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xml"/>
  <Override PartName="/xl/drawings/drawing4.xml" ContentType="application/vnd.openxmlformats-officedocument.drawing+xml"/>
  <Override PartName="/xl/comments2.xml" ContentType="application/vnd.openxmlformats-officedocument.spreadsheetml.comment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5.xml" ContentType="application/vnd.openxmlformats-officedocument.drawing+xml"/>
  <Override PartName="/xl/comments3.xml" ContentType="application/vnd.openxmlformats-officedocument.spreadsheetml.comments+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6.xml" ContentType="application/vnd.openxmlformats-officedocument.drawing+xml"/>
  <Override PartName="/xl/comments4.xml" ContentType="application/vnd.openxmlformats-officedocument.spreadsheetml.comments+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7.xml" ContentType="application/vnd.openxmlformats-officedocument.drawing+xml"/>
  <Override PartName="/xl/comments5.xml" ContentType="application/vnd.openxmlformats-officedocument.spreadsheetml.comments+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8.xml" ContentType="application/vnd.openxmlformats-officedocument.drawing+xml"/>
  <Override PartName="/xl/comments6.xml" ContentType="application/vnd.openxmlformats-officedocument.spreadsheetml.comments+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9.xml" ContentType="application/vnd.openxmlformats-officedocument.drawing+xml"/>
  <Override PartName="/xl/comments7.xml" ContentType="application/vnd.openxmlformats-officedocument.spreadsheetml.comments+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324"/>
  <workbookPr/>
  <mc:AlternateContent xmlns:mc="http://schemas.openxmlformats.org/markup-compatibility/2006">
    <mc:Choice Requires="x15">
      <x15ac:absPath xmlns:x15ac="http://schemas.microsoft.com/office/spreadsheetml/2010/11/ac" url="\\Dstfs04\41210_総合教育センター$\02_室班フォルダ\研修企画部\2024（令和６年度）\05＿部内プロジェクト\13＿令和７年度手引\5_各種様式・テンプレート集\00_小中・高・特_計画書・報告書等様式\01_小中義務\"/>
    </mc:Choice>
  </mc:AlternateContent>
  <xr:revisionPtr revIDLastSave="0" documentId="13_ncr:1_{B2CFF69B-2849-40B2-8FF8-D0DF06CBCDB9}" xr6:coauthVersionLast="47" xr6:coauthVersionMax="47" xr10:uidLastSave="{00000000-0000-0000-0000-000000000000}"/>
  <bookViews>
    <workbookView xWindow="-28920" yWindow="-120" windowWidth="29040" windowHeight="15720" tabRatio="908" xr2:uid="{00000000-000D-0000-FFFF-FFFF00000000}"/>
  </bookViews>
  <sheets>
    <sheet name="入力方法【様式３計画書】" sheetId="25" r:id="rId1"/>
    <sheet name="様式 3　計画書" sheetId="12" r:id="rId2"/>
    <sheet name="入力方法【様式４報告書】" sheetId="26" r:id="rId3"/>
    <sheet name="様式４　報告書①" sheetId="13" r:id="rId4"/>
    <sheet name="様式４　報告書②" sheetId="14" r:id="rId5"/>
    <sheet name="様式４　報告書③" sheetId="15" r:id="rId6"/>
    <sheet name="様式４　報告書④" sheetId="16" r:id="rId7"/>
    <sheet name="様式４　報告書⑤" sheetId="18" r:id="rId8"/>
    <sheet name="様式４　報告書⑥" sheetId="19" r:id="rId9"/>
    <sheet name="点検" sheetId="17" r:id="rId10"/>
    <sheet name="千葉県・千葉市教員等育成指標" sheetId="23" r:id="rId11"/>
  </sheets>
  <externalReferences>
    <externalReference r:id="rId12"/>
  </externalReferences>
  <definedNames>
    <definedName name="_xlnm._FilterDatabase" localSheetId="3" hidden="1">'様式４　報告書①'!$A$19:$CD$19</definedName>
    <definedName name="_xlnm.Print_Area" localSheetId="10">千葉県・千葉市教員等育成指標!$B$1:$J$24</definedName>
    <definedName name="_xlnm.Print_Area" localSheetId="9">点検!$A$1:$AV$219</definedName>
    <definedName name="_xlnm.Print_Area" localSheetId="0">入力方法【様式３計画書】!$A$1:$K$261</definedName>
    <definedName name="_xlnm.Print_Area" localSheetId="2">入力方法【様式４報告書】!$A$1:$K$323</definedName>
    <definedName name="_xlnm.Print_Area" localSheetId="1">'様式 3　計画書'!$A$9:$Z$49</definedName>
    <definedName name="_xlnm.Print_Area" localSheetId="3">'様式４　報告書①'!$A$9:$AB$246</definedName>
    <definedName name="_xlnm.Print_Area" localSheetId="4">'様式４　報告書②'!$A$9:$AB$246</definedName>
    <definedName name="_xlnm.Print_Area" localSheetId="5">'様式４　報告書③'!$A$9:$AB$246</definedName>
    <definedName name="_xlnm.Print_Area" localSheetId="6">'様式４　報告書④'!$A$9:$AB$246</definedName>
    <definedName name="_xlnm.Print_Area" localSheetId="7">'様式４　報告書⑤'!$A$9:$AB$246</definedName>
    <definedName name="_xlnm.Print_Area" localSheetId="8">'様式４　報告書⑥'!$A$9:$AB$246</definedName>
    <definedName name="_xlnm.Print_Titles" localSheetId="9">点検!$1:$9</definedName>
    <definedName name="_xlnm.Print_Titles" localSheetId="1">'様式 3　計画書'!$9:$18</definedName>
    <definedName name="_xlnm.Print_Titles" localSheetId="3">'様式４　報告書①'!$9:$18</definedName>
    <definedName name="_xlnm.Print_Titles" localSheetId="4">'様式４　報告書②'!$9:$18</definedName>
    <definedName name="_xlnm.Print_Titles" localSheetId="5">'様式４　報告書③'!$9:$18</definedName>
    <definedName name="_xlnm.Print_Titles" localSheetId="6">'様式４　報告書④'!$9:$18</definedName>
    <definedName name="_xlnm.Print_Titles" localSheetId="7">'様式４　報告書⑤'!$9:$18</definedName>
    <definedName name="_xlnm.Print_Titles" localSheetId="8">'様式４　報告書⑥'!$9:$18</definedName>
    <definedName name="拠点校方式" localSheetId="3">'様式４　報告書①'!$BP$19:$BP$24</definedName>
    <definedName name="拠点校方式" localSheetId="4">'様式４　報告書②'!$BN$19:$BN$24</definedName>
    <definedName name="拠点校方式" localSheetId="5">'様式４　報告書③'!$BN$19:$BN$24</definedName>
    <definedName name="拠点校方式" localSheetId="6">'様式４　報告書④'!$BN$19:$BN$24</definedName>
    <definedName name="拠点校方式" localSheetId="7">'様式４　報告書⑤'!$BN$19:$BN$24</definedName>
    <definedName name="拠点校方式" localSheetId="8">'様式４　報告書⑥'!$BN$19:$BN$24</definedName>
    <definedName name="拠点校方式">'様式 3　計画書'!$BU$20:$BU$25</definedName>
    <definedName name="拠点校方式及び従来方式">'様式 3　計画書'!$BW$20:$BW$26</definedName>
    <definedName name="従来方式" localSheetId="3">'様式４　報告書①'!$BQ$19:$BQ$24</definedName>
    <definedName name="従来方式" localSheetId="4">'様式４　報告書②'!$BO$19:$BO$24</definedName>
    <definedName name="従来方式" localSheetId="5">'様式４　報告書③'!$BO$19:$BO$24</definedName>
    <definedName name="従来方式" localSheetId="6">'様式４　報告書④'!$BO$19:$BO$24</definedName>
    <definedName name="従来方式" localSheetId="7">'様式４　報告書⑤'!$BO$19:$BO$24</definedName>
    <definedName name="従来方式" localSheetId="8">'様式４　報告書⑥'!$BO$19:$BO$24</definedName>
    <definedName name="従来方式">'様式 3　計画書'!$BV$20:$BV$24</definedName>
    <definedName name="方式" localSheetId="0">'[1]様式 3　計画書'!$BU$19:$BW$19</definedName>
    <definedName name="方式" localSheetId="2">'[1]様式 3　計画書'!$BU$19:$BW$19</definedName>
    <definedName name="方式">'様式 3　計画書'!$BU$19:$BW$19</definedName>
    <definedName name="方式１" localSheetId="3">'様式４　報告書①'!$BP$18:$BQ$18</definedName>
    <definedName name="方式１" localSheetId="4">'様式４　報告書②'!$BN$18:$BO$18</definedName>
    <definedName name="方式１" localSheetId="5">'様式４　報告書③'!$BN$18:$BO$18</definedName>
    <definedName name="方式１" localSheetId="6">'様式４　報告書④'!$BN$18:$BO$18</definedName>
    <definedName name="方式１" localSheetId="7">'様式４　報告書⑤'!$BN$18:$BO$18</definedName>
    <definedName name="方式１" localSheetId="8">'様式４　報告書⑥'!$BN$18:$BO$18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21" i="12" l="1"/>
  <c r="D22" i="12"/>
  <c r="D23" i="12"/>
  <c r="D24" i="12"/>
  <c r="D25" i="12"/>
  <c r="D26" i="12"/>
  <c r="D27" i="12"/>
  <c r="D28" i="12"/>
  <c r="D29" i="12"/>
  <c r="D30" i="12"/>
  <c r="D31" i="12"/>
  <c r="D32" i="12"/>
  <c r="D33" i="12"/>
  <c r="D34" i="12"/>
  <c r="D35" i="12"/>
  <c r="D36" i="12"/>
  <c r="D37" i="12"/>
  <c r="D38" i="12"/>
  <c r="D39" i="12"/>
  <c r="D40" i="12"/>
  <c r="D41" i="12"/>
  <c r="D42" i="12"/>
  <c r="D43" i="12"/>
  <c r="D44" i="12"/>
  <c r="D45" i="12"/>
  <c r="D46" i="12"/>
  <c r="D47" i="12"/>
  <c r="D48" i="12"/>
  <c r="D49" i="12"/>
  <c r="D20" i="12"/>
  <c r="D21" i="19"/>
  <c r="D22" i="19"/>
  <c r="D23" i="19"/>
  <c r="D24" i="19"/>
  <c r="D25" i="19"/>
  <c r="D26" i="19"/>
  <c r="D27" i="19"/>
  <c r="D28" i="19"/>
  <c r="D29" i="19"/>
  <c r="D30" i="19"/>
  <c r="D31" i="19"/>
  <c r="D32" i="19"/>
  <c r="D33" i="19"/>
  <c r="D34" i="19"/>
  <c r="D35" i="19"/>
  <c r="D36" i="19"/>
  <c r="D37" i="19"/>
  <c r="D38" i="19"/>
  <c r="D39" i="19"/>
  <c r="D40" i="19"/>
  <c r="D41" i="19"/>
  <c r="D42" i="19"/>
  <c r="D43" i="19"/>
  <c r="D44" i="19"/>
  <c r="D45" i="19"/>
  <c r="D46" i="19"/>
  <c r="D47" i="19"/>
  <c r="D48" i="19"/>
  <c r="D49" i="19"/>
  <c r="D50" i="19"/>
  <c r="D51" i="19"/>
  <c r="D52" i="19"/>
  <c r="D53" i="19"/>
  <c r="D54" i="19"/>
  <c r="D55" i="19"/>
  <c r="D56" i="19"/>
  <c r="D57" i="19"/>
  <c r="D58" i="19"/>
  <c r="D59" i="19"/>
  <c r="D60" i="19"/>
  <c r="D61" i="19"/>
  <c r="D62" i="19"/>
  <c r="D63" i="19"/>
  <c r="D64" i="19"/>
  <c r="D65" i="19"/>
  <c r="D66" i="19"/>
  <c r="D67" i="19"/>
  <c r="D68" i="19"/>
  <c r="D69" i="19"/>
  <c r="D70" i="19"/>
  <c r="D71" i="19"/>
  <c r="D72" i="19"/>
  <c r="D73" i="19"/>
  <c r="D74" i="19"/>
  <c r="D75" i="19"/>
  <c r="D76" i="19"/>
  <c r="D77" i="19"/>
  <c r="D78" i="19"/>
  <c r="D79" i="19"/>
  <c r="D80" i="19"/>
  <c r="D81" i="19"/>
  <c r="D82" i="19"/>
  <c r="D83" i="19"/>
  <c r="D84" i="19"/>
  <c r="D85" i="19"/>
  <c r="D86" i="19"/>
  <c r="D87" i="19"/>
  <c r="D88" i="19"/>
  <c r="D89" i="19"/>
  <c r="D90" i="19"/>
  <c r="D91" i="19"/>
  <c r="D92" i="19"/>
  <c r="D93" i="19"/>
  <c r="D94" i="19"/>
  <c r="D95" i="19"/>
  <c r="D96" i="19"/>
  <c r="D97" i="19"/>
  <c r="D98" i="19"/>
  <c r="D99" i="19"/>
  <c r="D100" i="19"/>
  <c r="D101" i="19"/>
  <c r="D102" i="19"/>
  <c r="D103" i="19"/>
  <c r="D104" i="19"/>
  <c r="D105" i="19"/>
  <c r="D106" i="19"/>
  <c r="D107" i="19"/>
  <c r="D108" i="19"/>
  <c r="D109" i="19"/>
  <c r="D110" i="19"/>
  <c r="D111" i="19"/>
  <c r="D112" i="19"/>
  <c r="D113" i="19"/>
  <c r="D114" i="19"/>
  <c r="D115" i="19"/>
  <c r="D116" i="19"/>
  <c r="D117" i="19"/>
  <c r="D118" i="19"/>
  <c r="D119" i="19"/>
  <c r="D120" i="19"/>
  <c r="D121" i="19"/>
  <c r="D122" i="19"/>
  <c r="D123" i="19"/>
  <c r="D124" i="19"/>
  <c r="D125" i="19"/>
  <c r="D126" i="19"/>
  <c r="D127" i="19"/>
  <c r="D128" i="19"/>
  <c r="D129" i="19"/>
  <c r="D130" i="19"/>
  <c r="D131" i="19"/>
  <c r="D132" i="19"/>
  <c r="D133" i="19"/>
  <c r="D134" i="19"/>
  <c r="D135" i="19"/>
  <c r="D136" i="19"/>
  <c r="D137" i="19"/>
  <c r="D138" i="19"/>
  <c r="D139" i="19"/>
  <c r="D140" i="19"/>
  <c r="D141" i="19"/>
  <c r="D142" i="19"/>
  <c r="D143" i="19"/>
  <c r="D144" i="19"/>
  <c r="D145" i="19"/>
  <c r="D146" i="19"/>
  <c r="D147" i="19"/>
  <c r="D148" i="19"/>
  <c r="D149" i="19"/>
  <c r="D150" i="19"/>
  <c r="D151" i="19"/>
  <c r="D152" i="19"/>
  <c r="D153" i="19"/>
  <c r="D154" i="19"/>
  <c r="D155" i="19"/>
  <c r="D156" i="19"/>
  <c r="D157" i="19"/>
  <c r="D158" i="19"/>
  <c r="D159" i="19"/>
  <c r="D160" i="19"/>
  <c r="D161" i="19"/>
  <c r="D162" i="19"/>
  <c r="D163" i="19"/>
  <c r="D164" i="19"/>
  <c r="D165" i="19"/>
  <c r="D166" i="19"/>
  <c r="D167" i="19"/>
  <c r="D168" i="19"/>
  <c r="D169" i="19"/>
  <c r="D170" i="19"/>
  <c r="D171" i="19"/>
  <c r="D172" i="19"/>
  <c r="D173" i="19"/>
  <c r="D174" i="19"/>
  <c r="D175" i="19"/>
  <c r="D176" i="19"/>
  <c r="D177" i="19"/>
  <c r="D178" i="19"/>
  <c r="D179" i="19"/>
  <c r="D180" i="19"/>
  <c r="D181" i="19"/>
  <c r="D182" i="19"/>
  <c r="D183" i="19"/>
  <c r="D184" i="19"/>
  <c r="D185" i="19"/>
  <c r="D186" i="19"/>
  <c r="D187" i="19"/>
  <c r="D188" i="19"/>
  <c r="D189" i="19"/>
  <c r="D190" i="19"/>
  <c r="D191" i="19"/>
  <c r="D192" i="19"/>
  <c r="D193" i="19"/>
  <c r="D194" i="19"/>
  <c r="D195" i="19"/>
  <c r="D196" i="19"/>
  <c r="D197" i="19"/>
  <c r="D198" i="19"/>
  <c r="D199" i="19"/>
  <c r="D200" i="19"/>
  <c r="D201" i="19"/>
  <c r="D202" i="19"/>
  <c r="D203" i="19"/>
  <c r="D204" i="19"/>
  <c r="D205" i="19"/>
  <c r="D206" i="19"/>
  <c r="D207" i="19"/>
  <c r="D208" i="19"/>
  <c r="D209" i="19"/>
  <c r="D210" i="19"/>
  <c r="D211" i="19"/>
  <c r="D212" i="19"/>
  <c r="D213" i="19"/>
  <c r="D214" i="19"/>
  <c r="D215" i="19"/>
  <c r="D216" i="19"/>
  <c r="D217" i="19"/>
  <c r="D218" i="19"/>
  <c r="D219" i="19"/>
  <c r="D220" i="19"/>
  <c r="D221" i="19"/>
  <c r="D222" i="19"/>
  <c r="D223" i="19"/>
  <c r="D224" i="19"/>
  <c r="D225" i="19"/>
  <c r="D226" i="19"/>
  <c r="D227" i="19"/>
  <c r="D228" i="19"/>
  <c r="D229" i="19"/>
  <c r="D20" i="19"/>
  <c r="D21" i="18"/>
  <c r="D22" i="18"/>
  <c r="D23" i="18"/>
  <c r="D24" i="18"/>
  <c r="D25" i="18"/>
  <c r="D26" i="18"/>
  <c r="D27" i="18"/>
  <c r="D28" i="18"/>
  <c r="D29" i="18"/>
  <c r="D30" i="18"/>
  <c r="D31" i="18"/>
  <c r="D32" i="18"/>
  <c r="D33" i="18"/>
  <c r="D34" i="18"/>
  <c r="D35" i="18"/>
  <c r="D36" i="18"/>
  <c r="D37" i="18"/>
  <c r="D38" i="18"/>
  <c r="D39" i="18"/>
  <c r="D40" i="18"/>
  <c r="D41" i="18"/>
  <c r="D42" i="18"/>
  <c r="D43" i="18"/>
  <c r="D44" i="18"/>
  <c r="D45" i="18"/>
  <c r="D46" i="18"/>
  <c r="D47" i="18"/>
  <c r="D48" i="18"/>
  <c r="D49" i="18"/>
  <c r="D50" i="18"/>
  <c r="D51" i="18"/>
  <c r="D52" i="18"/>
  <c r="D53" i="18"/>
  <c r="D54" i="18"/>
  <c r="D55" i="18"/>
  <c r="D56" i="18"/>
  <c r="D57" i="18"/>
  <c r="D58" i="18"/>
  <c r="D59" i="18"/>
  <c r="D60" i="18"/>
  <c r="D61" i="18"/>
  <c r="D62" i="18"/>
  <c r="D63" i="18"/>
  <c r="D64" i="18"/>
  <c r="D65" i="18"/>
  <c r="D66" i="18"/>
  <c r="D67" i="18"/>
  <c r="D68" i="18"/>
  <c r="D69" i="18"/>
  <c r="D70" i="18"/>
  <c r="D71" i="18"/>
  <c r="D72" i="18"/>
  <c r="D73" i="18"/>
  <c r="D74" i="18"/>
  <c r="D75" i="18"/>
  <c r="D76" i="18"/>
  <c r="D77" i="18"/>
  <c r="D78" i="18"/>
  <c r="D79" i="18"/>
  <c r="D80" i="18"/>
  <c r="D81" i="18"/>
  <c r="D82" i="18"/>
  <c r="D83" i="18"/>
  <c r="D84" i="18"/>
  <c r="D85" i="18"/>
  <c r="D86" i="18"/>
  <c r="D87" i="18"/>
  <c r="D88" i="18"/>
  <c r="D89" i="18"/>
  <c r="D90" i="18"/>
  <c r="D91" i="18"/>
  <c r="D92" i="18"/>
  <c r="D93" i="18"/>
  <c r="D94" i="18"/>
  <c r="D95" i="18"/>
  <c r="D96" i="18"/>
  <c r="D97" i="18"/>
  <c r="D98" i="18"/>
  <c r="D99" i="18"/>
  <c r="D100" i="18"/>
  <c r="D101" i="18"/>
  <c r="D102" i="18"/>
  <c r="D103" i="18"/>
  <c r="D104" i="18"/>
  <c r="D105" i="18"/>
  <c r="D106" i="18"/>
  <c r="D107" i="18"/>
  <c r="D108" i="18"/>
  <c r="D109" i="18"/>
  <c r="D110" i="18"/>
  <c r="D111" i="18"/>
  <c r="D112" i="18"/>
  <c r="D113" i="18"/>
  <c r="D114" i="18"/>
  <c r="D115" i="18"/>
  <c r="D116" i="18"/>
  <c r="D117" i="18"/>
  <c r="D118" i="18"/>
  <c r="D119" i="18"/>
  <c r="D120" i="18"/>
  <c r="D121" i="18"/>
  <c r="D122" i="18"/>
  <c r="D123" i="18"/>
  <c r="D124" i="18"/>
  <c r="D125" i="18"/>
  <c r="D126" i="18"/>
  <c r="D127" i="18"/>
  <c r="D128" i="18"/>
  <c r="D129" i="18"/>
  <c r="D130" i="18"/>
  <c r="D131" i="18"/>
  <c r="D132" i="18"/>
  <c r="D133" i="18"/>
  <c r="D134" i="18"/>
  <c r="D135" i="18"/>
  <c r="D136" i="18"/>
  <c r="D137" i="18"/>
  <c r="D138" i="18"/>
  <c r="D139" i="18"/>
  <c r="D140" i="18"/>
  <c r="D141" i="18"/>
  <c r="D142" i="18"/>
  <c r="D143" i="18"/>
  <c r="D144" i="18"/>
  <c r="D145" i="18"/>
  <c r="D146" i="18"/>
  <c r="D147" i="18"/>
  <c r="D148" i="18"/>
  <c r="D149" i="18"/>
  <c r="D150" i="18"/>
  <c r="D151" i="18"/>
  <c r="D152" i="18"/>
  <c r="D153" i="18"/>
  <c r="D154" i="18"/>
  <c r="D155" i="18"/>
  <c r="D156" i="18"/>
  <c r="D157" i="18"/>
  <c r="D158" i="18"/>
  <c r="D159" i="18"/>
  <c r="D160" i="18"/>
  <c r="D161" i="18"/>
  <c r="D162" i="18"/>
  <c r="D163" i="18"/>
  <c r="D164" i="18"/>
  <c r="D165" i="18"/>
  <c r="D166" i="18"/>
  <c r="D167" i="18"/>
  <c r="D168" i="18"/>
  <c r="D169" i="18"/>
  <c r="D170" i="18"/>
  <c r="D171" i="18"/>
  <c r="D172" i="18"/>
  <c r="D173" i="18"/>
  <c r="D174" i="18"/>
  <c r="D175" i="18"/>
  <c r="D176" i="18"/>
  <c r="D177" i="18"/>
  <c r="D178" i="18"/>
  <c r="D179" i="18"/>
  <c r="D180" i="18"/>
  <c r="D181" i="18"/>
  <c r="D182" i="18"/>
  <c r="D183" i="18"/>
  <c r="D184" i="18"/>
  <c r="D185" i="18"/>
  <c r="D186" i="18"/>
  <c r="D187" i="18"/>
  <c r="D188" i="18"/>
  <c r="D189" i="18"/>
  <c r="D190" i="18"/>
  <c r="D191" i="18"/>
  <c r="D192" i="18"/>
  <c r="D193" i="18"/>
  <c r="D194" i="18"/>
  <c r="D195" i="18"/>
  <c r="D196" i="18"/>
  <c r="D197" i="18"/>
  <c r="D198" i="18"/>
  <c r="D199" i="18"/>
  <c r="D200" i="18"/>
  <c r="D201" i="18"/>
  <c r="D202" i="18"/>
  <c r="D203" i="18"/>
  <c r="D204" i="18"/>
  <c r="D205" i="18"/>
  <c r="D206" i="18"/>
  <c r="D207" i="18"/>
  <c r="D208" i="18"/>
  <c r="D209" i="18"/>
  <c r="D210" i="18"/>
  <c r="D211" i="18"/>
  <c r="D212" i="18"/>
  <c r="D213" i="18"/>
  <c r="D214" i="18"/>
  <c r="D215" i="18"/>
  <c r="D216" i="18"/>
  <c r="D217" i="18"/>
  <c r="D218" i="18"/>
  <c r="D219" i="18"/>
  <c r="D220" i="18"/>
  <c r="D221" i="18"/>
  <c r="D222" i="18"/>
  <c r="D223" i="18"/>
  <c r="D224" i="18"/>
  <c r="D225" i="18"/>
  <c r="D226" i="18"/>
  <c r="D227" i="18"/>
  <c r="D228" i="18"/>
  <c r="D229" i="18"/>
  <c r="D20" i="18"/>
  <c r="D21" i="16"/>
  <c r="D22" i="16"/>
  <c r="D23" i="16"/>
  <c r="D24" i="16"/>
  <c r="D25" i="16"/>
  <c r="D26" i="16"/>
  <c r="D27" i="16"/>
  <c r="D28" i="16"/>
  <c r="D29" i="16"/>
  <c r="D30" i="16"/>
  <c r="D31" i="16"/>
  <c r="D32" i="16"/>
  <c r="D33" i="16"/>
  <c r="D34" i="16"/>
  <c r="D35" i="16"/>
  <c r="D36" i="16"/>
  <c r="D37" i="16"/>
  <c r="D38" i="16"/>
  <c r="D39" i="16"/>
  <c r="D40" i="16"/>
  <c r="D41" i="16"/>
  <c r="D42" i="16"/>
  <c r="D43" i="16"/>
  <c r="D44" i="16"/>
  <c r="D45" i="16"/>
  <c r="D46" i="16"/>
  <c r="D47" i="16"/>
  <c r="D48" i="16"/>
  <c r="D49" i="16"/>
  <c r="D50" i="16"/>
  <c r="D51" i="16"/>
  <c r="D52" i="16"/>
  <c r="D53" i="16"/>
  <c r="D54" i="16"/>
  <c r="D55" i="16"/>
  <c r="D56" i="16"/>
  <c r="D57" i="16"/>
  <c r="D58" i="16"/>
  <c r="D59" i="16"/>
  <c r="D60" i="16"/>
  <c r="D61" i="16"/>
  <c r="D62" i="16"/>
  <c r="D63" i="16"/>
  <c r="D64" i="16"/>
  <c r="D65" i="16"/>
  <c r="D66" i="16"/>
  <c r="D67" i="16"/>
  <c r="D68" i="16"/>
  <c r="D69" i="16"/>
  <c r="D70" i="16"/>
  <c r="D71" i="16"/>
  <c r="D72" i="16"/>
  <c r="D73" i="16"/>
  <c r="D74" i="16"/>
  <c r="D75" i="16"/>
  <c r="D76" i="16"/>
  <c r="D77" i="16"/>
  <c r="D78" i="16"/>
  <c r="D79" i="16"/>
  <c r="D80" i="16"/>
  <c r="D81" i="16"/>
  <c r="D82" i="16"/>
  <c r="D83" i="16"/>
  <c r="D84" i="16"/>
  <c r="D85" i="16"/>
  <c r="D86" i="16"/>
  <c r="D87" i="16"/>
  <c r="D88" i="16"/>
  <c r="D89" i="16"/>
  <c r="D90" i="16"/>
  <c r="D91" i="16"/>
  <c r="D92" i="16"/>
  <c r="D93" i="16"/>
  <c r="D94" i="16"/>
  <c r="D95" i="16"/>
  <c r="D96" i="16"/>
  <c r="D97" i="16"/>
  <c r="D98" i="16"/>
  <c r="D99" i="16"/>
  <c r="D100" i="16"/>
  <c r="D101" i="16"/>
  <c r="D102" i="16"/>
  <c r="D103" i="16"/>
  <c r="D104" i="16"/>
  <c r="D105" i="16"/>
  <c r="D106" i="16"/>
  <c r="D107" i="16"/>
  <c r="D108" i="16"/>
  <c r="D109" i="16"/>
  <c r="D110" i="16"/>
  <c r="D111" i="16"/>
  <c r="D112" i="16"/>
  <c r="D113" i="16"/>
  <c r="D114" i="16"/>
  <c r="D115" i="16"/>
  <c r="D116" i="16"/>
  <c r="D117" i="16"/>
  <c r="D118" i="16"/>
  <c r="D119" i="16"/>
  <c r="D120" i="16"/>
  <c r="D121" i="16"/>
  <c r="D122" i="16"/>
  <c r="D123" i="16"/>
  <c r="D124" i="16"/>
  <c r="D125" i="16"/>
  <c r="D126" i="16"/>
  <c r="D127" i="16"/>
  <c r="D128" i="16"/>
  <c r="D129" i="16"/>
  <c r="D130" i="16"/>
  <c r="D131" i="16"/>
  <c r="D132" i="16"/>
  <c r="D133" i="16"/>
  <c r="D134" i="16"/>
  <c r="D135" i="16"/>
  <c r="D136" i="16"/>
  <c r="D137" i="16"/>
  <c r="D138" i="16"/>
  <c r="D139" i="16"/>
  <c r="D140" i="16"/>
  <c r="D141" i="16"/>
  <c r="D142" i="16"/>
  <c r="D143" i="16"/>
  <c r="D144" i="16"/>
  <c r="D145" i="16"/>
  <c r="D146" i="16"/>
  <c r="D147" i="16"/>
  <c r="D148" i="16"/>
  <c r="D149" i="16"/>
  <c r="D150" i="16"/>
  <c r="D151" i="16"/>
  <c r="D152" i="16"/>
  <c r="D153" i="16"/>
  <c r="D154" i="16"/>
  <c r="D155" i="16"/>
  <c r="D156" i="16"/>
  <c r="D157" i="16"/>
  <c r="D158" i="16"/>
  <c r="D159" i="16"/>
  <c r="D160" i="16"/>
  <c r="D161" i="16"/>
  <c r="D162" i="16"/>
  <c r="D163" i="16"/>
  <c r="D164" i="16"/>
  <c r="D165" i="16"/>
  <c r="D166" i="16"/>
  <c r="D167" i="16"/>
  <c r="D168" i="16"/>
  <c r="D169" i="16"/>
  <c r="D170" i="16"/>
  <c r="D171" i="16"/>
  <c r="D172" i="16"/>
  <c r="D173" i="16"/>
  <c r="D174" i="16"/>
  <c r="D175" i="16"/>
  <c r="D176" i="16"/>
  <c r="D177" i="16"/>
  <c r="D178" i="16"/>
  <c r="D179" i="16"/>
  <c r="D180" i="16"/>
  <c r="D181" i="16"/>
  <c r="D182" i="16"/>
  <c r="D183" i="16"/>
  <c r="D184" i="16"/>
  <c r="D185" i="16"/>
  <c r="D186" i="16"/>
  <c r="D187" i="16"/>
  <c r="D188" i="16"/>
  <c r="D189" i="16"/>
  <c r="D190" i="16"/>
  <c r="D191" i="16"/>
  <c r="D192" i="16"/>
  <c r="D193" i="16"/>
  <c r="D194" i="16"/>
  <c r="D195" i="16"/>
  <c r="D196" i="16"/>
  <c r="D197" i="16"/>
  <c r="D198" i="16"/>
  <c r="D199" i="16"/>
  <c r="D200" i="16"/>
  <c r="D201" i="16"/>
  <c r="D202" i="16"/>
  <c r="D203" i="16"/>
  <c r="D204" i="16"/>
  <c r="D205" i="16"/>
  <c r="D206" i="16"/>
  <c r="D207" i="16"/>
  <c r="D208" i="16"/>
  <c r="D209" i="16"/>
  <c r="D210" i="16"/>
  <c r="D211" i="16"/>
  <c r="D212" i="16"/>
  <c r="D213" i="16"/>
  <c r="D214" i="16"/>
  <c r="D215" i="16"/>
  <c r="D216" i="16"/>
  <c r="D217" i="16"/>
  <c r="D218" i="16"/>
  <c r="D219" i="16"/>
  <c r="D220" i="16"/>
  <c r="D221" i="16"/>
  <c r="D222" i="16"/>
  <c r="D223" i="16"/>
  <c r="D224" i="16"/>
  <c r="D225" i="16"/>
  <c r="D226" i="16"/>
  <c r="D227" i="16"/>
  <c r="D228" i="16"/>
  <c r="D229" i="16"/>
  <c r="D20" i="16"/>
  <c r="D21" i="15"/>
  <c r="D22" i="15"/>
  <c r="D23" i="15"/>
  <c r="D24" i="15"/>
  <c r="D25" i="15"/>
  <c r="D26" i="15"/>
  <c r="D27" i="15"/>
  <c r="D28" i="15"/>
  <c r="D29" i="15"/>
  <c r="D30" i="15"/>
  <c r="D31" i="15"/>
  <c r="D32" i="15"/>
  <c r="D33" i="15"/>
  <c r="D34" i="15"/>
  <c r="D35" i="15"/>
  <c r="D36" i="15"/>
  <c r="D37" i="15"/>
  <c r="D38" i="15"/>
  <c r="D39" i="15"/>
  <c r="D40" i="15"/>
  <c r="D41" i="15"/>
  <c r="D42" i="15"/>
  <c r="D43" i="15"/>
  <c r="D44" i="15"/>
  <c r="D45" i="15"/>
  <c r="D46" i="15"/>
  <c r="D47" i="15"/>
  <c r="D48" i="15"/>
  <c r="D49" i="15"/>
  <c r="D50" i="15"/>
  <c r="D51" i="15"/>
  <c r="D52" i="15"/>
  <c r="D53" i="15"/>
  <c r="D54" i="15"/>
  <c r="D55" i="15"/>
  <c r="D56" i="15"/>
  <c r="D57" i="15"/>
  <c r="D58" i="15"/>
  <c r="D59" i="15"/>
  <c r="D60" i="15"/>
  <c r="D61" i="15"/>
  <c r="D62" i="15"/>
  <c r="D63" i="15"/>
  <c r="D64" i="15"/>
  <c r="D65" i="15"/>
  <c r="D66" i="15"/>
  <c r="D67" i="15"/>
  <c r="D68" i="15"/>
  <c r="D69" i="15"/>
  <c r="D70" i="15"/>
  <c r="D71" i="15"/>
  <c r="D72" i="15"/>
  <c r="D73" i="15"/>
  <c r="D74" i="15"/>
  <c r="D75" i="15"/>
  <c r="D76" i="15"/>
  <c r="D77" i="15"/>
  <c r="D78" i="15"/>
  <c r="D79" i="15"/>
  <c r="D80" i="15"/>
  <c r="D81" i="15"/>
  <c r="D82" i="15"/>
  <c r="D83" i="15"/>
  <c r="D84" i="15"/>
  <c r="D85" i="15"/>
  <c r="D86" i="15"/>
  <c r="D87" i="15"/>
  <c r="D88" i="15"/>
  <c r="D89" i="15"/>
  <c r="D90" i="15"/>
  <c r="D91" i="15"/>
  <c r="D92" i="15"/>
  <c r="D93" i="15"/>
  <c r="D94" i="15"/>
  <c r="D95" i="15"/>
  <c r="D96" i="15"/>
  <c r="D97" i="15"/>
  <c r="D98" i="15"/>
  <c r="D99" i="15"/>
  <c r="D100" i="15"/>
  <c r="D101" i="15"/>
  <c r="D102" i="15"/>
  <c r="D103" i="15"/>
  <c r="D104" i="15"/>
  <c r="D105" i="15"/>
  <c r="D106" i="15"/>
  <c r="D107" i="15"/>
  <c r="D108" i="15"/>
  <c r="D109" i="15"/>
  <c r="D110" i="15"/>
  <c r="D111" i="15"/>
  <c r="D112" i="15"/>
  <c r="D113" i="15"/>
  <c r="D114" i="15"/>
  <c r="D115" i="15"/>
  <c r="D116" i="15"/>
  <c r="D117" i="15"/>
  <c r="D118" i="15"/>
  <c r="D119" i="15"/>
  <c r="D120" i="15"/>
  <c r="D121" i="15"/>
  <c r="D122" i="15"/>
  <c r="D123" i="15"/>
  <c r="D124" i="15"/>
  <c r="D125" i="15"/>
  <c r="D126" i="15"/>
  <c r="D127" i="15"/>
  <c r="D128" i="15"/>
  <c r="D129" i="15"/>
  <c r="D130" i="15"/>
  <c r="D131" i="15"/>
  <c r="D132" i="15"/>
  <c r="D133" i="15"/>
  <c r="D134" i="15"/>
  <c r="D135" i="15"/>
  <c r="D136" i="15"/>
  <c r="D137" i="15"/>
  <c r="D138" i="15"/>
  <c r="D139" i="15"/>
  <c r="D140" i="15"/>
  <c r="D141" i="15"/>
  <c r="D142" i="15"/>
  <c r="D143" i="15"/>
  <c r="D144" i="15"/>
  <c r="D145" i="15"/>
  <c r="D146" i="15"/>
  <c r="D147" i="15"/>
  <c r="D148" i="15"/>
  <c r="D149" i="15"/>
  <c r="D150" i="15"/>
  <c r="D151" i="15"/>
  <c r="D152" i="15"/>
  <c r="D153" i="15"/>
  <c r="D154" i="15"/>
  <c r="D155" i="15"/>
  <c r="D156" i="15"/>
  <c r="D157" i="15"/>
  <c r="D158" i="15"/>
  <c r="D159" i="15"/>
  <c r="D160" i="15"/>
  <c r="D161" i="15"/>
  <c r="D162" i="15"/>
  <c r="D163" i="15"/>
  <c r="D164" i="15"/>
  <c r="D165" i="15"/>
  <c r="D166" i="15"/>
  <c r="D167" i="15"/>
  <c r="D168" i="15"/>
  <c r="D169" i="15"/>
  <c r="D170" i="15"/>
  <c r="D171" i="15"/>
  <c r="D172" i="15"/>
  <c r="D173" i="15"/>
  <c r="D174" i="15"/>
  <c r="D175" i="15"/>
  <c r="D176" i="15"/>
  <c r="D177" i="15"/>
  <c r="D178" i="15"/>
  <c r="D179" i="15"/>
  <c r="D180" i="15"/>
  <c r="D181" i="15"/>
  <c r="D182" i="15"/>
  <c r="D183" i="15"/>
  <c r="D184" i="15"/>
  <c r="D185" i="15"/>
  <c r="D186" i="15"/>
  <c r="D187" i="15"/>
  <c r="D188" i="15"/>
  <c r="D189" i="15"/>
  <c r="D190" i="15"/>
  <c r="D191" i="15"/>
  <c r="D192" i="15"/>
  <c r="D193" i="15"/>
  <c r="D194" i="15"/>
  <c r="D195" i="15"/>
  <c r="D196" i="15"/>
  <c r="D197" i="15"/>
  <c r="D198" i="15"/>
  <c r="D199" i="15"/>
  <c r="D200" i="15"/>
  <c r="D201" i="15"/>
  <c r="D202" i="15"/>
  <c r="D203" i="15"/>
  <c r="D204" i="15"/>
  <c r="D205" i="15"/>
  <c r="D206" i="15"/>
  <c r="D207" i="15"/>
  <c r="D208" i="15"/>
  <c r="D209" i="15"/>
  <c r="D210" i="15"/>
  <c r="D211" i="15"/>
  <c r="D212" i="15"/>
  <c r="D213" i="15"/>
  <c r="D214" i="15"/>
  <c r="D215" i="15"/>
  <c r="D216" i="15"/>
  <c r="D217" i="15"/>
  <c r="D218" i="15"/>
  <c r="D219" i="15"/>
  <c r="D220" i="15"/>
  <c r="D221" i="15"/>
  <c r="D222" i="15"/>
  <c r="D223" i="15"/>
  <c r="D224" i="15"/>
  <c r="D225" i="15"/>
  <c r="D226" i="15"/>
  <c r="D227" i="15"/>
  <c r="D228" i="15"/>
  <c r="D229" i="15"/>
  <c r="D20" i="15"/>
  <c r="D21" i="14"/>
  <c r="D22" i="14"/>
  <c r="D23" i="14"/>
  <c r="D24" i="14"/>
  <c r="D25" i="14"/>
  <c r="D26" i="14"/>
  <c r="D27" i="14"/>
  <c r="D28" i="14"/>
  <c r="D29" i="14"/>
  <c r="D30" i="14"/>
  <c r="D31" i="14"/>
  <c r="D32" i="14"/>
  <c r="D33" i="14"/>
  <c r="D34" i="14"/>
  <c r="D35" i="14"/>
  <c r="D36" i="14"/>
  <c r="D37" i="14"/>
  <c r="D38" i="14"/>
  <c r="D39" i="14"/>
  <c r="D40" i="14"/>
  <c r="D41" i="14"/>
  <c r="D42" i="14"/>
  <c r="D43" i="14"/>
  <c r="D44" i="14"/>
  <c r="D45" i="14"/>
  <c r="D46" i="14"/>
  <c r="D47" i="14"/>
  <c r="D48" i="14"/>
  <c r="D49" i="14"/>
  <c r="D50" i="14"/>
  <c r="D51" i="14"/>
  <c r="D52" i="14"/>
  <c r="D53" i="14"/>
  <c r="D54" i="14"/>
  <c r="D55" i="14"/>
  <c r="D56" i="14"/>
  <c r="D57" i="14"/>
  <c r="D58" i="14"/>
  <c r="D59" i="14"/>
  <c r="D60" i="14"/>
  <c r="D61" i="14"/>
  <c r="D62" i="14"/>
  <c r="D63" i="14"/>
  <c r="D64" i="14"/>
  <c r="D65" i="14"/>
  <c r="D66" i="14"/>
  <c r="D67" i="14"/>
  <c r="D68" i="14"/>
  <c r="D69" i="14"/>
  <c r="D70" i="14"/>
  <c r="D71" i="14"/>
  <c r="D72" i="14"/>
  <c r="D73" i="14"/>
  <c r="D74" i="14"/>
  <c r="D75" i="14"/>
  <c r="D76" i="14"/>
  <c r="D77" i="14"/>
  <c r="D78" i="14"/>
  <c r="D79" i="14"/>
  <c r="D80" i="14"/>
  <c r="D81" i="14"/>
  <c r="D82" i="14"/>
  <c r="D83" i="14"/>
  <c r="D84" i="14"/>
  <c r="D85" i="14"/>
  <c r="D86" i="14"/>
  <c r="D87" i="14"/>
  <c r="D88" i="14"/>
  <c r="D89" i="14"/>
  <c r="D90" i="14"/>
  <c r="D91" i="14"/>
  <c r="D92" i="14"/>
  <c r="D93" i="14"/>
  <c r="D94" i="14"/>
  <c r="D95" i="14"/>
  <c r="D96" i="14"/>
  <c r="D97" i="14"/>
  <c r="D98" i="14"/>
  <c r="D99" i="14"/>
  <c r="D100" i="14"/>
  <c r="D101" i="14"/>
  <c r="D102" i="14"/>
  <c r="D103" i="14"/>
  <c r="D104" i="14"/>
  <c r="D105" i="14"/>
  <c r="D106" i="14"/>
  <c r="D107" i="14"/>
  <c r="D108" i="14"/>
  <c r="D109" i="14"/>
  <c r="D110" i="14"/>
  <c r="D111" i="14"/>
  <c r="D112" i="14"/>
  <c r="D113" i="14"/>
  <c r="D114" i="14"/>
  <c r="D115" i="14"/>
  <c r="D116" i="14"/>
  <c r="D117" i="14"/>
  <c r="D118" i="14"/>
  <c r="D119" i="14"/>
  <c r="D120" i="14"/>
  <c r="D121" i="14"/>
  <c r="D122" i="14"/>
  <c r="D123" i="14"/>
  <c r="D124" i="14"/>
  <c r="D125" i="14"/>
  <c r="D126" i="14"/>
  <c r="D127" i="14"/>
  <c r="D128" i="14"/>
  <c r="D129" i="14"/>
  <c r="D130" i="14"/>
  <c r="D131" i="14"/>
  <c r="D132" i="14"/>
  <c r="D133" i="14"/>
  <c r="D134" i="14"/>
  <c r="D135" i="14"/>
  <c r="D136" i="14"/>
  <c r="D137" i="14"/>
  <c r="D138" i="14"/>
  <c r="D139" i="14"/>
  <c r="D140" i="14"/>
  <c r="D141" i="14"/>
  <c r="D142" i="14"/>
  <c r="D143" i="14"/>
  <c r="D144" i="14"/>
  <c r="D145" i="14"/>
  <c r="D146" i="14"/>
  <c r="D147" i="14"/>
  <c r="D148" i="14"/>
  <c r="D149" i="14"/>
  <c r="D150" i="14"/>
  <c r="D151" i="14"/>
  <c r="D152" i="14"/>
  <c r="D153" i="14"/>
  <c r="D154" i="14"/>
  <c r="D155" i="14"/>
  <c r="D156" i="14"/>
  <c r="D157" i="14"/>
  <c r="D158" i="14"/>
  <c r="D159" i="14"/>
  <c r="D160" i="14"/>
  <c r="D161" i="14"/>
  <c r="D162" i="14"/>
  <c r="D163" i="14"/>
  <c r="D164" i="14"/>
  <c r="D165" i="14"/>
  <c r="D166" i="14"/>
  <c r="D167" i="14"/>
  <c r="D168" i="14"/>
  <c r="D169" i="14"/>
  <c r="D170" i="14"/>
  <c r="D171" i="14"/>
  <c r="D172" i="14"/>
  <c r="D173" i="14"/>
  <c r="D174" i="14"/>
  <c r="D175" i="14"/>
  <c r="D176" i="14"/>
  <c r="D177" i="14"/>
  <c r="D178" i="14"/>
  <c r="D179" i="14"/>
  <c r="D180" i="14"/>
  <c r="D181" i="14"/>
  <c r="D182" i="14"/>
  <c r="D183" i="14"/>
  <c r="D184" i="14"/>
  <c r="D185" i="14"/>
  <c r="D186" i="14"/>
  <c r="D187" i="14"/>
  <c r="D188" i="14"/>
  <c r="D189" i="14"/>
  <c r="D190" i="14"/>
  <c r="D191" i="14"/>
  <c r="D192" i="14"/>
  <c r="D193" i="14"/>
  <c r="D194" i="14"/>
  <c r="D195" i="14"/>
  <c r="D196" i="14"/>
  <c r="D197" i="14"/>
  <c r="D198" i="14"/>
  <c r="D199" i="14"/>
  <c r="D200" i="14"/>
  <c r="D201" i="14"/>
  <c r="D202" i="14"/>
  <c r="D203" i="14"/>
  <c r="D204" i="14"/>
  <c r="D205" i="14"/>
  <c r="D206" i="14"/>
  <c r="D207" i="14"/>
  <c r="D208" i="14"/>
  <c r="D209" i="14"/>
  <c r="D210" i="14"/>
  <c r="D211" i="14"/>
  <c r="D212" i="14"/>
  <c r="D213" i="14"/>
  <c r="D214" i="14"/>
  <c r="D215" i="14"/>
  <c r="D216" i="14"/>
  <c r="D217" i="14"/>
  <c r="D218" i="14"/>
  <c r="D219" i="14"/>
  <c r="D220" i="14"/>
  <c r="D221" i="14"/>
  <c r="D222" i="14"/>
  <c r="D223" i="14"/>
  <c r="D224" i="14"/>
  <c r="D225" i="14"/>
  <c r="D226" i="14"/>
  <c r="D227" i="14"/>
  <c r="D228" i="14"/>
  <c r="D229" i="14"/>
  <c r="D20" i="14"/>
  <c r="D21" i="13"/>
  <c r="D22" i="13"/>
  <c r="D23" i="13"/>
  <c r="D24" i="13"/>
  <c r="D25" i="13"/>
  <c r="D26" i="13"/>
  <c r="D27" i="13"/>
  <c r="D28" i="13"/>
  <c r="D29" i="13"/>
  <c r="D30" i="13"/>
  <c r="D31" i="13"/>
  <c r="D32" i="13"/>
  <c r="D33" i="13"/>
  <c r="D34" i="13"/>
  <c r="D35" i="13"/>
  <c r="D36" i="13"/>
  <c r="D37" i="13"/>
  <c r="D38" i="13"/>
  <c r="D39" i="13"/>
  <c r="D40" i="13"/>
  <c r="D41" i="13"/>
  <c r="D42" i="13"/>
  <c r="D43" i="13"/>
  <c r="D44" i="13"/>
  <c r="D45" i="13"/>
  <c r="D46" i="13"/>
  <c r="D47" i="13"/>
  <c r="D48" i="13"/>
  <c r="D49" i="13"/>
  <c r="D50" i="13"/>
  <c r="D51" i="13"/>
  <c r="D52" i="13"/>
  <c r="D53" i="13"/>
  <c r="D54" i="13"/>
  <c r="D55" i="13"/>
  <c r="D56" i="13"/>
  <c r="D57" i="13"/>
  <c r="D58" i="13"/>
  <c r="D59" i="13"/>
  <c r="D60" i="13"/>
  <c r="D61" i="13"/>
  <c r="D62" i="13"/>
  <c r="D63" i="13"/>
  <c r="D64" i="13"/>
  <c r="D65" i="13"/>
  <c r="D66" i="13"/>
  <c r="D67" i="13"/>
  <c r="D68" i="13"/>
  <c r="D69" i="13"/>
  <c r="D70" i="13"/>
  <c r="D71" i="13"/>
  <c r="D72" i="13"/>
  <c r="D73" i="13"/>
  <c r="D74" i="13"/>
  <c r="D75" i="13"/>
  <c r="D76" i="13"/>
  <c r="D77" i="13"/>
  <c r="D78" i="13"/>
  <c r="D79" i="13"/>
  <c r="D80" i="13"/>
  <c r="D81" i="13"/>
  <c r="D82" i="13"/>
  <c r="D83" i="13"/>
  <c r="D84" i="13"/>
  <c r="D85" i="13"/>
  <c r="D86" i="13"/>
  <c r="D87" i="13"/>
  <c r="D88" i="13"/>
  <c r="D89" i="13"/>
  <c r="D90" i="13"/>
  <c r="D91" i="13"/>
  <c r="D92" i="13"/>
  <c r="D93" i="13"/>
  <c r="D94" i="13"/>
  <c r="D95" i="13"/>
  <c r="D96" i="13"/>
  <c r="D97" i="13"/>
  <c r="D98" i="13"/>
  <c r="D99" i="13"/>
  <c r="D100" i="13"/>
  <c r="D101" i="13"/>
  <c r="D102" i="13"/>
  <c r="D103" i="13"/>
  <c r="D104" i="13"/>
  <c r="D105" i="13"/>
  <c r="D106" i="13"/>
  <c r="D107" i="13"/>
  <c r="D108" i="13"/>
  <c r="D109" i="13"/>
  <c r="D110" i="13"/>
  <c r="D111" i="13"/>
  <c r="D112" i="13"/>
  <c r="D113" i="13"/>
  <c r="D114" i="13"/>
  <c r="D115" i="13"/>
  <c r="D116" i="13"/>
  <c r="D117" i="13"/>
  <c r="D118" i="13"/>
  <c r="D119" i="13"/>
  <c r="D120" i="13"/>
  <c r="D121" i="13"/>
  <c r="D122" i="13"/>
  <c r="D123" i="13"/>
  <c r="D124" i="13"/>
  <c r="D125" i="13"/>
  <c r="D126" i="13"/>
  <c r="D127" i="13"/>
  <c r="D128" i="13"/>
  <c r="D129" i="13"/>
  <c r="D130" i="13"/>
  <c r="D131" i="13"/>
  <c r="D132" i="13"/>
  <c r="D133" i="13"/>
  <c r="D134" i="13"/>
  <c r="D135" i="13"/>
  <c r="D136" i="13"/>
  <c r="D137" i="13"/>
  <c r="D138" i="13"/>
  <c r="D139" i="13"/>
  <c r="D140" i="13"/>
  <c r="D141" i="13"/>
  <c r="D142" i="13"/>
  <c r="D143" i="13"/>
  <c r="D144" i="13"/>
  <c r="D145" i="13"/>
  <c r="D146" i="13"/>
  <c r="D147" i="13"/>
  <c r="D148" i="13"/>
  <c r="D149" i="13"/>
  <c r="D150" i="13"/>
  <c r="D151" i="13"/>
  <c r="D152" i="13"/>
  <c r="D153" i="13"/>
  <c r="D154" i="13"/>
  <c r="D155" i="13"/>
  <c r="D156" i="13"/>
  <c r="D157" i="13"/>
  <c r="D158" i="13"/>
  <c r="D159" i="13"/>
  <c r="D160" i="13"/>
  <c r="D161" i="13"/>
  <c r="D162" i="13"/>
  <c r="D163" i="13"/>
  <c r="D164" i="13"/>
  <c r="D165" i="13"/>
  <c r="D166" i="13"/>
  <c r="D167" i="13"/>
  <c r="D168" i="13"/>
  <c r="D169" i="13"/>
  <c r="D170" i="13"/>
  <c r="D171" i="13"/>
  <c r="D172" i="13"/>
  <c r="D173" i="13"/>
  <c r="D174" i="13"/>
  <c r="D175" i="13"/>
  <c r="D176" i="13"/>
  <c r="D177" i="13"/>
  <c r="D178" i="13"/>
  <c r="D179" i="13"/>
  <c r="D180" i="13"/>
  <c r="D181" i="13"/>
  <c r="D182" i="13"/>
  <c r="D183" i="13"/>
  <c r="D184" i="13"/>
  <c r="D185" i="13"/>
  <c r="D186" i="13"/>
  <c r="D187" i="13"/>
  <c r="D188" i="13"/>
  <c r="D189" i="13"/>
  <c r="D190" i="13"/>
  <c r="D191" i="13"/>
  <c r="D192" i="13"/>
  <c r="D193" i="13"/>
  <c r="D194" i="13"/>
  <c r="D195" i="13"/>
  <c r="D196" i="13"/>
  <c r="D197" i="13"/>
  <c r="D198" i="13"/>
  <c r="D199" i="13"/>
  <c r="D200" i="13"/>
  <c r="D201" i="13"/>
  <c r="D202" i="13"/>
  <c r="D203" i="13"/>
  <c r="D204" i="13"/>
  <c r="D205" i="13"/>
  <c r="D206" i="13"/>
  <c r="D207" i="13"/>
  <c r="D208" i="13"/>
  <c r="D209" i="13"/>
  <c r="D210" i="13"/>
  <c r="D211" i="13"/>
  <c r="D212" i="13"/>
  <c r="D213" i="13"/>
  <c r="D214" i="13"/>
  <c r="D215" i="13"/>
  <c r="D216" i="13"/>
  <c r="D217" i="13"/>
  <c r="D218" i="13"/>
  <c r="D219" i="13"/>
  <c r="D220" i="13"/>
  <c r="D221" i="13"/>
  <c r="D222" i="13"/>
  <c r="D223" i="13"/>
  <c r="D224" i="13"/>
  <c r="D225" i="13"/>
  <c r="D226" i="13"/>
  <c r="D227" i="13"/>
  <c r="D228" i="13"/>
  <c r="D229" i="13"/>
  <c r="D20" i="13"/>
  <c r="F5" i="19"/>
  <c r="F6" i="19"/>
  <c r="F4" i="19"/>
  <c r="F5" i="18"/>
  <c r="F6" i="18"/>
  <c r="F4" i="18"/>
  <c r="F5" i="16"/>
  <c r="F6" i="16"/>
  <c r="F4" i="16"/>
  <c r="F5" i="15"/>
  <c r="F6" i="15"/>
  <c r="F4" i="15"/>
  <c r="F5" i="14"/>
  <c r="F6" i="14"/>
  <c r="F4" i="14"/>
  <c r="F5" i="13"/>
  <c r="F6" i="13"/>
  <c r="F4" i="13"/>
  <c r="N237" i="14"/>
  <c r="J237" i="14"/>
  <c r="M264" i="19"/>
  <c r="M265" i="19"/>
  <c r="M266" i="19"/>
  <c r="M264" i="18"/>
  <c r="M249" i="18"/>
  <c r="M250" i="18"/>
  <c r="M251" i="18"/>
  <c r="M252" i="18"/>
  <c r="M253" i="18"/>
  <c r="M254" i="18"/>
  <c r="M255" i="18"/>
  <c r="M256" i="18"/>
  <c r="M257" i="18"/>
  <c r="M258" i="18"/>
  <c r="M259" i="18"/>
  <c r="M260" i="18"/>
  <c r="M261" i="18"/>
  <c r="M262" i="18"/>
  <c r="M263" i="18"/>
  <c r="M265" i="18"/>
  <c r="M266" i="18"/>
  <c r="M248" i="18"/>
  <c r="N252" i="18" l="1"/>
  <c r="R250" i="18" s="1"/>
  <c r="N262" i="18"/>
  <c r="R253" i="18" s="1"/>
  <c r="N264" i="19"/>
  <c r="R254" i="19" s="1"/>
  <c r="N254" i="18"/>
  <c r="R251" i="18" s="1"/>
  <c r="N248" i="18"/>
  <c r="R249" i="18" s="1"/>
  <c r="N258" i="18"/>
  <c r="R252" i="18" s="1"/>
  <c r="N264" i="18"/>
  <c r="R254" i="18" s="1"/>
  <c r="J235" i="14"/>
  <c r="M266" i="16"/>
  <c r="M249" i="16"/>
  <c r="M250" i="16"/>
  <c r="M251" i="16"/>
  <c r="M252" i="16"/>
  <c r="M253" i="16"/>
  <c r="M254" i="16"/>
  <c r="M255" i="16"/>
  <c r="M256" i="16"/>
  <c r="M257" i="16"/>
  <c r="M258" i="16"/>
  <c r="M259" i="16"/>
  <c r="M260" i="16"/>
  <c r="M261" i="16"/>
  <c r="M262" i="16"/>
  <c r="M263" i="16"/>
  <c r="M264" i="16"/>
  <c r="M265" i="16"/>
  <c r="M248" i="16"/>
  <c r="M249" i="15"/>
  <c r="M250" i="15"/>
  <c r="M251" i="15"/>
  <c r="M252" i="15"/>
  <c r="M253" i="15"/>
  <c r="M254" i="15"/>
  <c r="M255" i="15"/>
  <c r="M256" i="15"/>
  <c r="M257" i="15"/>
  <c r="M258" i="15"/>
  <c r="M259" i="15"/>
  <c r="M260" i="15"/>
  <c r="M261" i="15"/>
  <c r="M262" i="15"/>
  <c r="M263" i="15"/>
  <c r="M264" i="15"/>
  <c r="M265" i="15"/>
  <c r="M266" i="15"/>
  <c r="M248" i="15"/>
  <c r="M264" i="14"/>
  <c r="M265" i="14"/>
  <c r="M266" i="14"/>
  <c r="M248" i="14"/>
  <c r="M249" i="14"/>
  <c r="M250" i="14"/>
  <c r="M251" i="14"/>
  <c r="M252" i="14"/>
  <c r="M253" i="14"/>
  <c r="M254" i="14"/>
  <c r="M255" i="14"/>
  <c r="M256" i="14"/>
  <c r="M257" i="14"/>
  <c r="M258" i="14"/>
  <c r="M259" i="14"/>
  <c r="M260" i="14"/>
  <c r="M261" i="14"/>
  <c r="M262" i="14"/>
  <c r="M263" i="14"/>
  <c r="N248" i="16" l="1"/>
  <c r="R249" i="16" s="1"/>
  <c r="N252" i="16"/>
  <c r="R250" i="16" s="1"/>
  <c r="N262" i="16"/>
  <c r="R253" i="16" s="1"/>
  <c r="N264" i="16"/>
  <c r="R254" i="16" s="1"/>
  <c r="N258" i="16"/>
  <c r="R252" i="16" s="1"/>
  <c r="N254" i="16"/>
  <c r="R251" i="16" s="1"/>
  <c r="N248" i="15"/>
  <c r="R249" i="15" s="1"/>
  <c r="N264" i="15"/>
  <c r="R254" i="15" s="1"/>
  <c r="N262" i="15"/>
  <c r="R253" i="15" s="1"/>
  <c r="N254" i="15"/>
  <c r="R251" i="15" s="1"/>
  <c r="N252" i="15"/>
  <c r="R250" i="15" s="1"/>
  <c r="N258" i="15"/>
  <c r="R252" i="15" s="1"/>
  <c r="N252" i="14"/>
  <c r="R250" i="14" s="1"/>
  <c r="N264" i="14"/>
  <c r="R254" i="14" s="1"/>
  <c r="N262" i="14"/>
  <c r="R253" i="14" s="1"/>
  <c r="N258" i="14"/>
  <c r="R252" i="14" s="1"/>
  <c r="N254" i="14"/>
  <c r="R251" i="14" s="1"/>
  <c r="N248" i="14"/>
  <c r="R249" i="14" s="1"/>
  <c r="K243" i="16" l="1"/>
  <c r="K245" i="16" s="1"/>
  <c r="Z245" i="14"/>
  <c r="K10" i="17"/>
  <c r="E11" i="17"/>
  <c r="E13" i="17"/>
  <c r="E14" i="17"/>
  <c r="E15" i="17"/>
  <c r="E18" i="17"/>
  <c r="E20" i="17"/>
  <c r="E21" i="17"/>
  <c r="E22" i="17"/>
  <c r="E23" i="17"/>
  <c r="E24" i="17"/>
  <c r="E25" i="17"/>
  <c r="E26" i="17"/>
  <c r="E28" i="17"/>
  <c r="E29" i="17"/>
  <c r="E30" i="17"/>
  <c r="E31" i="17"/>
  <c r="E32" i="17"/>
  <c r="E33" i="17"/>
  <c r="E34" i="17"/>
  <c r="E35" i="17"/>
  <c r="E36" i="17"/>
  <c r="E37" i="17"/>
  <c r="E38" i="17"/>
  <c r="E39" i="17"/>
  <c r="E40" i="17"/>
  <c r="E41" i="17"/>
  <c r="E42" i="17"/>
  <c r="E44" i="17"/>
  <c r="E46" i="17"/>
  <c r="E47" i="17"/>
  <c r="E48" i="17"/>
  <c r="E49" i="17"/>
  <c r="E50" i="17"/>
  <c r="E51" i="17"/>
  <c r="E52" i="17"/>
  <c r="E53" i="17"/>
  <c r="E54" i="17"/>
  <c r="E55" i="17"/>
  <c r="E56" i="17"/>
  <c r="E57" i="17"/>
  <c r="E58" i="17"/>
  <c r="E60" i="17"/>
  <c r="E61" i="17"/>
  <c r="E62" i="17"/>
  <c r="E63" i="17"/>
  <c r="E64" i="17"/>
  <c r="E65" i="17"/>
  <c r="E66" i="17"/>
  <c r="E69" i="17"/>
  <c r="E70" i="17"/>
  <c r="E71" i="17"/>
  <c r="E72" i="17"/>
  <c r="E73" i="17"/>
  <c r="E74" i="17"/>
  <c r="E75" i="17"/>
  <c r="E76" i="17"/>
  <c r="E78" i="17"/>
  <c r="E79" i="17"/>
  <c r="E80" i="17"/>
  <c r="E81" i="17"/>
  <c r="E82" i="17"/>
  <c r="E83" i="17"/>
  <c r="E84" i="17"/>
  <c r="E85" i="17"/>
  <c r="E86" i="17"/>
  <c r="E87" i="17"/>
  <c r="E88" i="17"/>
  <c r="E89" i="17"/>
  <c r="E90" i="17"/>
  <c r="E92" i="17"/>
  <c r="E93" i="17"/>
  <c r="E94" i="17"/>
  <c r="E95" i="17"/>
  <c r="E96" i="17"/>
  <c r="E97" i="17"/>
  <c r="E98" i="17"/>
  <c r="E100" i="17"/>
  <c r="E101" i="17"/>
  <c r="E102" i="17"/>
  <c r="E103" i="17"/>
  <c r="E104" i="17"/>
  <c r="E105" i="17"/>
  <c r="E106" i="17"/>
  <c r="E108" i="17"/>
  <c r="E109" i="17"/>
  <c r="E110" i="17"/>
  <c r="E111" i="17"/>
  <c r="E112" i="17"/>
  <c r="E113" i="17"/>
  <c r="E114" i="17"/>
  <c r="E116" i="17"/>
  <c r="E117" i="17"/>
  <c r="E118" i="17"/>
  <c r="E119" i="17"/>
  <c r="E120" i="17"/>
  <c r="E121" i="17"/>
  <c r="E122" i="17"/>
  <c r="E123" i="17"/>
  <c r="E124" i="17"/>
  <c r="E125" i="17"/>
  <c r="E126" i="17"/>
  <c r="E127" i="17"/>
  <c r="E128" i="17"/>
  <c r="E129" i="17"/>
  <c r="E130" i="17"/>
  <c r="E132" i="17"/>
  <c r="E133" i="17"/>
  <c r="E134" i="17"/>
  <c r="E135" i="17"/>
  <c r="E136" i="17"/>
  <c r="E137" i="17"/>
  <c r="E138" i="17"/>
  <c r="E140" i="17"/>
  <c r="E141" i="17"/>
  <c r="E142" i="17"/>
  <c r="E143" i="17"/>
  <c r="E144" i="17"/>
  <c r="E145" i="17"/>
  <c r="E146" i="17"/>
  <c r="E148" i="17"/>
  <c r="E149" i="17"/>
  <c r="E150" i="17"/>
  <c r="E151" i="17"/>
  <c r="E152" i="17"/>
  <c r="E153" i="17"/>
  <c r="E154" i="17"/>
  <c r="E156" i="17"/>
  <c r="E157" i="17"/>
  <c r="E158" i="17"/>
  <c r="E159" i="17"/>
  <c r="E160" i="17"/>
  <c r="E161" i="17"/>
  <c r="E162" i="17"/>
  <c r="E164" i="17"/>
  <c r="E165" i="17"/>
  <c r="E166" i="17"/>
  <c r="E167" i="17"/>
  <c r="E168" i="17"/>
  <c r="E169" i="17"/>
  <c r="E170" i="17"/>
  <c r="E172" i="17"/>
  <c r="E173" i="17"/>
  <c r="E175" i="17"/>
  <c r="E176" i="17"/>
  <c r="E177" i="17"/>
  <c r="E178" i="17"/>
  <c r="E179" i="17"/>
  <c r="E180" i="17"/>
  <c r="E181" i="17"/>
  <c r="E182" i="17"/>
  <c r="E183" i="17"/>
  <c r="E184" i="17"/>
  <c r="E185" i="17"/>
  <c r="E186" i="17"/>
  <c r="E188" i="17"/>
  <c r="E191" i="17"/>
  <c r="E192" i="17"/>
  <c r="E193" i="17"/>
  <c r="E194" i="17"/>
  <c r="E196" i="17"/>
  <c r="E197" i="17"/>
  <c r="E198" i="17"/>
  <c r="E199" i="17"/>
  <c r="E200" i="17"/>
  <c r="E201" i="17"/>
  <c r="E202" i="17"/>
  <c r="E204" i="17"/>
  <c r="E205" i="17"/>
  <c r="E206" i="17"/>
  <c r="E207" i="17"/>
  <c r="E208" i="17"/>
  <c r="E209" i="17"/>
  <c r="E210" i="17"/>
  <c r="E212" i="17"/>
  <c r="E213" i="17"/>
  <c r="E214" i="17"/>
  <c r="E215" i="17"/>
  <c r="E216" i="17"/>
  <c r="E217" i="17"/>
  <c r="E218" i="17"/>
  <c r="E14" i="13"/>
  <c r="M248" i="13"/>
  <c r="M266" i="13"/>
  <c r="M265" i="13"/>
  <c r="M264" i="13"/>
  <c r="M263" i="13"/>
  <c r="M262" i="13"/>
  <c r="M261" i="13"/>
  <c r="M260" i="13"/>
  <c r="M259" i="13"/>
  <c r="M258" i="13"/>
  <c r="M257" i="13"/>
  <c r="M256" i="13"/>
  <c r="M255" i="13"/>
  <c r="M254" i="13"/>
  <c r="M253" i="13"/>
  <c r="M252" i="13"/>
  <c r="M251" i="13"/>
  <c r="M250" i="13"/>
  <c r="M249" i="13"/>
  <c r="E17" i="17"/>
  <c r="E163" i="17"/>
  <c r="E174" i="17"/>
  <c r="M68" i="12"/>
  <c r="M69" i="12"/>
  <c r="M70" i="12"/>
  <c r="D19" i="12"/>
  <c r="M263" i="19"/>
  <c r="M262" i="19"/>
  <c r="M261" i="19"/>
  <c r="M260" i="19"/>
  <c r="M259" i="19"/>
  <c r="M258" i="19"/>
  <c r="M257" i="19"/>
  <c r="M256" i="19"/>
  <c r="M255" i="19"/>
  <c r="M254" i="19"/>
  <c r="M253" i="19"/>
  <c r="M252" i="19"/>
  <c r="M251" i="19"/>
  <c r="M250" i="19"/>
  <c r="M249" i="19"/>
  <c r="M248" i="19"/>
  <c r="Z243" i="19"/>
  <c r="Z244" i="19" s="1"/>
  <c r="W243" i="19"/>
  <c r="W244" i="19" s="1"/>
  <c r="T243" i="19"/>
  <c r="T244" i="19" s="1"/>
  <c r="Q243" i="19"/>
  <c r="Q244" i="19" s="1"/>
  <c r="N243" i="19"/>
  <c r="N244" i="19" s="1"/>
  <c r="K243" i="19"/>
  <c r="K244" i="19" s="1"/>
  <c r="H243" i="19"/>
  <c r="H244" i="19" s="1"/>
  <c r="E243" i="19"/>
  <c r="E244" i="19" s="1"/>
  <c r="Z240" i="19"/>
  <c r="Z241" i="19" s="1"/>
  <c r="W240" i="19"/>
  <c r="W241" i="19" s="1"/>
  <c r="T240" i="19"/>
  <c r="T241" i="19" s="1"/>
  <c r="Q240" i="19"/>
  <c r="Q241" i="19" s="1"/>
  <c r="N240" i="19"/>
  <c r="N241" i="19" s="1"/>
  <c r="K240" i="19"/>
  <c r="K241" i="19" s="1"/>
  <c r="H240" i="19"/>
  <c r="H241" i="19" s="1"/>
  <c r="E240" i="19"/>
  <c r="E242" i="19" s="1"/>
  <c r="V237" i="19"/>
  <c r="R237" i="19"/>
  <c r="N237" i="19"/>
  <c r="J237" i="19"/>
  <c r="F237" i="19"/>
  <c r="B237" i="19"/>
  <c r="V236" i="19"/>
  <c r="R236" i="19"/>
  <c r="V235" i="19"/>
  <c r="R235" i="19"/>
  <c r="N232" i="19" s="1"/>
  <c r="AF235" i="19" s="1"/>
  <c r="CA50" i="19"/>
  <c r="CA49" i="19"/>
  <c r="CA48" i="19"/>
  <c r="CA47" i="19"/>
  <c r="CA46" i="19"/>
  <c r="CA45" i="19"/>
  <c r="CA44" i="19"/>
  <c r="CA43" i="19"/>
  <c r="CA42" i="19"/>
  <c r="CA41" i="19"/>
  <c r="CA40" i="19"/>
  <c r="CA39" i="19"/>
  <c r="CA38" i="19"/>
  <c r="CA37" i="19"/>
  <c r="CA36" i="19"/>
  <c r="CA35" i="19"/>
  <c r="CA34" i="19"/>
  <c r="CA33" i="19"/>
  <c r="CA32" i="19"/>
  <c r="CA31" i="19"/>
  <c r="CA30" i="19"/>
  <c r="CA29" i="19"/>
  <c r="CA28" i="19"/>
  <c r="CA27" i="19"/>
  <c r="CA26" i="19"/>
  <c r="CA25" i="19"/>
  <c r="CA24" i="19"/>
  <c r="CA23" i="19"/>
  <c r="CA22" i="19"/>
  <c r="CA21" i="19"/>
  <c r="CA20" i="19"/>
  <c r="CA19" i="19"/>
  <c r="D19" i="19"/>
  <c r="E14" i="19"/>
  <c r="E13" i="19"/>
  <c r="Z243" i="18"/>
  <c r="Z244" i="18" s="1"/>
  <c r="W243" i="18"/>
  <c r="W244" i="18" s="1"/>
  <c r="T243" i="18"/>
  <c r="T244" i="18" s="1"/>
  <c r="Q243" i="18"/>
  <c r="Q244" i="18" s="1"/>
  <c r="N243" i="18"/>
  <c r="N244" i="18" s="1"/>
  <c r="K243" i="18"/>
  <c r="K244" i="18" s="1"/>
  <c r="H243" i="18"/>
  <c r="H244" i="18" s="1"/>
  <c r="E243" i="18"/>
  <c r="E244" i="18" s="1"/>
  <c r="Z240" i="18"/>
  <c r="Z241" i="18" s="1"/>
  <c r="W240" i="18"/>
  <c r="W241" i="18" s="1"/>
  <c r="T240" i="18"/>
  <c r="T241" i="18" s="1"/>
  <c r="Q240" i="18"/>
  <c r="Q241" i="18" s="1"/>
  <c r="N240" i="18"/>
  <c r="N241" i="18" s="1"/>
  <c r="K240" i="18"/>
  <c r="K241" i="18" s="1"/>
  <c r="H240" i="18"/>
  <c r="H241" i="18" s="1"/>
  <c r="E240" i="18"/>
  <c r="E241" i="18" s="1"/>
  <c r="V237" i="18"/>
  <c r="R237" i="18"/>
  <c r="N237" i="18"/>
  <c r="J237" i="18"/>
  <c r="F237" i="18"/>
  <c r="B237" i="18"/>
  <c r="V236" i="18"/>
  <c r="R236" i="18"/>
  <c r="V235" i="18"/>
  <c r="R235" i="18"/>
  <c r="N232" i="18" s="1"/>
  <c r="AF235" i="18" s="1"/>
  <c r="CA50" i="18"/>
  <c r="CA49" i="18"/>
  <c r="CA48" i="18"/>
  <c r="CA47" i="18"/>
  <c r="CA46" i="18"/>
  <c r="CA45" i="18"/>
  <c r="CA44" i="18"/>
  <c r="CA43" i="18"/>
  <c r="CA42" i="18"/>
  <c r="CA41" i="18"/>
  <c r="CA40" i="18"/>
  <c r="CA39" i="18"/>
  <c r="CA38" i="18"/>
  <c r="CA37" i="18"/>
  <c r="CA36" i="18"/>
  <c r="CA35" i="18"/>
  <c r="CA34" i="18"/>
  <c r="CA33" i="18"/>
  <c r="CA32" i="18"/>
  <c r="CA31" i="18"/>
  <c r="CA30" i="18"/>
  <c r="CA29" i="18"/>
  <c r="CA28" i="18"/>
  <c r="CA27" i="18"/>
  <c r="CA26" i="18"/>
  <c r="CA25" i="18"/>
  <c r="CA24" i="18"/>
  <c r="CA23" i="18"/>
  <c r="CA22" i="18"/>
  <c r="CA21" i="18"/>
  <c r="CA20" i="18"/>
  <c r="CA19" i="18"/>
  <c r="D19" i="18"/>
  <c r="E14" i="18"/>
  <c r="E13" i="18"/>
  <c r="Z243" i="16"/>
  <c r="Z244" i="16" s="1"/>
  <c r="W243" i="16"/>
  <c r="W244" i="16" s="1"/>
  <c r="T243" i="16"/>
  <c r="T244" i="16" s="1"/>
  <c r="Q243" i="16"/>
  <c r="Q244" i="16" s="1"/>
  <c r="N243" i="16"/>
  <c r="N244" i="16" s="1"/>
  <c r="H243" i="16"/>
  <c r="H244" i="16" s="1"/>
  <c r="E243" i="16"/>
  <c r="E244" i="16" s="1"/>
  <c r="Z240" i="16"/>
  <c r="Z241" i="16" s="1"/>
  <c r="W240" i="16"/>
  <c r="W241" i="16" s="1"/>
  <c r="T240" i="16"/>
  <c r="T241" i="16" s="1"/>
  <c r="Q240" i="16"/>
  <c r="Q241" i="16" s="1"/>
  <c r="N240" i="16"/>
  <c r="N241" i="16" s="1"/>
  <c r="K240" i="16"/>
  <c r="K241" i="16" s="1"/>
  <c r="H240" i="16"/>
  <c r="H241" i="16" s="1"/>
  <c r="E240" i="16"/>
  <c r="E241" i="16" s="1"/>
  <c r="V237" i="16"/>
  <c r="R237" i="16"/>
  <c r="N237" i="16"/>
  <c r="J237" i="16"/>
  <c r="J235" i="16" s="1"/>
  <c r="F237" i="16"/>
  <c r="B237" i="16"/>
  <c r="V236" i="16"/>
  <c r="R236" i="16"/>
  <c r="V235" i="16"/>
  <c r="R235" i="16"/>
  <c r="N232" i="16" s="1"/>
  <c r="AF235" i="16" s="1"/>
  <c r="CA50" i="16"/>
  <c r="CA49" i="16"/>
  <c r="CA48" i="16"/>
  <c r="CA47" i="16"/>
  <c r="CA46" i="16"/>
  <c r="CA45" i="16"/>
  <c r="CA44" i="16"/>
  <c r="CA43" i="16"/>
  <c r="CA42" i="16"/>
  <c r="CA41" i="16"/>
  <c r="CA40" i="16"/>
  <c r="CA39" i="16"/>
  <c r="CA38" i="16"/>
  <c r="CA37" i="16"/>
  <c r="CA36" i="16"/>
  <c r="CA35" i="16"/>
  <c r="CA34" i="16"/>
  <c r="CA33" i="16"/>
  <c r="CA32" i="16"/>
  <c r="CA31" i="16"/>
  <c r="CA30" i="16"/>
  <c r="CA29" i="16"/>
  <c r="CA28" i="16"/>
  <c r="CA27" i="16"/>
  <c r="CA26" i="16"/>
  <c r="CA25" i="16"/>
  <c r="CA24" i="16"/>
  <c r="CA23" i="16"/>
  <c r="CA22" i="16"/>
  <c r="CA21" i="16"/>
  <c r="CA20" i="16"/>
  <c r="CA19" i="16"/>
  <c r="D19" i="16"/>
  <c r="E14" i="16"/>
  <c r="E13" i="16"/>
  <c r="Z243" i="15"/>
  <c r="Z244" i="15" s="1"/>
  <c r="W243" i="15"/>
  <c r="W244" i="15" s="1"/>
  <c r="T243" i="15"/>
  <c r="T244" i="15" s="1"/>
  <c r="Q243" i="15"/>
  <c r="Q244" i="15" s="1"/>
  <c r="N243" i="15"/>
  <c r="N244" i="15" s="1"/>
  <c r="K243" i="15"/>
  <c r="K244" i="15" s="1"/>
  <c r="H243" i="15"/>
  <c r="H244" i="15" s="1"/>
  <c r="E243" i="15"/>
  <c r="E244" i="15" s="1"/>
  <c r="Z240" i="15"/>
  <c r="Z241" i="15" s="1"/>
  <c r="W240" i="15"/>
  <c r="W241" i="15" s="1"/>
  <c r="T240" i="15"/>
  <c r="T241" i="15" s="1"/>
  <c r="Q240" i="15"/>
  <c r="Q241" i="15" s="1"/>
  <c r="N240" i="15"/>
  <c r="N241" i="15" s="1"/>
  <c r="K240" i="15"/>
  <c r="K241" i="15" s="1"/>
  <c r="H240" i="15"/>
  <c r="H241" i="15" s="1"/>
  <c r="E240" i="15"/>
  <c r="E241" i="15" s="1"/>
  <c r="V237" i="15"/>
  <c r="R237" i="15"/>
  <c r="N237" i="15"/>
  <c r="J237" i="15"/>
  <c r="F237" i="15"/>
  <c r="B237" i="15"/>
  <c r="V236" i="15"/>
  <c r="R236" i="15"/>
  <c r="V235" i="15"/>
  <c r="R235" i="15"/>
  <c r="N232" i="15" s="1"/>
  <c r="AF235" i="15" s="1"/>
  <c r="CA50" i="15"/>
  <c r="CA49" i="15"/>
  <c r="CA48" i="15"/>
  <c r="CA47" i="15"/>
  <c r="CA46" i="15"/>
  <c r="CA45" i="15"/>
  <c r="CA44" i="15"/>
  <c r="CA43" i="15"/>
  <c r="CA42" i="15"/>
  <c r="CA41" i="15"/>
  <c r="CA40" i="15"/>
  <c r="CA39" i="15"/>
  <c r="CA38" i="15"/>
  <c r="CA37" i="15"/>
  <c r="CA36" i="15"/>
  <c r="CA35" i="15"/>
  <c r="CA34" i="15"/>
  <c r="CA33" i="15"/>
  <c r="CA32" i="15"/>
  <c r="CA31" i="15"/>
  <c r="CA30" i="15"/>
  <c r="CA29" i="15"/>
  <c r="CA28" i="15"/>
  <c r="CA27" i="15"/>
  <c r="CA26" i="15"/>
  <c r="CA25" i="15"/>
  <c r="CA24" i="15"/>
  <c r="CA23" i="15"/>
  <c r="CA22" i="15"/>
  <c r="CA21" i="15"/>
  <c r="CA20" i="15"/>
  <c r="CA19" i="15"/>
  <c r="D19" i="15"/>
  <c r="E14" i="15"/>
  <c r="E13" i="15"/>
  <c r="Z243" i="14"/>
  <c r="Z244" i="14" s="1"/>
  <c r="W243" i="14"/>
  <c r="W244" i="14" s="1"/>
  <c r="T243" i="14"/>
  <c r="T244" i="14" s="1"/>
  <c r="Q243" i="14"/>
  <c r="Q244" i="14" s="1"/>
  <c r="N243" i="14"/>
  <c r="N244" i="14" s="1"/>
  <c r="K243" i="14"/>
  <c r="K244" i="14" s="1"/>
  <c r="H243" i="14"/>
  <c r="H244" i="14" s="1"/>
  <c r="E243" i="14"/>
  <c r="E244" i="14" s="1"/>
  <c r="Z240" i="14"/>
  <c r="Z241" i="14" s="1"/>
  <c r="W240" i="14"/>
  <c r="W241" i="14" s="1"/>
  <c r="T240" i="14"/>
  <c r="T241" i="14" s="1"/>
  <c r="Q240" i="14"/>
  <c r="Q241" i="14" s="1"/>
  <c r="N240" i="14"/>
  <c r="N241" i="14" s="1"/>
  <c r="K240" i="14"/>
  <c r="K241" i="14" s="1"/>
  <c r="H240" i="14"/>
  <c r="H241" i="14" s="1"/>
  <c r="E240" i="14"/>
  <c r="E241" i="14" s="1"/>
  <c r="V237" i="14"/>
  <c r="R237" i="14"/>
  <c r="F237" i="14"/>
  <c r="B237" i="14"/>
  <c r="V236" i="14"/>
  <c r="R236" i="14"/>
  <c r="V235" i="14"/>
  <c r="R235" i="14"/>
  <c r="N232" i="14" s="1"/>
  <c r="AF235" i="14" s="1"/>
  <c r="CA50" i="14"/>
  <c r="CA49" i="14"/>
  <c r="CA48" i="14"/>
  <c r="CA47" i="14"/>
  <c r="CA46" i="14"/>
  <c r="CA45" i="14"/>
  <c r="CA44" i="14"/>
  <c r="CA43" i="14"/>
  <c r="CA42" i="14"/>
  <c r="CA41" i="14"/>
  <c r="CA40" i="14"/>
  <c r="CA39" i="14"/>
  <c r="CA38" i="14"/>
  <c r="CA37" i="14"/>
  <c r="CA36" i="14"/>
  <c r="CA35" i="14"/>
  <c r="CA34" i="14"/>
  <c r="CA33" i="14"/>
  <c r="CA32" i="14"/>
  <c r="CA31" i="14"/>
  <c r="CA30" i="14"/>
  <c r="CA29" i="14"/>
  <c r="CA28" i="14"/>
  <c r="CA27" i="14"/>
  <c r="CA26" i="14"/>
  <c r="CA25" i="14"/>
  <c r="CA24" i="14"/>
  <c r="CA23" i="14"/>
  <c r="CA22" i="14"/>
  <c r="CA21" i="14"/>
  <c r="CA20" i="14"/>
  <c r="CA19" i="14"/>
  <c r="D19" i="14"/>
  <c r="E14" i="14"/>
  <c r="E13" i="14"/>
  <c r="CA34" i="13"/>
  <c r="CA35" i="13"/>
  <c r="CA36" i="13"/>
  <c r="CA37" i="13"/>
  <c r="CA38" i="13"/>
  <c r="CA39" i="13"/>
  <c r="CA40" i="13"/>
  <c r="CA41" i="13"/>
  <c r="CA42" i="13"/>
  <c r="CA43" i="13"/>
  <c r="CA44" i="13"/>
  <c r="CA45" i="13"/>
  <c r="CA46" i="13"/>
  <c r="CA47" i="13"/>
  <c r="CA48" i="13"/>
  <c r="CA49" i="13"/>
  <c r="CA50" i="13"/>
  <c r="H14" i="17"/>
  <c r="H15" i="17"/>
  <c r="H16" i="17"/>
  <c r="H17" i="17"/>
  <c r="H18" i="17"/>
  <c r="H19" i="17"/>
  <c r="H20" i="17"/>
  <c r="H21" i="17"/>
  <c r="H22" i="17"/>
  <c r="H23" i="17"/>
  <c r="H24" i="17"/>
  <c r="H25" i="17"/>
  <c r="H26" i="17"/>
  <c r="H27" i="17"/>
  <c r="H28" i="17"/>
  <c r="H29" i="17"/>
  <c r="H30" i="17"/>
  <c r="H31" i="17"/>
  <c r="H32" i="17"/>
  <c r="H33" i="17"/>
  <c r="H34" i="17"/>
  <c r="H35" i="17"/>
  <c r="H36" i="17"/>
  <c r="H37" i="17"/>
  <c r="H38" i="17"/>
  <c r="H39" i="17"/>
  <c r="H40" i="17"/>
  <c r="H41" i="17"/>
  <c r="H42" i="17"/>
  <c r="H43" i="17"/>
  <c r="H44" i="17"/>
  <c r="H45" i="17"/>
  <c r="H46" i="17"/>
  <c r="H47" i="17"/>
  <c r="H48" i="17"/>
  <c r="H49" i="17"/>
  <c r="H50" i="17"/>
  <c r="H51" i="17"/>
  <c r="H52" i="17"/>
  <c r="H53" i="17"/>
  <c r="H54" i="17"/>
  <c r="H55" i="17"/>
  <c r="H56" i="17"/>
  <c r="H57" i="17"/>
  <c r="H58" i="17"/>
  <c r="H59" i="17"/>
  <c r="H60" i="17"/>
  <c r="H61" i="17"/>
  <c r="H62" i="17"/>
  <c r="H63" i="17"/>
  <c r="H64" i="17"/>
  <c r="H65" i="17"/>
  <c r="H66" i="17"/>
  <c r="H67" i="17"/>
  <c r="H68" i="17"/>
  <c r="H69" i="17"/>
  <c r="H70" i="17"/>
  <c r="H71" i="17"/>
  <c r="H72" i="17"/>
  <c r="H73" i="17"/>
  <c r="H74" i="17"/>
  <c r="H75" i="17"/>
  <c r="H76" i="17"/>
  <c r="H77" i="17"/>
  <c r="H78" i="17"/>
  <c r="H79" i="17"/>
  <c r="H80" i="17"/>
  <c r="H81" i="17"/>
  <c r="H82" i="17"/>
  <c r="H83" i="17"/>
  <c r="H84" i="17"/>
  <c r="H85" i="17"/>
  <c r="H86" i="17"/>
  <c r="H87" i="17"/>
  <c r="H88" i="17"/>
  <c r="H89" i="17"/>
  <c r="H90" i="17"/>
  <c r="H91" i="17"/>
  <c r="H92" i="17"/>
  <c r="H93" i="17"/>
  <c r="H94" i="17"/>
  <c r="H95" i="17"/>
  <c r="H96" i="17"/>
  <c r="H97" i="17"/>
  <c r="H98" i="17"/>
  <c r="H99" i="17"/>
  <c r="H100" i="17"/>
  <c r="H101" i="17"/>
  <c r="H102" i="17"/>
  <c r="H103" i="17"/>
  <c r="H104" i="17"/>
  <c r="H105" i="17"/>
  <c r="H106" i="17"/>
  <c r="H107" i="17"/>
  <c r="H108" i="17"/>
  <c r="H109" i="17"/>
  <c r="H110" i="17"/>
  <c r="H111" i="17"/>
  <c r="H112" i="17"/>
  <c r="H113" i="17"/>
  <c r="H114" i="17"/>
  <c r="H115" i="17"/>
  <c r="H116" i="17"/>
  <c r="H117" i="17"/>
  <c r="H118" i="17"/>
  <c r="H119" i="17"/>
  <c r="H120" i="17"/>
  <c r="H121" i="17"/>
  <c r="H122" i="17"/>
  <c r="H123" i="17"/>
  <c r="H124" i="17"/>
  <c r="H125" i="17"/>
  <c r="H126" i="17"/>
  <c r="H127" i="17"/>
  <c r="H128" i="17"/>
  <c r="H129" i="17"/>
  <c r="H130" i="17"/>
  <c r="H131" i="17"/>
  <c r="H132" i="17"/>
  <c r="H133" i="17"/>
  <c r="H134" i="17"/>
  <c r="H135" i="17"/>
  <c r="H136" i="17"/>
  <c r="H137" i="17"/>
  <c r="H138" i="17"/>
  <c r="H139" i="17"/>
  <c r="H140" i="17"/>
  <c r="H141" i="17"/>
  <c r="H142" i="17"/>
  <c r="H143" i="17"/>
  <c r="H144" i="17"/>
  <c r="H145" i="17"/>
  <c r="H146" i="17"/>
  <c r="H147" i="17"/>
  <c r="H148" i="17"/>
  <c r="H149" i="17"/>
  <c r="H150" i="17"/>
  <c r="H151" i="17"/>
  <c r="H152" i="17"/>
  <c r="H153" i="17"/>
  <c r="H154" i="17"/>
  <c r="H155" i="17"/>
  <c r="H156" i="17"/>
  <c r="H157" i="17"/>
  <c r="H158" i="17"/>
  <c r="H159" i="17"/>
  <c r="H160" i="17"/>
  <c r="H161" i="17"/>
  <c r="H162" i="17"/>
  <c r="H163" i="17"/>
  <c r="H164" i="17"/>
  <c r="H165" i="17"/>
  <c r="H166" i="17"/>
  <c r="H167" i="17"/>
  <c r="H168" i="17"/>
  <c r="H169" i="17"/>
  <c r="H170" i="17"/>
  <c r="H171" i="17"/>
  <c r="H172" i="17"/>
  <c r="H173" i="17"/>
  <c r="H174" i="17"/>
  <c r="H175" i="17"/>
  <c r="H176" i="17"/>
  <c r="H177" i="17"/>
  <c r="H178" i="17"/>
  <c r="H179" i="17"/>
  <c r="H180" i="17"/>
  <c r="H181" i="17"/>
  <c r="H182" i="17"/>
  <c r="H183" i="17"/>
  <c r="H184" i="17"/>
  <c r="H185" i="17"/>
  <c r="H186" i="17"/>
  <c r="H187" i="17"/>
  <c r="H188" i="17"/>
  <c r="H189" i="17"/>
  <c r="H190" i="17"/>
  <c r="H191" i="17"/>
  <c r="H192" i="17"/>
  <c r="H193" i="17"/>
  <c r="H194" i="17"/>
  <c r="H195" i="17"/>
  <c r="H196" i="17"/>
  <c r="H197" i="17"/>
  <c r="H198" i="17"/>
  <c r="H199" i="17"/>
  <c r="H200" i="17"/>
  <c r="H201" i="17"/>
  <c r="H202" i="17"/>
  <c r="H203" i="17"/>
  <c r="H204" i="17"/>
  <c r="H205" i="17"/>
  <c r="H206" i="17"/>
  <c r="H207" i="17"/>
  <c r="H208" i="17"/>
  <c r="H209" i="17"/>
  <c r="H210" i="17"/>
  <c r="H211" i="17"/>
  <c r="H212" i="17"/>
  <c r="H213" i="17"/>
  <c r="H214" i="17"/>
  <c r="H215" i="17"/>
  <c r="H216" i="17"/>
  <c r="H217" i="17"/>
  <c r="H218" i="17"/>
  <c r="H219" i="17"/>
  <c r="D11" i="17"/>
  <c r="F11" i="17"/>
  <c r="G11" i="17"/>
  <c r="D12" i="17"/>
  <c r="F12" i="17"/>
  <c r="G12" i="17"/>
  <c r="D13" i="17"/>
  <c r="F13" i="17"/>
  <c r="G13" i="17"/>
  <c r="D14" i="17"/>
  <c r="F14" i="17"/>
  <c r="G14" i="17"/>
  <c r="D15" i="17"/>
  <c r="F15" i="17"/>
  <c r="G15" i="17"/>
  <c r="D16" i="17"/>
  <c r="F16" i="17"/>
  <c r="G16" i="17"/>
  <c r="D17" i="17"/>
  <c r="F17" i="17"/>
  <c r="G17" i="17"/>
  <c r="D18" i="17"/>
  <c r="F18" i="17"/>
  <c r="G18" i="17"/>
  <c r="D19" i="17"/>
  <c r="F19" i="17"/>
  <c r="G19" i="17"/>
  <c r="D20" i="17"/>
  <c r="F20" i="17"/>
  <c r="G20" i="17"/>
  <c r="D21" i="17"/>
  <c r="F21" i="17"/>
  <c r="G21" i="17"/>
  <c r="D22" i="17"/>
  <c r="F22" i="17"/>
  <c r="G22" i="17"/>
  <c r="D23" i="17"/>
  <c r="F23" i="17"/>
  <c r="G23" i="17"/>
  <c r="D24" i="17"/>
  <c r="F24" i="17"/>
  <c r="G24" i="17"/>
  <c r="D25" i="17"/>
  <c r="F25" i="17"/>
  <c r="G25" i="17"/>
  <c r="D26" i="17"/>
  <c r="F26" i="17"/>
  <c r="G26" i="17"/>
  <c r="D27" i="17"/>
  <c r="F27" i="17"/>
  <c r="G27" i="17"/>
  <c r="D28" i="17"/>
  <c r="F28" i="17"/>
  <c r="G28" i="17"/>
  <c r="D29" i="17"/>
  <c r="F29" i="17"/>
  <c r="G29" i="17"/>
  <c r="D30" i="17"/>
  <c r="F30" i="17"/>
  <c r="G30" i="17"/>
  <c r="D31" i="17"/>
  <c r="F31" i="17"/>
  <c r="G31" i="17"/>
  <c r="D32" i="17"/>
  <c r="F32" i="17"/>
  <c r="G32" i="17"/>
  <c r="D33" i="17"/>
  <c r="F33" i="17"/>
  <c r="G33" i="17"/>
  <c r="D34" i="17"/>
  <c r="F34" i="17"/>
  <c r="G34" i="17"/>
  <c r="D35" i="17"/>
  <c r="F35" i="17"/>
  <c r="G35" i="17"/>
  <c r="D36" i="17"/>
  <c r="F36" i="17"/>
  <c r="G36" i="17"/>
  <c r="D37" i="17"/>
  <c r="F37" i="17"/>
  <c r="G37" i="17"/>
  <c r="D38" i="17"/>
  <c r="F38" i="17"/>
  <c r="G38" i="17"/>
  <c r="D39" i="17"/>
  <c r="F39" i="17"/>
  <c r="G39" i="17"/>
  <c r="D40" i="17"/>
  <c r="F40" i="17"/>
  <c r="G40" i="17"/>
  <c r="D41" i="17"/>
  <c r="F41" i="17"/>
  <c r="G41" i="17"/>
  <c r="D42" i="17"/>
  <c r="F42" i="17"/>
  <c r="G42" i="17"/>
  <c r="D43" i="17"/>
  <c r="F43" i="17"/>
  <c r="G43" i="17"/>
  <c r="D44" i="17"/>
  <c r="F44" i="17"/>
  <c r="G44" i="17"/>
  <c r="D45" i="17"/>
  <c r="F45" i="17"/>
  <c r="G45" i="17"/>
  <c r="D46" i="17"/>
  <c r="F46" i="17"/>
  <c r="G46" i="17"/>
  <c r="D47" i="17"/>
  <c r="F47" i="17"/>
  <c r="G47" i="17"/>
  <c r="D48" i="17"/>
  <c r="F48" i="17"/>
  <c r="G48" i="17"/>
  <c r="D49" i="17"/>
  <c r="F49" i="17"/>
  <c r="G49" i="17"/>
  <c r="D50" i="17"/>
  <c r="F50" i="17"/>
  <c r="G50" i="17"/>
  <c r="D51" i="17"/>
  <c r="F51" i="17"/>
  <c r="G51" i="17"/>
  <c r="D52" i="17"/>
  <c r="F52" i="17"/>
  <c r="G52" i="17"/>
  <c r="D53" i="17"/>
  <c r="F53" i="17"/>
  <c r="G53" i="17"/>
  <c r="D54" i="17"/>
  <c r="F54" i="17"/>
  <c r="G54" i="17"/>
  <c r="D55" i="17"/>
  <c r="F55" i="17"/>
  <c r="G55" i="17"/>
  <c r="D56" i="17"/>
  <c r="F56" i="17"/>
  <c r="G56" i="17"/>
  <c r="D57" i="17"/>
  <c r="F57" i="17"/>
  <c r="G57" i="17"/>
  <c r="D58" i="17"/>
  <c r="F58" i="17"/>
  <c r="G58" i="17"/>
  <c r="D59" i="17"/>
  <c r="F59" i="17"/>
  <c r="G59" i="17"/>
  <c r="D60" i="17"/>
  <c r="F60" i="17"/>
  <c r="G60" i="17"/>
  <c r="D61" i="17"/>
  <c r="F61" i="17"/>
  <c r="G61" i="17"/>
  <c r="D62" i="17"/>
  <c r="F62" i="17"/>
  <c r="G62" i="17"/>
  <c r="D63" i="17"/>
  <c r="F63" i="17"/>
  <c r="G63" i="17"/>
  <c r="D64" i="17"/>
  <c r="F64" i="17"/>
  <c r="G64" i="17"/>
  <c r="D65" i="17"/>
  <c r="F65" i="17"/>
  <c r="G65" i="17"/>
  <c r="D66" i="17"/>
  <c r="F66" i="17"/>
  <c r="G66" i="17"/>
  <c r="D67" i="17"/>
  <c r="F67" i="17"/>
  <c r="G67" i="17"/>
  <c r="D68" i="17"/>
  <c r="F68" i="17"/>
  <c r="G68" i="17"/>
  <c r="D69" i="17"/>
  <c r="F69" i="17"/>
  <c r="G69" i="17"/>
  <c r="D70" i="17"/>
  <c r="F70" i="17"/>
  <c r="G70" i="17"/>
  <c r="D71" i="17"/>
  <c r="F71" i="17"/>
  <c r="G71" i="17"/>
  <c r="D72" i="17"/>
  <c r="F72" i="17"/>
  <c r="G72" i="17"/>
  <c r="D73" i="17"/>
  <c r="F73" i="17"/>
  <c r="G73" i="17"/>
  <c r="D74" i="17"/>
  <c r="F74" i="17"/>
  <c r="G74" i="17"/>
  <c r="D75" i="17"/>
  <c r="F75" i="17"/>
  <c r="G75" i="17"/>
  <c r="D76" i="17"/>
  <c r="F76" i="17"/>
  <c r="G76" i="17"/>
  <c r="D77" i="17"/>
  <c r="F77" i="17"/>
  <c r="G77" i="17"/>
  <c r="D78" i="17"/>
  <c r="F78" i="17"/>
  <c r="G78" i="17"/>
  <c r="D79" i="17"/>
  <c r="F79" i="17"/>
  <c r="G79" i="17"/>
  <c r="D80" i="17"/>
  <c r="F80" i="17"/>
  <c r="G80" i="17"/>
  <c r="D81" i="17"/>
  <c r="F81" i="17"/>
  <c r="G81" i="17"/>
  <c r="D82" i="17"/>
  <c r="F82" i="17"/>
  <c r="G82" i="17"/>
  <c r="D83" i="17"/>
  <c r="F83" i="17"/>
  <c r="G83" i="17"/>
  <c r="D84" i="17"/>
  <c r="F84" i="17"/>
  <c r="G84" i="17"/>
  <c r="D85" i="17"/>
  <c r="F85" i="17"/>
  <c r="G85" i="17"/>
  <c r="D86" i="17"/>
  <c r="F86" i="17"/>
  <c r="G86" i="17"/>
  <c r="D87" i="17"/>
  <c r="F87" i="17"/>
  <c r="G87" i="17"/>
  <c r="D88" i="17"/>
  <c r="F88" i="17"/>
  <c r="G88" i="17"/>
  <c r="D89" i="17"/>
  <c r="F89" i="17"/>
  <c r="G89" i="17"/>
  <c r="D90" i="17"/>
  <c r="F90" i="17"/>
  <c r="G90" i="17"/>
  <c r="D91" i="17"/>
  <c r="F91" i="17"/>
  <c r="G91" i="17"/>
  <c r="D92" i="17"/>
  <c r="F92" i="17"/>
  <c r="G92" i="17"/>
  <c r="D93" i="17"/>
  <c r="F93" i="17"/>
  <c r="G93" i="17"/>
  <c r="D94" i="17"/>
  <c r="F94" i="17"/>
  <c r="G94" i="17"/>
  <c r="D95" i="17"/>
  <c r="F95" i="17"/>
  <c r="G95" i="17"/>
  <c r="D96" i="17"/>
  <c r="F96" i="17"/>
  <c r="G96" i="17"/>
  <c r="D97" i="17"/>
  <c r="F97" i="17"/>
  <c r="G97" i="17"/>
  <c r="D98" i="17"/>
  <c r="F98" i="17"/>
  <c r="G98" i="17"/>
  <c r="D99" i="17"/>
  <c r="F99" i="17"/>
  <c r="G99" i="17"/>
  <c r="D100" i="17"/>
  <c r="F100" i="17"/>
  <c r="G100" i="17"/>
  <c r="D101" i="17"/>
  <c r="F101" i="17"/>
  <c r="G101" i="17"/>
  <c r="D102" i="17"/>
  <c r="F102" i="17"/>
  <c r="G102" i="17"/>
  <c r="D103" i="17"/>
  <c r="F103" i="17"/>
  <c r="G103" i="17"/>
  <c r="D104" i="17"/>
  <c r="F104" i="17"/>
  <c r="G104" i="17"/>
  <c r="D105" i="17"/>
  <c r="F105" i="17"/>
  <c r="G105" i="17"/>
  <c r="D106" i="17"/>
  <c r="F106" i="17"/>
  <c r="G106" i="17"/>
  <c r="D107" i="17"/>
  <c r="E107" i="17"/>
  <c r="F107" i="17"/>
  <c r="G107" i="17"/>
  <c r="D108" i="17"/>
  <c r="F108" i="17"/>
  <c r="G108" i="17"/>
  <c r="D109" i="17"/>
  <c r="F109" i="17"/>
  <c r="G109" i="17"/>
  <c r="D110" i="17"/>
  <c r="F110" i="17"/>
  <c r="G110" i="17"/>
  <c r="D111" i="17"/>
  <c r="F111" i="17"/>
  <c r="G111" i="17"/>
  <c r="D112" i="17"/>
  <c r="F112" i="17"/>
  <c r="G112" i="17"/>
  <c r="D113" i="17"/>
  <c r="F113" i="17"/>
  <c r="G113" i="17"/>
  <c r="D114" i="17"/>
  <c r="F114" i="17"/>
  <c r="G114" i="17"/>
  <c r="D115" i="17"/>
  <c r="E115" i="17"/>
  <c r="F115" i="17"/>
  <c r="G115" i="17"/>
  <c r="D116" i="17"/>
  <c r="F116" i="17"/>
  <c r="G116" i="17"/>
  <c r="D117" i="17"/>
  <c r="F117" i="17"/>
  <c r="G117" i="17"/>
  <c r="D118" i="17"/>
  <c r="F118" i="17"/>
  <c r="G118" i="17"/>
  <c r="D119" i="17"/>
  <c r="F119" i="17"/>
  <c r="G119" i="17"/>
  <c r="D120" i="17"/>
  <c r="F120" i="17"/>
  <c r="G120" i="17"/>
  <c r="D121" i="17"/>
  <c r="F121" i="17"/>
  <c r="G121" i="17"/>
  <c r="D122" i="17"/>
  <c r="F122" i="17"/>
  <c r="G122" i="17"/>
  <c r="D123" i="17"/>
  <c r="F123" i="17"/>
  <c r="G123" i="17"/>
  <c r="D124" i="17"/>
  <c r="F124" i="17"/>
  <c r="G124" i="17"/>
  <c r="D125" i="17"/>
  <c r="F125" i="17"/>
  <c r="G125" i="17"/>
  <c r="D126" i="17"/>
  <c r="F126" i="17"/>
  <c r="G126" i="17"/>
  <c r="D127" i="17"/>
  <c r="F127" i="17"/>
  <c r="G127" i="17"/>
  <c r="D128" i="17"/>
  <c r="F128" i="17"/>
  <c r="G128" i="17"/>
  <c r="D129" i="17"/>
  <c r="F129" i="17"/>
  <c r="G129" i="17"/>
  <c r="D130" i="17"/>
  <c r="F130" i="17"/>
  <c r="G130" i="17"/>
  <c r="D131" i="17"/>
  <c r="E131" i="17"/>
  <c r="F131" i="17"/>
  <c r="G131" i="17"/>
  <c r="D132" i="17"/>
  <c r="F132" i="17"/>
  <c r="G132" i="17"/>
  <c r="D133" i="17"/>
  <c r="F133" i="17"/>
  <c r="G133" i="17"/>
  <c r="D134" i="17"/>
  <c r="F134" i="17"/>
  <c r="G134" i="17"/>
  <c r="D135" i="17"/>
  <c r="F135" i="17"/>
  <c r="G135" i="17"/>
  <c r="D136" i="17"/>
  <c r="F136" i="17"/>
  <c r="G136" i="17"/>
  <c r="D137" i="17"/>
  <c r="F137" i="17"/>
  <c r="G137" i="17"/>
  <c r="D138" i="17"/>
  <c r="F138" i="17"/>
  <c r="G138" i="17"/>
  <c r="D139" i="17"/>
  <c r="E139" i="17"/>
  <c r="F139" i="17"/>
  <c r="G139" i="17"/>
  <c r="D140" i="17"/>
  <c r="F140" i="17"/>
  <c r="G140" i="17"/>
  <c r="D141" i="17"/>
  <c r="F141" i="17"/>
  <c r="G141" i="17"/>
  <c r="D142" i="17"/>
  <c r="F142" i="17"/>
  <c r="G142" i="17"/>
  <c r="D143" i="17"/>
  <c r="F143" i="17"/>
  <c r="G143" i="17"/>
  <c r="D144" i="17"/>
  <c r="F144" i="17"/>
  <c r="G144" i="17"/>
  <c r="D145" i="17"/>
  <c r="F145" i="17"/>
  <c r="G145" i="17"/>
  <c r="D146" i="17"/>
  <c r="F146" i="17"/>
  <c r="G146" i="17"/>
  <c r="D147" i="17"/>
  <c r="E147" i="17"/>
  <c r="F147" i="17"/>
  <c r="G147" i="17"/>
  <c r="D148" i="17"/>
  <c r="F148" i="17"/>
  <c r="G148" i="17"/>
  <c r="D149" i="17"/>
  <c r="F149" i="17"/>
  <c r="G149" i="17"/>
  <c r="D150" i="17"/>
  <c r="F150" i="17"/>
  <c r="G150" i="17"/>
  <c r="D151" i="17"/>
  <c r="F151" i="17"/>
  <c r="G151" i="17"/>
  <c r="D152" i="17"/>
  <c r="F152" i="17"/>
  <c r="G152" i="17"/>
  <c r="D153" i="17"/>
  <c r="F153" i="17"/>
  <c r="G153" i="17"/>
  <c r="D154" i="17"/>
  <c r="F154" i="17"/>
  <c r="G154" i="17"/>
  <c r="D155" i="17"/>
  <c r="E155" i="17"/>
  <c r="F155" i="17"/>
  <c r="G155" i="17"/>
  <c r="D156" i="17"/>
  <c r="F156" i="17"/>
  <c r="G156" i="17"/>
  <c r="D157" i="17"/>
  <c r="F157" i="17"/>
  <c r="G157" i="17"/>
  <c r="D158" i="17"/>
  <c r="F158" i="17"/>
  <c r="G158" i="17"/>
  <c r="D159" i="17"/>
  <c r="F159" i="17"/>
  <c r="G159" i="17"/>
  <c r="D160" i="17"/>
  <c r="F160" i="17"/>
  <c r="G160" i="17"/>
  <c r="D161" i="17"/>
  <c r="F161" i="17"/>
  <c r="G161" i="17"/>
  <c r="D162" i="17"/>
  <c r="F162" i="17"/>
  <c r="G162" i="17"/>
  <c r="D163" i="17"/>
  <c r="F163" i="17"/>
  <c r="G163" i="17"/>
  <c r="D164" i="17"/>
  <c r="F164" i="17"/>
  <c r="G164" i="17"/>
  <c r="D165" i="17"/>
  <c r="F165" i="17"/>
  <c r="G165" i="17"/>
  <c r="D166" i="17"/>
  <c r="F166" i="17"/>
  <c r="G166" i="17"/>
  <c r="D167" i="17"/>
  <c r="F167" i="17"/>
  <c r="G167" i="17"/>
  <c r="D168" i="17"/>
  <c r="F168" i="17"/>
  <c r="G168" i="17"/>
  <c r="D169" i="17"/>
  <c r="F169" i="17"/>
  <c r="G169" i="17"/>
  <c r="D170" i="17"/>
  <c r="F170" i="17"/>
  <c r="G170" i="17"/>
  <c r="D171" i="17"/>
  <c r="E171" i="17"/>
  <c r="F171" i="17"/>
  <c r="G171" i="17"/>
  <c r="D172" i="17"/>
  <c r="F172" i="17"/>
  <c r="G172" i="17"/>
  <c r="D173" i="17"/>
  <c r="F173" i="17"/>
  <c r="G173" i="17"/>
  <c r="D174" i="17"/>
  <c r="F174" i="17"/>
  <c r="G174" i="17"/>
  <c r="D175" i="17"/>
  <c r="F175" i="17"/>
  <c r="G175" i="17"/>
  <c r="D176" i="17"/>
  <c r="F176" i="17"/>
  <c r="G176" i="17"/>
  <c r="D177" i="17"/>
  <c r="F177" i="17"/>
  <c r="G177" i="17"/>
  <c r="D178" i="17"/>
  <c r="F178" i="17"/>
  <c r="G178" i="17"/>
  <c r="D179" i="17"/>
  <c r="F179" i="17"/>
  <c r="G179" i="17"/>
  <c r="D180" i="17"/>
  <c r="F180" i="17"/>
  <c r="G180" i="17"/>
  <c r="D181" i="17"/>
  <c r="F181" i="17"/>
  <c r="G181" i="17"/>
  <c r="D182" i="17"/>
  <c r="F182" i="17"/>
  <c r="G182" i="17"/>
  <c r="D183" i="17"/>
  <c r="F183" i="17"/>
  <c r="G183" i="17"/>
  <c r="D184" i="17"/>
  <c r="F184" i="17"/>
  <c r="G184" i="17"/>
  <c r="D185" i="17"/>
  <c r="F185" i="17"/>
  <c r="G185" i="17"/>
  <c r="D186" i="17"/>
  <c r="F186" i="17"/>
  <c r="G186" i="17"/>
  <c r="D187" i="17"/>
  <c r="E187" i="17"/>
  <c r="F187" i="17"/>
  <c r="G187" i="17"/>
  <c r="D188" i="17"/>
  <c r="F188" i="17"/>
  <c r="G188" i="17"/>
  <c r="D189" i="17"/>
  <c r="F189" i="17"/>
  <c r="G189" i="17"/>
  <c r="D190" i="17"/>
  <c r="F190" i="17"/>
  <c r="G190" i="17"/>
  <c r="D191" i="17"/>
  <c r="F191" i="17"/>
  <c r="G191" i="17"/>
  <c r="D192" i="17"/>
  <c r="F192" i="17"/>
  <c r="G192" i="17"/>
  <c r="D193" i="17"/>
  <c r="F193" i="17"/>
  <c r="G193" i="17"/>
  <c r="D194" i="17"/>
  <c r="F194" i="17"/>
  <c r="G194" i="17"/>
  <c r="D195" i="17"/>
  <c r="E195" i="17"/>
  <c r="F195" i="17"/>
  <c r="G195" i="17"/>
  <c r="D196" i="17"/>
  <c r="F196" i="17"/>
  <c r="G196" i="17"/>
  <c r="D197" i="17"/>
  <c r="F197" i="17"/>
  <c r="G197" i="17"/>
  <c r="D198" i="17"/>
  <c r="F198" i="17"/>
  <c r="G198" i="17"/>
  <c r="D199" i="17"/>
  <c r="F199" i="17"/>
  <c r="G199" i="17"/>
  <c r="D200" i="17"/>
  <c r="F200" i="17"/>
  <c r="G200" i="17"/>
  <c r="D201" i="17"/>
  <c r="F201" i="17"/>
  <c r="G201" i="17"/>
  <c r="D202" i="17"/>
  <c r="F202" i="17"/>
  <c r="G202" i="17"/>
  <c r="D203" i="17"/>
  <c r="E203" i="17"/>
  <c r="F203" i="17"/>
  <c r="G203" i="17"/>
  <c r="D204" i="17"/>
  <c r="F204" i="17"/>
  <c r="G204" i="17"/>
  <c r="D205" i="17"/>
  <c r="F205" i="17"/>
  <c r="G205" i="17"/>
  <c r="D206" i="17"/>
  <c r="F206" i="17"/>
  <c r="G206" i="17"/>
  <c r="D207" i="17"/>
  <c r="F207" i="17"/>
  <c r="G207" i="17"/>
  <c r="D208" i="17"/>
  <c r="F208" i="17"/>
  <c r="G208" i="17"/>
  <c r="D209" i="17"/>
  <c r="F209" i="17"/>
  <c r="G209" i="17"/>
  <c r="D210" i="17"/>
  <c r="F210" i="17"/>
  <c r="G210" i="17"/>
  <c r="D211" i="17"/>
  <c r="E211" i="17"/>
  <c r="F211" i="17"/>
  <c r="G211" i="17"/>
  <c r="D212" i="17"/>
  <c r="F212" i="17"/>
  <c r="G212" i="17"/>
  <c r="D213" i="17"/>
  <c r="F213" i="17"/>
  <c r="G213" i="17"/>
  <c r="D214" i="17"/>
  <c r="F214" i="17"/>
  <c r="G214" i="17"/>
  <c r="D215" i="17"/>
  <c r="F215" i="17"/>
  <c r="G215" i="17"/>
  <c r="D216" i="17"/>
  <c r="F216" i="17"/>
  <c r="G216" i="17"/>
  <c r="D217" i="17"/>
  <c r="F217" i="17"/>
  <c r="G217" i="17"/>
  <c r="D218" i="17"/>
  <c r="F218" i="17"/>
  <c r="G218" i="17"/>
  <c r="D219" i="17"/>
  <c r="E219" i="17"/>
  <c r="F219" i="17"/>
  <c r="G219" i="17"/>
  <c r="C15" i="17"/>
  <c r="C16" i="17"/>
  <c r="C17" i="17"/>
  <c r="C18" i="17"/>
  <c r="C19" i="17"/>
  <c r="C20" i="17"/>
  <c r="C21" i="17"/>
  <c r="C22" i="17"/>
  <c r="C23" i="17"/>
  <c r="C24" i="17"/>
  <c r="C25" i="17"/>
  <c r="C26" i="17"/>
  <c r="C27" i="17"/>
  <c r="C28" i="17"/>
  <c r="C29" i="17"/>
  <c r="C30" i="17"/>
  <c r="C31" i="17"/>
  <c r="C32" i="17"/>
  <c r="C33" i="17"/>
  <c r="C34" i="17"/>
  <c r="C35" i="17"/>
  <c r="C36" i="17"/>
  <c r="C37" i="17"/>
  <c r="C38" i="17"/>
  <c r="C39" i="17"/>
  <c r="C40" i="17"/>
  <c r="C41" i="17"/>
  <c r="C42" i="17"/>
  <c r="C43" i="17"/>
  <c r="C44" i="17"/>
  <c r="C45" i="17"/>
  <c r="C46" i="17"/>
  <c r="C47" i="17"/>
  <c r="C48" i="17"/>
  <c r="C49" i="17"/>
  <c r="C50" i="17"/>
  <c r="C51" i="17"/>
  <c r="C52" i="17"/>
  <c r="C53" i="17"/>
  <c r="C54" i="17"/>
  <c r="C55" i="17"/>
  <c r="C56" i="17"/>
  <c r="C57" i="17"/>
  <c r="C58" i="17"/>
  <c r="C59" i="17"/>
  <c r="C60" i="17"/>
  <c r="C61" i="17"/>
  <c r="C62" i="17"/>
  <c r="C63" i="17"/>
  <c r="C64" i="17"/>
  <c r="C65" i="17"/>
  <c r="C66" i="17"/>
  <c r="C67" i="17"/>
  <c r="C68" i="17"/>
  <c r="C69" i="17"/>
  <c r="C70" i="17"/>
  <c r="C71" i="17"/>
  <c r="C72" i="17"/>
  <c r="C73" i="17"/>
  <c r="C74" i="17"/>
  <c r="C75" i="17"/>
  <c r="C76" i="17"/>
  <c r="C77" i="17"/>
  <c r="C78" i="17"/>
  <c r="C79" i="17"/>
  <c r="C80" i="17"/>
  <c r="C81" i="17"/>
  <c r="C82" i="17"/>
  <c r="C83" i="17"/>
  <c r="C84" i="17"/>
  <c r="C85" i="17"/>
  <c r="C86" i="17"/>
  <c r="C87" i="17"/>
  <c r="C88" i="17"/>
  <c r="C89" i="17"/>
  <c r="C90" i="17"/>
  <c r="C91" i="17"/>
  <c r="C92" i="17"/>
  <c r="C93" i="17"/>
  <c r="C94" i="17"/>
  <c r="C95" i="17"/>
  <c r="C96" i="17"/>
  <c r="C97" i="17"/>
  <c r="C98" i="17"/>
  <c r="C99" i="17"/>
  <c r="C100" i="17"/>
  <c r="C101" i="17"/>
  <c r="C102" i="17"/>
  <c r="C103" i="17"/>
  <c r="C104" i="17"/>
  <c r="C105" i="17"/>
  <c r="C106" i="17"/>
  <c r="C107" i="17"/>
  <c r="C108" i="17"/>
  <c r="C109" i="17"/>
  <c r="C110" i="17"/>
  <c r="C111" i="17"/>
  <c r="C112" i="17"/>
  <c r="C113" i="17"/>
  <c r="C114" i="17"/>
  <c r="C115" i="17"/>
  <c r="C116" i="17"/>
  <c r="C117" i="17"/>
  <c r="C118" i="17"/>
  <c r="C119" i="17"/>
  <c r="C120" i="17"/>
  <c r="C121" i="17"/>
  <c r="C122" i="17"/>
  <c r="C123" i="17"/>
  <c r="C124" i="17"/>
  <c r="C125" i="17"/>
  <c r="C126" i="17"/>
  <c r="C127" i="17"/>
  <c r="C128" i="17"/>
  <c r="C129" i="17"/>
  <c r="C130" i="17"/>
  <c r="C131" i="17"/>
  <c r="C132" i="17"/>
  <c r="C133" i="17"/>
  <c r="C134" i="17"/>
  <c r="C135" i="17"/>
  <c r="C136" i="17"/>
  <c r="C137" i="17"/>
  <c r="C138" i="17"/>
  <c r="C139" i="17"/>
  <c r="C140" i="17"/>
  <c r="C141" i="17"/>
  <c r="C142" i="17"/>
  <c r="C143" i="17"/>
  <c r="C144" i="17"/>
  <c r="C145" i="17"/>
  <c r="C146" i="17"/>
  <c r="C147" i="17"/>
  <c r="C148" i="17"/>
  <c r="C149" i="17"/>
  <c r="C150" i="17"/>
  <c r="C151" i="17"/>
  <c r="C152" i="17"/>
  <c r="C153" i="17"/>
  <c r="C154" i="17"/>
  <c r="C155" i="17"/>
  <c r="C156" i="17"/>
  <c r="C157" i="17"/>
  <c r="C158" i="17"/>
  <c r="C159" i="17"/>
  <c r="C160" i="17"/>
  <c r="C161" i="17"/>
  <c r="C162" i="17"/>
  <c r="C163" i="17"/>
  <c r="C164" i="17"/>
  <c r="C165" i="17"/>
  <c r="C166" i="17"/>
  <c r="C167" i="17"/>
  <c r="C168" i="17"/>
  <c r="C169" i="17"/>
  <c r="C170" i="17"/>
  <c r="C171" i="17"/>
  <c r="C172" i="17"/>
  <c r="C173" i="17"/>
  <c r="C174" i="17"/>
  <c r="C175" i="17"/>
  <c r="C176" i="17"/>
  <c r="C177" i="17"/>
  <c r="C178" i="17"/>
  <c r="C179" i="17"/>
  <c r="C180" i="17"/>
  <c r="C181" i="17"/>
  <c r="C182" i="17"/>
  <c r="C183" i="17"/>
  <c r="C184" i="17"/>
  <c r="C185" i="17"/>
  <c r="C186" i="17"/>
  <c r="C187" i="17"/>
  <c r="C188" i="17"/>
  <c r="C189" i="17"/>
  <c r="C190" i="17"/>
  <c r="C191" i="17"/>
  <c r="C192" i="17"/>
  <c r="C193" i="17"/>
  <c r="C194" i="17"/>
  <c r="C195" i="17"/>
  <c r="C196" i="17"/>
  <c r="C197" i="17"/>
  <c r="C198" i="17"/>
  <c r="C199" i="17"/>
  <c r="C200" i="17"/>
  <c r="C201" i="17"/>
  <c r="C202" i="17"/>
  <c r="C203" i="17"/>
  <c r="C204" i="17"/>
  <c r="C205" i="17"/>
  <c r="C206" i="17"/>
  <c r="C207" i="17"/>
  <c r="C208" i="17"/>
  <c r="C209" i="17"/>
  <c r="C210" i="17"/>
  <c r="C211" i="17"/>
  <c r="C212" i="17"/>
  <c r="C213" i="17"/>
  <c r="C214" i="17"/>
  <c r="C215" i="17"/>
  <c r="C216" i="17"/>
  <c r="C217" i="17"/>
  <c r="C218" i="17"/>
  <c r="C219" i="17"/>
  <c r="C12" i="17"/>
  <c r="C13" i="17"/>
  <c r="C14" i="17"/>
  <c r="Z243" i="13"/>
  <c r="Z244" i="13" s="1"/>
  <c r="W243" i="13"/>
  <c r="W245" i="13" s="1"/>
  <c r="T243" i="13"/>
  <c r="T245" i="13" s="1"/>
  <c r="Q243" i="13"/>
  <c r="Q245" i="13" s="1"/>
  <c r="N243" i="13"/>
  <c r="N245" i="13" s="1"/>
  <c r="K243" i="13"/>
  <c r="K245" i="13" s="1"/>
  <c r="H243" i="13"/>
  <c r="H245" i="13" s="1"/>
  <c r="E243" i="13"/>
  <c r="Z240" i="13"/>
  <c r="Z241" i="13" s="1"/>
  <c r="E12" i="17"/>
  <c r="E16" i="17"/>
  <c r="E19" i="17"/>
  <c r="E27" i="17"/>
  <c r="E43" i="17"/>
  <c r="E45" i="17"/>
  <c r="E59" i="17"/>
  <c r="E67" i="17"/>
  <c r="E68" i="17"/>
  <c r="E77" i="17"/>
  <c r="E91" i="17"/>
  <c r="E99" i="17"/>
  <c r="E189" i="17"/>
  <c r="E190" i="17"/>
  <c r="E13" i="13"/>
  <c r="K244" i="16" l="1"/>
  <c r="B235" i="16"/>
  <c r="N252" i="19"/>
  <c r="N262" i="19"/>
  <c r="R253" i="19" s="1"/>
  <c r="N248" i="19"/>
  <c r="W242" i="14"/>
  <c r="F232" i="16"/>
  <c r="AF234" i="16" s="1"/>
  <c r="N254" i="19"/>
  <c r="N258" i="19"/>
  <c r="E245" i="13"/>
  <c r="E244" i="13"/>
  <c r="Q245" i="15"/>
  <c r="E245" i="15"/>
  <c r="Q242" i="15"/>
  <c r="E242" i="15"/>
  <c r="Z242" i="19"/>
  <c r="E245" i="19"/>
  <c r="H242" i="19"/>
  <c r="H245" i="19"/>
  <c r="K242" i="19"/>
  <c r="K245" i="19"/>
  <c r="N242" i="19"/>
  <c r="N245" i="19"/>
  <c r="Q242" i="19"/>
  <c r="Q245" i="19"/>
  <c r="T242" i="19"/>
  <c r="T245" i="19"/>
  <c r="W242" i="19"/>
  <c r="W245" i="19"/>
  <c r="T242" i="18"/>
  <c r="T245" i="18"/>
  <c r="W242" i="18"/>
  <c r="Z242" i="18"/>
  <c r="E242" i="18"/>
  <c r="E245" i="18"/>
  <c r="H242" i="18"/>
  <c r="H245" i="18"/>
  <c r="K242" i="18"/>
  <c r="K245" i="18"/>
  <c r="N242" i="18"/>
  <c r="N245" i="18"/>
  <c r="Q242" i="18"/>
  <c r="Q245" i="18"/>
  <c r="W242" i="16"/>
  <c r="T245" i="16"/>
  <c r="Z242" i="16"/>
  <c r="W245" i="16"/>
  <c r="E242" i="16"/>
  <c r="E245" i="16"/>
  <c r="Z245" i="16"/>
  <c r="H242" i="16"/>
  <c r="H245" i="16"/>
  <c r="K242" i="16"/>
  <c r="N242" i="16"/>
  <c r="Q242" i="16"/>
  <c r="N245" i="16"/>
  <c r="T242" i="16"/>
  <c r="Q245" i="16"/>
  <c r="W242" i="15"/>
  <c r="W245" i="15"/>
  <c r="Z242" i="15"/>
  <c r="Z245" i="15"/>
  <c r="H242" i="15"/>
  <c r="H245" i="15"/>
  <c r="K242" i="15"/>
  <c r="K245" i="15"/>
  <c r="N242" i="15"/>
  <c r="N245" i="15"/>
  <c r="T242" i="15"/>
  <c r="T245" i="15"/>
  <c r="T242" i="14"/>
  <c r="Z242" i="14"/>
  <c r="W245" i="14"/>
  <c r="E245" i="14"/>
  <c r="H245" i="14"/>
  <c r="K245" i="14"/>
  <c r="N245" i="14"/>
  <c r="H242" i="14"/>
  <c r="Q245" i="14"/>
  <c r="Q242" i="14"/>
  <c r="T245" i="14"/>
  <c r="J235" i="15"/>
  <c r="B235" i="15"/>
  <c r="Z245" i="19"/>
  <c r="Z245" i="18"/>
  <c r="W245" i="18"/>
  <c r="B235" i="18"/>
  <c r="B235" i="14"/>
  <c r="N254" i="13"/>
  <c r="R251" i="13" s="1"/>
  <c r="N262" i="13"/>
  <c r="R253" i="13" s="1"/>
  <c r="N258" i="13"/>
  <c r="R252" i="13" s="1"/>
  <c r="N252" i="13"/>
  <c r="R250" i="13" s="1"/>
  <c r="N248" i="13"/>
  <c r="R249" i="13" s="1"/>
  <c r="N264" i="13"/>
  <c r="R254" i="13" s="1"/>
  <c r="Z245" i="13"/>
  <c r="Z242" i="13"/>
  <c r="N68" i="12"/>
  <c r="R59" i="12" s="1"/>
  <c r="E241" i="19"/>
  <c r="N242" i="14"/>
  <c r="K242" i="14"/>
  <c r="E242" i="14"/>
  <c r="J235" i="19"/>
  <c r="B235" i="19"/>
  <c r="J235" i="18"/>
  <c r="C11" i="17"/>
  <c r="H11" i="17"/>
  <c r="H12" i="17"/>
  <c r="H13" i="17"/>
  <c r="AQ11" i="17"/>
  <c r="AR11" i="17"/>
  <c r="AT11" i="17"/>
  <c r="AU11" i="17"/>
  <c r="AV11" i="17"/>
  <c r="AQ12" i="17"/>
  <c r="AR12" i="17"/>
  <c r="AT12" i="17"/>
  <c r="AU12" i="17"/>
  <c r="AV12" i="17"/>
  <c r="AQ13" i="17"/>
  <c r="AR13" i="17"/>
  <c r="AT13" i="17"/>
  <c r="AU13" i="17"/>
  <c r="AV13" i="17"/>
  <c r="AQ14" i="17"/>
  <c r="AR14" i="17"/>
  <c r="AT14" i="17"/>
  <c r="AU14" i="17"/>
  <c r="AV14" i="17"/>
  <c r="AQ15" i="17"/>
  <c r="AR15" i="17"/>
  <c r="AT15" i="17"/>
  <c r="AU15" i="17"/>
  <c r="AV15" i="17"/>
  <c r="AQ16" i="17"/>
  <c r="AR16" i="17"/>
  <c r="AT16" i="17"/>
  <c r="AU16" i="17"/>
  <c r="AV16" i="17"/>
  <c r="AQ17" i="17"/>
  <c r="AR17" i="17"/>
  <c r="AT17" i="17"/>
  <c r="AU17" i="17"/>
  <c r="AV17" i="17"/>
  <c r="AQ18" i="17"/>
  <c r="AR18" i="17"/>
  <c r="AT18" i="17"/>
  <c r="AU18" i="17"/>
  <c r="AV18" i="17"/>
  <c r="AQ19" i="17"/>
  <c r="AR19" i="17"/>
  <c r="AT19" i="17"/>
  <c r="AU19" i="17"/>
  <c r="AV19" i="17"/>
  <c r="AQ20" i="17"/>
  <c r="AR20" i="17"/>
  <c r="AT20" i="17"/>
  <c r="AU20" i="17"/>
  <c r="AV20" i="17"/>
  <c r="AQ21" i="17"/>
  <c r="AR21" i="17"/>
  <c r="AT21" i="17"/>
  <c r="AU21" i="17"/>
  <c r="AV21" i="17"/>
  <c r="AQ22" i="17"/>
  <c r="AR22" i="17"/>
  <c r="AT22" i="17"/>
  <c r="AU22" i="17"/>
  <c r="AV22" i="17"/>
  <c r="AQ23" i="17"/>
  <c r="AR23" i="17"/>
  <c r="AT23" i="17"/>
  <c r="AU23" i="17"/>
  <c r="AV23" i="17"/>
  <c r="AQ24" i="17"/>
  <c r="AR24" i="17"/>
  <c r="AT24" i="17"/>
  <c r="AU24" i="17"/>
  <c r="AV24" i="17"/>
  <c r="AQ25" i="17"/>
  <c r="AR25" i="17"/>
  <c r="AT25" i="17"/>
  <c r="AU25" i="17"/>
  <c r="AV25" i="17"/>
  <c r="AQ26" i="17"/>
  <c r="AR26" i="17"/>
  <c r="AT26" i="17"/>
  <c r="AU26" i="17"/>
  <c r="AV26" i="17"/>
  <c r="AQ27" i="17"/>
  <c r="AR27" i="17"/>
  <c r="AT27" i="17"/>
  <c r="AU27" i="17"/>
  <c r="AV27" i="17"/>
  <c r="AQ28" i="17"/>
  <c r="AR28" i="17"/>
  <c r="AT28" i="17"/>
  <c r="AU28" i="17"/>
  <c r="AV28" i="17"/>
  <c r="AQ29" i="17"/>
  <c r="AR29" i="17"/>
  <c r="AT29" i="17"/>
  <c r="AU29" i="17"/>
  <c r="AV29" i="17"/>
  <c r="AQ30" i="17"/>
  <c r="AR30" i="17"/>
  <c r="AT30" i="17"/>
  <c r="AU30" i="17"/>
  <c r="AV30" i="17"/>
  <c r="AQ31" i="17"/>
  <c r="AR31" i="17"/>
  <c r="AT31" i="17"/>
  <c r="AU31" i="17"/>
  <c r="AV31" i="17"/>
  <c r="AQ32" i="17"/>
  <c r="AR32" i="17"/>
  <c r="AT32" i="17"/>
  <c r="AU32" i="17"/>
  <c r="AV32" i="17"/>
  <c r="AQ33" i="17"/>
  <c r="AR33" i="17"/>
  <c r="AT33" i="17"/>
  <c r="AU33" i="17"/>
  <c r="AV33" i="17"/>
  <c r="AQ34" i="17"/>
  <c r="AR34" i="17"/>
  <c r="AT34" i="17"/>
  <c r="AU34" i="17"/>
  <c r="AV34" i="17"/>
  <c r="AQ35" i="17"/>
  <c r="AR35" i="17"/>
  <c r="AT35" i="17"/>
  <c r="AU35" i="17"/>
  <c r="AV35" i="17"/>
  <c r="AQ36" i="17"/>
  <c r="AR36" i="17"/>
  <c r="AT36" i="17"/>
  <c r="AU36" i="17"/>
  <c r="AV36" i="17"/>
  <c r="AQ37" i="17"/>
  <c r="AR37" i="17"/>
  <c r="AT37" i="17"/>
  <c r="AU37" i="17"/>
  <c r="AV37" i="17"/>
  <c r="AQ38" i="17"/>
  <c r="AR38" i="17"/>
  <c r="AT38" i="17"/>
  <c r="AU38" i="17"/>
  <c r="AV38" i="17"/>
  <c r="AQ39" i="17"/>
  <c r="AR39" i="17"/>
  <c r="AT39" i="17"/>
  <c r="AU39" i="17"/>
  <c r="AV39" i="17"/>
  <c r="AQ40" i="17"/>
  <c r="AR40" i="17"/>
  <c r="AT40" i="17"/>
  <c r="AU40" i="17"/>
  <c r="AV40" i="17"/>
  <c r="AQ41" i="17"/>
  <c r="AR41" i="17"/>
  <c r="AT41" i="17"/>
  <c r="AU41" i="17"/>
  <c r="AV41" i="17"/>
  <c r="AQ42" i="17"/>
  <c r="AR42" i="17"/>
  <c r="AT42" i="17"/>
  <c r="AU42" i="17"/>
  <c r="AV42" i="17"/>
  <c r="AQ43" i="17"/>
  <c r="AR43" i="17"/>
  <c r="AT43" i="17"/>
  <c r="AU43" i="17"/>
  <c r="AV43" i="17"/>
  <c r="AQ44" i="17"/>
  <c r="AR44" i="17"/>
  <c r="AT44" i="17"/>
  <c r="AU44" i="17"/>
  <c r="AV44" i="17"/>
  <c r="AQ45" i="17"/>
  <c r="AR45" i="17"/>
  <c r="AT45" i="17"/>
  <c r="AU45" i="17"/>
  <c r="AV45" i="17"/>
  <c r="AQ46" i="17"/>
  <c r="AR46" i="17"/>
  <c r="AT46" i="17"/>
  <c r="AU46" i="17"/>
  <c r="AV46" i="17"/>
  <c r="AQ47" i="17"/>
  <c r="AR47" i="17"/>
  <c r="AT47" i="17"/>
  <c r="AU47" i="17"/>
  <c r="AV47" i="17"/>
  <c r="AQ48" i="17"/>
  <c r="AR48" i="17"/>
  <c r="AT48" i="17"/>
  <c r="AU48" i="17"/>
  <c r="AV48" i="17"/>
  <c r="AQ49" i="17"/>
  <c r="AR49" i="17"/>
  <c r="AT49" i="17"/>
  <c r="AU49" i="17"/>
  <c r="AV49" i="17"/>
  <c r="AQ50" i="17"/>
  <c r="AR50" i="17"/>
  <c r="AT50" i="17"/>
  <c r="AU50" i="17"/>
  <c r="AV50" i="17"/>
  <c r="AQ51" i="17"/>
  <c r="AR51" i="17"/>
  <c r="AT51" i="17"/>
  <c r="AU51" i="17"/>
  <c r="AV51" i="17"/>
  <c r="AQ52" i="17"/>
  <c r="AR52" i="17"/>
  <c r="AT52" i="17"/>
  <c r="AU52" i="17"/>
  <c r="AV52" i="17"/>
  <c r="AQ53" i="17"/>
  <c r="AR53" i="17"/>
  <c r="AT53" i="17"/>
  <c r="AU53" i="17"/>
  <c r="AV53" i="17"/>
  <c r="AQ54" i="17"/>
  <c r="AR54" i="17"/>
  <c r="AT54" i="17"/>
  <c r="AU54" i="17"/>
  <c r="AV54" i="17"/>
  <c r="AQ55" i="17"/>
  <c r="AR55" i="17"/>
  <c r="AT55" i="17"/>
  <c r="AU55" i="17"/>
  <c r="AV55" i="17"/>
  <c r="AQ56" i="17"/>
  <c r="AR56" i="17"/>
  <c r="AT56" i="17"/>
  <c r="AU56" i="17"/>
  <c r="AV56" i="17"/>
  <c r="AQ57" i="17"/>
  <c r="AR57" i="17"/>
  <c r="AT57" i="17"/>
  <c r="AU57" i="17"/>
  <c r="AV57" i="17"/>
  <c r="AQ58" i="17"/>
  <c r="AR58" i="17"/>
  <c r="AT58" i="17"/>
  <c r="AU58" i="17"/>
  <c r="AV58" i="17"/>
  <c r="AQ59" i="17"/>
  <c r="AR59" i="17"/>
  <c r="AT59" i="17"/>
  <c r="AU59" i="17"/>
  <c r="AV59" i="17"/>
  <c r="AQ60" i="17"/>
  <c r="AR60" i="17"/>
  <c r="AT60" i="17"/>
  <c r="AU60" i="17"/>
  <c r="AV60" i="17"/>
  <c r="AQ61" i="17"/>
  <c r="AR61" i="17"/>
  <c r="AT61" i="17"/>
  <c r="AU61" i="17"/>
  <c r="AV61" i="17"/>
  <c r="AQ62" i="17"/>
  <c r="AR62" i="17"/>
  <c r="AT62" i="17"/>
  <c r="AU62" i="17"/>
  <c r="AV62" i="17"/>
  <c r="AQ63" i="17"/>
  <c r="AR63" i="17"/>
  <c r="AT63" i="17"/>
  <c r="AU63" i="17"/>
  <c r="AV63" i="17"/>
  <c r="AQ64" i="17"/>
  <c r="AR64" i="17"/>
  <c r="AT64" i="17"/>
  <c r="AU64" i="17"/>
  <c r="AV64" i="17"/>
  <c r="AQ65" i="17"/>
  <c r="AR65" i="17"/>
  <c r="AT65" i="17"/>
  <c r="AU65" i="17"/>
  <c r="AV65" i="17"/>
  <c r="AQ66" i="17"/>
  <c r="AR66" i="17"/>
  <c r="AT66" i="17"/>
  <c r="AU66" i="17"/>
  <c r="AV66" i="17"/>
  <c r="AQ67" i="17"/>
  <c r="AR67" i="17"/>
  <c r="AT67" i="17"/>
  <c r="AU67" i="17"/>
  <c r="AV67" i="17"/>
  <c r="AQ68" i="17"/>
  <c r="AR68" i="17"/>
  <c r="AT68" i="17"/>
  <c r="AU68" i="17"/>
  <c r="AV68" i="17"/>
  <c r="AQ69" i="17"/>
  <c r="AR69" i="17"/>
  <c r="AT69" i="17"/>
  <c r="AU69" i="17"/>
  <c r="AV69" i="17"/>
  <c r="AQ70" i="17"/>
  <c r="AR70" i="17"/>
  <c r="AT70" i="17"/>
  <c r="AU70" i="17"/>
  <c r="AV70" i="17"/>
  <c r="AQ71" i="17"/>
  <c r="AR71" i="17"/>
  <c r="AT71" i="17"/>
  <c r="AU71" i="17"/>
  <c r="AV71" i="17"/>
  <c r="AQ72" i="17"/>
  <c r="AR72" i="17"/>
  <c r="AT72" i="17"/>
  <c r="AU72" i="17"/>
  <c r="AV72" i="17"/>
  <c r="AQ73" i="17"/>
  <c r="AR73" i="17"/>
  <c r="AT73" i="17"/>
  <c r="AU73" i="17"/>
  <c r="AV73" i="17"/>
  <c r="AQ74" i="17"/>
  <c r="AR74" i="17"/>
  <c r="AT74" i="17"/>
  <c r="AU74" i="17"/>
  <c r="AV74" i="17"/>
  <c r="AQ75" i="17"/>
  <c r="AR75" i="17"/>
  <c r="AT75" i="17"/>
  <c r="AU75" i="17"/>
  <c r="AV75" i="17"/>
  <c r="AQ76" i="17"/>
  <c r="AR76" i="17"/>
  <c r="AT76" i="17"/>
  <c r="AU76" i="17"/>
  <c r="AV76" i="17"/>
  <c r="AQ77" i="17"/>
  <c r="AR77" i="17"/>
  <c r="AT77" i="17"/>
  <c r="AU77" i="17"/>
  <c r="AV77" i="17"/>
  <c r="AQ78" i="17"/>
  <c r="AR78" i="17"/>
  <c r="AT78" i="17"/>
  <c r="AU78" i="17"/>
  <c r="AV78" i="17"/>
  <c r="AQ79" i="17"/>
  <c r="AR79" i="17"/>
  <c r="AT79" i="17"/>
  <c r="AU79" i="17"/>
  <c r="AV79" i="17"/>
  <c r="AQ80" i="17"/>
  <c r="AR80" i="17"/>
  <c r="AT80" i="17"/>
  <c r="AU80" i="17"/>
  <c r="AV80" i="17"/>
  <c r="AQ81" i="17"/>
  <c r="AR81" i="17"/>
  <c r="AT81" i="17"/>
  <c r="AU81" i="17"/>
  <c r="AV81" i="17"/>
  <c r="AQ82" i="17"/>
  <c r="AR82" i="17"/>
  <c r="AT82" i="17"/>
  <c r="AU82" i="17"/>
  <c r="AV82" i="17"/>
  <c r="AQ83" i="17"/>
  <c r="AR83" i="17"/>
  <c r="AT83" i="17"/>
  <c r="AU83" i="17"/>
  <c r="AV83" i="17"/>
  <c r="AQ84" i="17"/>
  <c r="AR84" i="17"/>
  <c r="AT84" i="17"/>
  <c r="AU84" i="17"/>
  <c r="AV84" i="17"/>
  <c r="AQ85" i="17"/>
  <c r="AR85" i="17"/>
  <c r="AT85" i="17"/>
  <c r="AU85" i="17"/>
  <c r="AV85" i="17"/>
  <c r="AQ86" i="17"/>
  <c r="AR86" i="17"/>
  <c r="AT86" i="17"/>
  <c r="AU86" i="17"/>
  <c r="AV86" i="17"/>
  <c r="AQ87" i="17"/>
  <c r="AR87" i="17"/>
  <c r="AT87" i="17"/>
  <c r="AU87" i="17"/>
  <c r="AV87" i="17"/>
  <c r="AQ88" i="17"/>
  <c r="AR88" i="17"/>
  <c r="AT88" i="17"/>
  <c r="AU88" i="17"/>
  <c r="AV88" i="17"/>
  <c r="AQ89" i="17"/>
  <c r="AR89" i="17"/>
  <c r="AT89" i="17"/>
  <c r="AU89" i="17"/>
  <c r="AV89" i="17"/>
  <c r="AQ90" i="17"/>
  <c r="AR90" i="17"/>
  <c r="AT90" i="17"/>
  <c r="AU90" i="17"/>
  <c r="AV90" i="17"/>
  <c r="AQ91" i="17"/>
  <c r="AR91" i="17"/>
  <c r="AT91" i="17"/>
  <c r="AU91" i="17"/>
  <c r="AV91" i="17"/>
  <c r="AQ92" i="17"/>
  <c r="AR92" i="17"/>
  <c r="AT92" i="17"/>
  <c r="AU92" i="17"/>
  <c r="AV92" i="17"/>
  <c r="AQ93" i="17"/>
  <c r="AR93" i="17"/>
  <c r="AT93" i="17"/>
  <c r="AU93" i="17"/>
  <c r="AV93" i="17"/>
  <c r="AQ94" i="17"/>
  <c r="AR94" i="17"/>
  <c r="AT94" i="17"/>
  <c r="AU94" i="17"/>
  <c r="AV94" i="17"/>
  <c r="AQ95" i="17"/>
  <c r="AR95" i="17"/>
  <c r="AT95" i="17"/>
  <c r="AU95" i="17"/>
  <c r="AV95" i="17"/>
  <c r="AQ96" i="17"/>
  <c r="AR96" i="17"/>
  <c r="AT96" i="17"/>
  <c r="AU96" i="17"/>
  <c r="AV96" i="17"/>
  <c r="AQ97" i="17"/>
  <c r="AR97" i="17"/>
  <c r="AT97" i="17"/>
  <c r="AU97" i="17"/>
  <c r="AV97" i="17"/>
  <c r="AQ98" i="17"/>
  <c r="AR98" i="17"/>
  <c r="AT98" i="17"/>
  <c r="AU98" i="17"/>
  <c r="AV98" i="17"/>
  <c r="AQ99" i="17"/>
  <c r="AR99" i="17"/>
  <c r="AT99" i="17"/>
  <c r="AU99" i="17"/>
  <c r="AV99" i="17"/>
  <c r="AQ100" i="17"/>
  <c r="AR100" i="17"/>
  <c r="AT100" i="17"/>
  <c r="AU100" i="17"/>
  <c r="AV100" i="17"/>
  <c r="AQ101" i="17"/>
  <c r="AR101" i="17"/>
  <c r="AT101" i="17"/>
  <c r="AU101" i="17"/>
  <c r="AV101" i="17"/>
  <c r="AQ102" i="17"/>
  <c r="AR102" i="17"/>
  <c r="AT102" i="17"/>
  <c r="AU102" i="17"/>
  <c r="AV102" i="17"/>
  <c r="AQ103" i="17"/>
  <c r="AR103" i="17"/>
  <c r="AT103" i="17"/>
  <c r="AU103" i="17"/>
  <c r="AV103" i="17"/>
  <c r="AQ104" i="17"/>
  <c r="AR104" i="17"/>
  <c r="AT104" i="17"/>
  <c r="AU104" i="17"/>
  <c r="AV104" i="17"/>
  <c r="AQ105" i="17"/>
  <c r="AR105" i="17"/>
  <c r="AT105" i="17"/>
  <c r="AU105" i="17"/>
  <c r="AV105" i="17"/>
  <c r="AQ106" i="17"/>
  <c r="AR106" i="17"/>
  <c r="AT106" i="17"/>
  <c r="AU106" i="17"/>
  <c r="AV106" i="17"/>
  <c r="AQ107" i="17"/>
  <c r="AR107" i="17"/>
  <c r="AT107" i="17"/>
  <c r="AU107" i="17"/>
  <c r="AV107" i="17"/>
  <c r="AQ108" i="17"/>
  <c r="AR108" i="17"/>
  <c r="AT108" i="17"/>
  <c r="AU108" i="17"/>
  <c r="AV108" i="17"/>
  <c r="AQ109" i="17"/>
  <c r="AR109" i="17"/>
  <c r="AT109" i="17"/>
  <c r="AU109" i="17"/>
  <c r="AV109" i="17"/>
  <c r="AQ110" i="17"/>
  <c r="AR110" i="17"/>
  <c r="AT110" i="17"/>
  <c r="AU110" i="17"/>
  <c r="AV110" i="17"/>
  <c r="AQ111" i="17"/>
  <c r="AR111" i="17"/>
  <c r="AT111" i="17"/>
  <c r="AU111" i="17"/>
  <c r="AV111" i="17"/>
  <c r="AQ112" i="17"/>
  <c r="AR112" i="17"/>
  <c r="AT112" i="17"/>
  <c r="AU112" i="17"/>
  <c r="AV112" i="17"/>
  <c r="AQ113" i="17"/>
  <c r="AR113" i="17"/>
  <c r="AT113" i="17"/>
  <c r="AU113" i="17"/>
  <c r="AV113" i="17"/>
  <c r="AQ114" i="17"/>
  <c r="AR114" i="17"/>
  <c r="AT114" i="17"/>
  <c r="AU114" i="17"/>
  <c r="AV114" i="17"/>
  <c r="AQ115" i="17"/>
  <c r="AR115" i="17"/>
  <c r="AT115" i="17"/>
  <c r="AU115" i="17"/>
  <c r="AV115" i="17"/>
  <c r="AQ116" i="17"/>
  <c r="AR116" i="17"/>
  <c r="AT116" i="17"/>
  <c r="AU116" i="17"/>
  <c r="AV116" i="17"/>
  <c r="AQ117" i="17"/>
  <c r="AR117" i="17"/>
  <c r="AT117" i="17"/>
  <c r="AU117" i="17"/>
  <c r="AV117" i="17"/>
  <c r="AQ118" i="17"/>
  <c r="AR118" i="17"/>
  <c r="AT118" i="17"/>
  <c r="AU118" i="17"/>
  <c r="AV118" i="17"/>
  <c r="AQ119" i="17"/>
  <c r="AR119" i="17"/>
  <c r="AT119" i="17"/>
  <c r="AU119" i="17"/>
  <c r="AV119" i="17"/>
  <c r="AQ120" i="17"/>
  <c r="AR120" i="17"/>
  <c r="AT120" i="17"/>
  <c r="AU120" i="17"/>
  <c r="AV120" i="17"/>
  <c r="AQ121" i="17"/>
  <c r="AR121" i="17"/>
  <c r="AT121" i="17"/>
  <c r="AU121" i="17"/>
  <c r="AV121" i="17"/>
  <c r="AQ122" i="17"/>
  <c r="AR122" i="17"/>
  <c r="AT122" i="17"/>
  <c r="AU122" i="17"/>
  <c r="AV122" i="17"/>
  <c r="AQ123" i="17"/>
  <c r="AR123" i="17"/>
  <c r="AT123" i="17"/>
  <c r="AU123" i="17"/>
  <c r="AV123" i="17"/>
  <c r="AQ124" i="17"/>
  <c r="AR124" i="17"/>
  <c r="AT124" i="17"/>
  <c r="AU124" i="17"/>
  <c r="AV124" i="17"/>
  <c r="AQ125" i="17"/>
  <c r="AR125" i="17"/>
  <c r="AT125" i="17"/>
  <c r="AU125" i="17"/>
  <c r="AV125" i="17"/>
  <c r="AQ126" i="17"/>
  <c r="AR126" i="17"/>
  <c r="AT126" i="17"/>
  <c r="AU126" i="17"/>
  <c r="AV126" i="17"/>
  <c r="AQ127" i="17"/>
  <c r="AR127" i="17"/>
  <c r="AT127" i="17"/>
  <c r="AU127" i="17"/>
  <c r="AV127" i="17"/>
  <c r="AQ128" i="17"/>
  <c r="AR128" i="17"/>
  <c r="AT128" i="17"/>
  <c r="AU128" i="17"/>
  <c r="AV128" i="17"/>
  <c r="AQ129" i="17"/>
  <c r="AR129" i="17"/>
  <c r="AT129" i="17"/>
  <c r="AU129" i="17"/>
  <c r="AV129" i="17"/>
  <c r="AQ130" i="17"/>
  <c r="AR130" i="17"/>
  <c r="AT130" i="17"/>
  <c r="AU130" i="17"/>
  <c r="AV130" i="17"/>
  <c r="AQ131" i="17"/>
  <c r="AR131" i="17"/>
  <c r="AT131" i="17"/>
  <c r="AU131" i="17"/>
  <c r="AV131" i="17"/>
  <c r="AQ132" i="17"/>
  <c r="AR132" i="17"/>
  <c r="AT132" i="17"/>
  <c r="AU132" i="17"/>
  <c r="AV132" i="17"/>
  <c r="AQ133" i="17"/>
  <c r="AR133" i="17"/>
  <c r="AT133" i="17"/>
  <c r="AU133" i="17"/>
  <c r="AV133" i="17"/>
  <c r="AQ134" i="17"/>
  <c r="AR134" i="17"/>
  <c r="AT134" i="17"/>
  <c r="AU134" i="17"/>
  <c r="AV134" i="17"/>
  <c r="AQ135" i="17"/>
  <c r="AR135" i="17"/>
  <c r="AT135" i="17"/>
  <c r="AU135" i="17"/>
  <c r="AV135" i="17"/>
  <c r="AQ136" i="17"/>
  <c r="AR136" i="17"/>
  <c r="AT136" i="17"/>
  <c r="AU136" i="17"/>
  <c r="AV136" i="17"/>
  <c r="AQ137" i="17"/>
  <c r="AR137" i="17"/>
  <c r="AT137" i="17"/>
  <c r="AU137" i="17"/>
  <c r="AV137" i="17"/>
  <c r="AQ138" i="17"/>
  <c r="AR138" i="17"/>
  <c r="AT138" i="17"/>
  <c r="AU138" i="17"/>
  <c r="AV138" i="17"/>
  <c r="AQ139" i="17"/>
  <c r="AR139" i="17"/>
  <c r="AT139" i="17"/>
  <c r="AU139" i="17"/>
  <c r="AV139" i="17"/>
  <c r="AQ140" i="17"/>
  <c r="AR140" i="17"/>
  <c r="AT140" i="17"/>
  <c r="AU140" i="17"/>
  <c r="AV140" i="17"/>
  <c r="AQ141" i="17"/>
  <c r="AR141" i="17"/>
  <c r="AT141" i="17"/>
  <c r="AU141" i="17"/>
  <c r="AV141" i="17"/>
  <c r="AQ142" i="17"/>
  <c r="AR142" i="17"/>
  <c r="AT142" i="17"/>
  <c r="AU142" i="17"/>
  <c r="AV142" i="17"/>
  <c r="AQ143" i="17"/>
  <c r="AR143" i="17"/>
  <c r="AT143" i="17"/>
  <c r="AU143" i="17"/>
  <c r="AV143" i="17"/>
  <c r="AQ144" i="17"/>
  <c r="AR144" i="17"/>
  <c r="AT144" i="17"/>
  <c r="AU144" i="17"/>
  <c r="AV144" i="17"/>
  <c r="AQ145" i="17"/>
  <c r="AR145" i="17"/>
  <c r="AT145" i="17"/>
  <c r="AU145" i="17"/>
  <c r="AV145" i="17"/>
  <c r="AQ146" i="17"/>
  <c r="AR146" i="17"/>
  <c r="AT146" i="17"/>
  <c r="AU146" i="17"/>
  <c r="AV146" i="17"/>
  <c r="AQ147" i="17"/>
  <c r="AR147" i="17"/>
  <c r="AT147" i="17"/>
  <c r="AU147" i="17"/>
  <c r="AV147" i="17"/>
  <c r="AQ148" i="17"/>
  <c r="AR148" i="17"/>
  <c r="AT148" i="17"/>
  <c r="AU148" i="17"/>
  <c r="AV148" i="17"/>
  <c r="AQ149" i="17"/>
  <c r="AR149" i="17"/>
  <c r="AT149" i="17"/>
  <c r="AU149" i="17"/>
  <c r="AV149" i="17"/>
  <c r="AQ150" i="17"/>
  <c r="AR150" i="17"/>
  <c r="AT150" i="17"/>
  <c r="AU150" i="17"/>
  <c r="AV150" i="17"/>
  <c r="AQ151" i="17"/>
  <c r="AR151" i="17"/>
  <c r="AT151" i="17"/>
  <c r="AU151" i="17"/>
  <c r="AV151" i="17"/>
  <c r="AQ152" i="17"/>
  <c r="AR152" i="17"/>
  <c r="AT152" i="17"/>
  <c r="AU152" i="17"/>
  <c r="AV152" i="17"/>
  <c r="AQ153" i="17"/>
  <c r="AR153" i="17"/>
  <c r="AT153" i="17"/>
  <c r="AU153" i="17"/>
  <c r="AV153" i="17"/>
  <c r="AQ154" i="17"/>
  <c r="AR154" i="17"/>
  <c r="AT154" i="17"/>
  <c r="AU154" i="17"/>
  <c r="AV154" i="17"/>
  <c r="AQ155" i="17"/>
  <c r="AR155" i="17"/>
  <c r="AT155" i="17"/>
  <c r="AU155" i="17"/>
  <c r="AV155" i="17"/>
  <c r="AQ156" i="17"/>
  <c r="AR156" i="17"/>
  <c r="AT156" i="17"/>
  <c r="AU156" i="17"/>
  <c r="AV156" i="17"/>
  <c r="AQ157" i="17"/>
  <c r="AR157" i="17"/>
  <c r="AT157" i="17"/>
  <c r="AU157" i="17"/>
  <c r="AV157" i="17"/>
  <c r="AQ158" i="17"/>
  <c r="AR158" i="17"/>
  <c r="AT158" i="17"/>
  <c r="AU158" i="17"/>
  <c r="AV158" i="17"/>
  <c r="AQ159" i="17"/>
  <c r="AR159" i="17"/>
  <c r="AT159" i="17"/>
  <c r="AU159" i="17"/>
  <c r="AV159" i="17"/>
  <c r="AQ160" i="17"/>
  <c r="AR160" i="17"/>
  <c r="AT160" i="17"/>
  <c r="AU160" i="17"/>
  <c r="AV160" i="17"/>
  <c r="AQ161" i="17"/>
  <c r="AR161" i="17"/>
  <c r="AT161" i="17"/>
  <c r="AU161" i="17"/>
  <c r="AV161" i="17"/>
  <c r="AQ162" i="17"/>
  <c r="AR162" i="17"/>
  <c r="AT162" i="17"/>
  <c r="AU162" i="17"/>
  <c r="AV162" i="17"/>
  <c r="AQ163" i="17"/>
  <c r="AR163" i="17"/>
  <c r="AT163" i="17"/>
  <c r="AU163" i="17"/>
  <c r="AV163" i="17"/>
  <c r="AQ164" i="17"/>
  <c r="AR164" i="17"/>
  <c r="AT164" i="17"/>
  <c r="AU164" i="17"/>
  <c r="AV164" i="17"/>
  <c r="AQ165" i="17"/>
  <c r="AR165" i="17"/>
  <c r="AT165" i="17"/>
  <c r="AU165" i="17"/>
  <c r="AV165" i="17"/>
  <c r="AQ166" i="17"/>
  <c r="AR166" i="17"/>
  <c r="AT166" i="17"/>
  <c r="AU166" i="17"/>
  <c r="AV166" i="17"/>
  <c r="AQ167" i="17"/>
  <c r="AR167" i="17"/>
  <c r="AT167" i="17"/>
  <c r="AU167" i="17"/>
  <c r="AV167" i="17"/>
  <c r="AQ168" i="17"/>
  <c r="AR168" i="17"/>
  <c r="AT168" i="17"/>
  <c r="AU168" i="17"/>
  <c r="AV168" i="17"/>
  <c r="AQ169" i="17"/>
  <c r="AR169" i="17"/>
  <c r="AT169" i="17"/>
  <c r="AU169" i="17"/>
  <c r="AV169" i="17"/>
  <c r="AQ170" i="17"/>
  <c r="AR170" i="17"/>
  <c r="AT170" i="17"/>
  <c r="AU170" i="17"/>
  <c r="AV170" i="17"/>
  <c r="AQ171" i="17"/>
  <c r="AR171" i="17"/>
  <c r="AT171" i="17"/>
  <c r="AU171" i="17"/>
  <c r="AV171" i="17"/>
  <c r="AQ172" i="17"/>
  <c r="AR172" i="17"/>
  <c r="AT172" i="17"/>
  <c r="AU172" i="17"/>
  <c r="AV172" i="17"/>
  <c r="AQ173" i="17"/>
  <c r="AR173" i="17"/>
  <c r="AT173" i="17"/>
  <c r="AU173" i="17"/>
  <c r="AV173" i="17"/>
  <c r="AQ174" i="17"/>
  <c r="AR174" i="17"/>
  <c r="AT174" i="17"/>
  <c r="AU174" i="17"/>
  <c r="AV174" i="17"/>
  <c r="AQ175" i="17"/>
  <c r="AR175" i="17"/>
  <c r="AT175" i="17"/>
  <c r="AU175" i="17"/>
  <c r="AV175" i="17"/>
  <c r="AQ176" i="17"/>
  <c r="AR176" i="17"/>
  <c r="AT176" i="17"/>
  <c r="AU176" i="17"/>
  <c r="AV176" i="17"/>
  <c r="AQ177" i="17"/>
  <c r="AR177" i="17"/>
  <c r="AT177" i="17"/>
  <c r="AU177" i="17"/>
  <c r="AV177" i="17"/>
  <c r="AQ178" i="17"/>
  <c r="AR178" i="17"/>
  <c r="AT178" i="17"/>
  <c r="AU178" i="17"/>
  <c r="AV178" i="17"/>
  <c r="AQ179" i="17"/>
  <c r="AR179" i="17"/>
  <c r="AT179" i="17"/>
  <c r="AU179" i="17"/>
  <c r="AV179" i="17"/>
  <c r="AQ180" i="17"/>
  <c r="AR180" i="17"/>
  <c r="AT180" i="17"/>
  <c r="AU180" i="17"/>
  <c r="AV180" i="17"/>
  <c r="AQ181" i="17"/>
  <c r="AR181" i="17"/>
  <c r="AT181" i="17"/>
  <c r="AU181" i="17"/>
  <c r="AV181" i="17"/>
  <c r="AQ182" i="17"/>
  <c r="AR182" i="17"/>
  <c r="AT182" i="17"/>
  <c r="AU182" i="17"/>
  <c r="AV182" i="17"/>
  <c r="AQ183" i="17"/>
  <c r="AR183" i="17"/>
  <c r="AT183" i="17"/>
  <c r="AU183" i="17"/>
  <c r="AV183" i="17"/>
  <c r="AQ184" i="17"/>
  <c r="AR184" i="17"/>
  <c r="AT184" i="17"/>
  <c r="AU184" i="17"/>
  <c r="AV184" i="17"/>
  <c r="AQ185" i="17"/>
  <c r="AR185" i="17"/>
  <c r="AT185" i="17"/>
  <c r="AU185" i="17"/>
  <c r="AV185" i="17"/>
  <c r="AQ186" i="17"/>
  <c r="AR186" i="17"/>
  <c r="AT186" i="17"/>
  <c r="AU186" i="17"/>
  <c r="AV186" i="17"/>
  <c r="AQ187" i="17"/>
  <c r="AR187" i="17"/>
  <c r="AT187" i="17"/>
  <c r="AU187" i="17"/>
  <c r="AV187" i="17"/>
  <c r="AQ188" i="17"/>
  <c r="AR188" i="17"/>
  <c r="AT188" i="17"/>
  <c r="AU188" i="17"/>
  <c r="AV188" i="17"/>
  <c r="AQ189" i="17"/>
  <c r="AR189" i="17"/>
  <c r="AT189" i="17"/>
  <c r="AU189" i="17"/>
  <c r="AV189" i="17"/>
  <c r="AQ190" i="17"/>
  <c r="AR190" i="17"/>
  <c r="AT190" i="17"/>
  <c r="AU190" i="17"/>
  <c r="AV190" i="17"/>
  <c r="AQ191" i="17"/>
  <c r="AR191" i="17"/>
  <c r="AT191" i="17"/>
  <c r="AU191" i="17"/>
  <c r="AV191" i="17"/>
  <c r="AQ192" i="17"/>
  <c r="AR192" i="17"/>
  <c r="AT192" i="17"/>
  <c r="AU192" i="17"/>
  <c r="AV192" i="17"/>
  <c r="AQ193" i="17"/>
  <c r="AR193" i="17"/>
  <c r="AT193" i="17"/>
  <c r="AU193" i="17"/>
  <c r="AV193" i="17"/>
  <c r="AQ194" i="17"/>
  <c r="AR194" i="17"/>
  <c r="AT194" i="17"/>
  <c r="AU194" i="17"/>
  <c r="AV194" i="17"/>
  <c r="AQ195" i="17"/>
  <c r="AR195" i="17"/>
  <c r="AT195" i="17"/>
  <c r="AU195" i="17"/>
  <c r="AV195" i="17"/>
  <c r="AQ196" i="17"/>
  <c r="AR196" i="17"/>
  <c r="AT196" i="17"/>
  <c r="AU196" i="17"/>
  <c r="AV196" i="17"/>
  <c r="AQ197" i="17"/>
  <c r="AR197" i="17"/>
  <c r="AT197" i="17"/>
  <c r="AU197" i="17"/>
  <c r="AV197" i="17"/>
  <c r="AQ198" i="17"/>
  <c r="AR198" i="17"/>
  <c r="AT198" i="17"/>
  <c r="AU198" i="17"/>
  <c r="AV198" i="17"/>
  <c r="AQ199" i="17"/>
  <c r="AR199" i="17"/>
  <c r="AT199" i="17"/>
  <c r="AU199" i="17"/>
  <c r="AV199" i="17"/>
  <c r="AQ200" i="17"/>
  <c r="AR200" i="17"/>
  <c r="AT200" i="17"/>
  <c r="AU200" i="17"/>
  <c r="AV200" i="17"/>
  <c r="AQ201" i="17"/>
  <c r="AR201" i="17"/>
  <c r="AT201" i="17"/>
  <c r="AU201" i="17"/>
  <c r="AV201" i="17"/>
  <c r="AQ202" i="17"/>
  <c r="AR202" i="17"/>
  <c r="AT202" i="17"/>
  <c r="AU202" i="17"/>
  <c r="AV202" i="17"/>
  <c r="AQ203" i="17"/>
  <c r="AR203" i="17"/>
  <c r="AT203" i="17"/>
  <c r="AU203" i="17"/>
  <c r="AV203" i="17"/>
  <c r="AQ204" i="17"/>
  <c r="AR204" i="17"/>
  <c r="AT204" i="17"/>
  <c r="AU204" i="17"/>
  <c r="AV204" i="17"/>
  <c r="AQ205" i="17"/>
  <c r="AR205" i="17"/>
  <c r="AT205" i="17"/>
  <c r="AU205" i="17"/>
  <c r="AV205" i="17"/>
  <c r="AQ206" i="17"/>
  <c r="AR206" i="17"/>
  <c r="AT206" i="17"/>
  <c r="AU206" i="17"/>
  <c r="AV206" i="17"/>
  <c r="AQ207" i="17"/>
  <c r="AR207" i="17"/>
  <c r="AT207" i="17"/>
  <c r="AU207" i="17"/>
  <c r="AV207" i="17"/>
  <c r="AQ208" i="17"/>
  <c r="AR208" i="17"/>
  <c r="AT208" i="17"/>
  <c r="AU208" i="17"/>
  <c r="AV208" i="17"/>
  <c r="AQ209" i="17"/>
  <c r="AR209" i="17"/>
  <c r="AT209" i="17"/>
  <c r="AU209" i="17"/>
  <c r="AV209" i="17"/>
  <c r="AQ210" i="17"/>
  <c r="AR210" i="17"/>
  <c r="AT210" i="17"/>
  <c r="AU210" i="17"/>
  <c r="AV210" i="17"/>
  <c r="AQ211" i="17"/>
  <c r="AR211" i="17"/>
  <c r="AT211" i="17"/>
  <c r="AU211" i="17"/>
  <c r="AV211" i="17"/>
  <c r="AQ212" i="17"/>
  <c r="AR212" i="17"/>
  <c r="AT212" i="17"/>
  <c r="AU212" i="17"/>
  <c r="AV212" i="17"/>
  <c r="AQ213" i="17"/>
  <c r="AR213" i="17"/>
  <c r="AT213" i="17"/>
  <c r="AU213" i="17"/>
  <c r="AV213" i="17"/>
  <c r="AQ214" i="17"/>
  <c r="AR214" i="17"/>
  <c r="AT214" i="17"/>
  <c r="AU214" i="17"/>
  <c r="AV214" i="17"/>
  <c r="AQ215" i="17"/>
  <c r="AR215" i="17"/>
  <c r="AT215" i="17"/>
  <c r="AU215" i="17"/>
  <c r="AV215" i="17"/>
  <c r="AQ216" i="17"/>
  <c r="AR216" i="17"/>
  <c r="AT216" i="17"/>
  <c r="AU216" i="17"/>
  <c r="AV216" i="17"/>
  <c r="AQ217" i="17"/>
  <c r="AR217" i="17"/>
  <c r="AT217" i="17"/>
  <c r="AU217" i="17"/>
  <c r="AV217" i="17"/>
  <c r="AQ218" i="17"/>
  <c r="AR218" i="17"/>
  <c r="AT218" i="17"/>
  <c r="AU218" i="17"/>
  <c r="AV218" i="17"/>
  <c r="AQ219" i="17"/>
  <c r="AR219" i="17"/>
  <c r="AT219" i="17"/>
  <c r="AU219" i="17"/>
  <c r="AV219" i="17"/>
  <c r="AV10" i="17"/>
  <c r="AU10" i="17"/>
  <c r="AT10" i="17"/>
  <c r="AR10" i="17"/>
  <c r="AQ10" i="17"/>
  <c r="AI11" i="17"/>
  <c r="AJ11" i="17"/>
  <c r="AL11" i="17"/>
  <c r="AM11" i="17"/>
  <c r="AN11" i="17"/>
  <c r="AI12" i="17"/>
  <c r="AJ12" i="17"/>
  <c r="AL12" i="17"/>
  <c r="AM12" i="17"/>
  <c r="AN12" i="17"/>
  <c r="AI13" i="17"/>
  <c r="AJ13" i="17"/>
  <c r="AL13" i="17"/>
  <c r="AM13" i="17"/>
  <c r="AN13" i="17"/>
  <c r="AI14" i="17"/>
  <c r="AJ14" i="17"/>
  <c r="AL14" i="17"/>
  <c r="AM14" i="17"/>
  <c r="AN14" i="17"/>
  <c r="AI15" i="17"/>
  <c r="AJ15" i="17"/>
  <c r="AL15" i="17"/>
  <c r="AM15" i="17"/>
  <c r="AN15" i="17"/>
  <c r="AI16" i="17"/>
  <c r="AJ16" i="17"/>
  <c r="AL16" i="17"/>
  <c r="AM16" i="17"/>
  <c r="AN16" i="17"/>
  <c r="AI17" i="17"/>
  <c r="AJ17" i="17"/>
  <c r="AL17" i="17"/>
  <c r="AM17" i="17"/>
  <c r="AN17" i="17"/>
  <c r="AI18" i="17"/>
  <c r="AJ18" i="17"/>
  <c r="AL18" i="17"/>
  <c r="AM18" i="17"/>
  <c r="AN18" i="17"/>
  <c r="AI19" i="17"/>
  <c r="AJ19" i="17"/>
  <c r="AL19" i="17"/>
  <c r="AM19" i="17"/>
  <c r="AN19" i="17"/>
  <c r="AI20" i="17"/>
  <c r="AJ20" i="17"/>
  <c r="AL20" i="17"/>
  <c r="AM20" i="17"/>
  <c r="AN20" i="17"/>
  <c r="AI21" i="17"/>
  <c r="AJ21" i="17"/>
  <c r="AL21" i="17"/>
  <c r="AM21" i="17"/>
  <c r="AN21" i="17"/>
  <c r="AI22" i="17"/>
  <c r="AJ22" i="17"/>
  <c r="AL22" i="17"/>
  <c r="AM22" i="17"/>
  <c r="AN22" i="17"/>
  <c r="AI23" i="17"/>
  <c r="AJ23" i="17"/>
  <c r="AL23" i="17"/>
  <c r="AM23" i="17"/>
  <c r="AN23" i="17"/>
  <c r="AI24" i="17"/>
  <c r="AJ24" i="17"/>
  <c r="AL24" i="17"/>
  <c r="AM24" i="17"/>
  <c r="AN24" i="17"/>
  <c r="AI25" i="17"/>
  <c r="AJ25" i="17"/>
  <c r="AL25" i="17"/>
  <c r="AM25" i="17"/>
  <c r="AN25" i="17"/>
  <c r="AI26" i="17"/>
  <c r="AJ26" i="17"/>
  <c r="AL26" i="17"/>
  <c r="AM26" i="17"/>
  <c r="AN26" i="17"/>
  <c r="AI27" i="17"/>
  <c r="AJ27" i="17"/>
  <c r="AL27" i="17"/>
  <c r="AM27" i="17"/>
  <c r="AN27" i="17"/>
  <c r="AI28" i="17"/>
  <c r="AJ28" i="17"/>
  <c r="AL28" i="17"/>
  <c r="AM28" i="17"/>
  <c r="AN28" i="17"/>
  <c r="AI29" i="17"/>
  <c r="AJ29" i="17"/>
  <c r="AL29" i="17"/>
  <c r="AM29" i="17"/>
  <c r="AN29" i="17"/>
  <c r="AI30" i="17"/>
  <c r="AJ30" i="17"/>
  <c r="AL30" i="17"/>
  <c r="AM30" i="17"/>
  <c r="AN30" i="17"/>
  <c r="AI31" i="17"/>
  <c r="AJ31" i="17"/>
  <c r="AL31" i="17"/>
  <c r="AM31" i="17"/>
  <c r="AN31" i="17"/>
  <c r="AI32" i="17"/>
  <c r="AJ32" i="17"/>
  <c r="AL32" i="17"/>
  <c r="AM32" i="17"/>
  <c r="AN32" i="17"/>
  <c r="AI33" i="17"/>
  <c r="AJ33" i="17"/>
  <c r="AL33" i="17"/>
  <c r="AM33" i="17"/>
  <c r="AN33" i="17"/>
  <c r="AI34" i="17"/>
  <c r="AJ34" i="17"/>
  <c r="AL34" i="17"/>
  <c r="AM34" i="17"/>
  <c r="AN34" i="17"/>
  <c r="AI35" i="17"/>
  <c r="AJ35" i="17"/>
  <c r="AL35" i="17"/>
  <c r="AM35" i="17"/>
  <c r="AN35" i="17"/>
  <c r="AI36" i="17"/>
  <c r="AJ36" i="17"/>
  <c r="AL36" i="17"/>
  <c r="AM36" i="17"/>
  <c r="AN36" i="17"/>
  <c r="AI37" i="17"/>
  <c r="AJ37" i="17"/>
  <c r="AL37" i="17"/>
  <c r="AM37" i="17"/>
  <c r="AN37" i="17"/>
  <c r="AI38" i="17"/>
  <c r="AJ38" i="17"/>
  <c r="AL38" i="17"/>
  <c r="AM38" i="17"/>
  <c r="AN38" i="17"/>
  <c r="AI39" i="17"/>
  <c r="AJ39" i="17"/>
  <c r="AL39" i="17"/>
  <c r="AM39" i="17"/>
  <c r="AN39" i="17"/>
  <c r="AI40" i="17"/>
  <c r="AJ40" i="17"/>
  <c r="AL40" i="17"/>
  <c r="AM40" i="17"/>
  <c r="AN40" i="17"/>
  <c r="AI41" i="17"/>
  <c r="AJ41" i="17"/>
  <c r="AL41" i="17"/>
  <c r="AM41" i="17"/>
  <c r="AN41" i="17"/>
  <c r="AI42" i="17"/>
  <c r="AJ42" i="17"/>
  <c r="AL42" i="17"/>
  <c r="AM42" i="17"/>
  <c r="AN42" i="17"/>
  <c r="AI43" i="17"/>
  <c r="AJ43" i="17"/>
  <c r="AL43" i="17"/>
  <c r="AM43" i="17"/>
  <c r="AN43" i="17"/>
  <c r="AI44" i="17"/>
  <c r="AJ44" i="17"/>
  <c r="AL44" i="17"/>
  <c r="AM44" i="17"/>
  <c r="AN44" i="17"/>
  <c r="AI45" i="17"/>
  <c r="AJ45" i="17"/>
  <c r="AL45" i="17"/>
  <c r="AM45" i="17"/>
  <c r="AN45" i="17"/>
  <c r="AI46" i="17"/>
  <c r="AJ46" i="17"/>
  <c r="AL46" i="17"/>
  <c r="AM46" i="17"/>
  <c r="AN46" i="17"/>
  <c r="AI47" i="17"/>
  <c r="AJ47" i="17"/>
  <c r="AL47" i="17"/>
  <c r="AM47" i="17"/>
  <c r="AN47" i="17"/>
  <c r="AI48" i="17"/>
  <c r="AJ48" i="17"/>
  <c r="AL48" i="17"/>
  <c r="AM48" i="17"/>
  <c r="AN48" i="17"/>
  <c r="AI49" i="17"/>
  <c r="AJ49" i="17"/>
  <c r="AL49" i="17"/>
  <c r="AM49" i="17"/>
  <c r="AN49" i="17"/>
  <c r="AI50" i="17"/>
  <c r="AJ50" i="17"/>
  <c r="AL50" i="17"/>
  <c r="AM50" i="17"/>
  <c r="AN50" i="17"/>
  <c r="AI51" i="17"/>
  <c r="AJ51" i="17"/>
  <c r="AL51" i="17"/>
  <c r="AM51" i="17"/>
  <c r="AN51" i="17"/>
  <c r="AI52" i="17"/>
  <c r="AJ52" i="17"/>
  <c r="AL52" i="17"/>
  <c r="AM52" i="17"/>
  <c r="AN52" i="17"/>
  <c r="AI53" i="17"/>
  <c r="AJ53" i="17"/>
  <c r="AL53" i="17"/>
  <c r="AM53" i="17"/>
  <c r="AN53" i="17"/>
  <c r="AI54" i="17"/>
  <c r="AJ54" i="17"/>
  <c r="AL54" i="17"/>
  <c r="AM54" i="17"/>
  <c r="AN54" i="17"/>
  <c r="AI55" i="17"/>
  <c r="AJ55" i="17"/>
  <c r="AL55" i="17"/>
  <c r="AM55" i="17"/>
  <c r="AN55" i="17"/>
  <c r="AI56" i="17"/>
  <c r="AJ56" i="17"/>
  <c r="AL56" i="17"/>
  <c r="AM56" i="17"/>
  <c r="AN56" i="17"/>
  <c r="AI57" i="17"/>
  <c r="AJ57" i="17"/>
  <c r="AL57" i="17"/>
  <c r="AM57" i="17"/>
  <c r="AN57" i="17"/>
  <c r="AI58" i="17"/>
  <c r="AJ58" i="17"/>
  <c r="AL58" i="17"/>
  <c r="AM58" i="17"/>
  <c r="AN58" i="17"/>
  <c r="AI59" i="17"/>
  <c r="AJ59" i="17"/>
  <c r="AL59" i="17"/>
  <c r="AM59" i="17"/>
  <c r="AN59" i="17"/>
  <c r="AI60" i="17"/>
  <c r="AJ60" i="17"/>
  <c r="AL60" i="17"/>
  <c r="AM60" i="17"/>
  <c r="AN60" i="17"/>
  <c r="AI61" i="17"/>
  <c r="AJ61" i="17"/>
  <c r="AL61" i="17"/>
  <c r="AM61" i="17"/>
  <c r="AN61" i="17"/>
  <c r="AI62" i="17"/>
  <c r="AJ62" i="17"/>
  <c r="AL62" i="17"/>
  <c r="AM62" i="17"/>
  <c r="AN62" i="17"/>
  <c r="AI63" i="17"/>
  <c r="AJ63" i="17"/>
  <c r="AL63" i="17"/>
  <c r="AM63" i="17"/>
  <c r="AN63" i="17"/>
  <c r="AI64" i="17"/>
  <c r="AJ64" i="17"/>
  <c r="AL64" i="17"/>
  <c r="AM64" i="17"/>
  <c r="AN64" i="17"/>
  <c r="AI65" i="17"/>
  <c r="AJ65" i="17"/>
  <c r="AL65" i="17"/>
  <c r="AM65" i="17"/>
  <c r="AN65" i="17"/>
  <c r="AI66" i="17"/>
  <c r="AJ66" i="17"/>
  <c r="AL66" i="17"/>
  <c r="AM66" i="17"/>
  <c r="AN66" i="17"/>
  <c r="AI67" i="17"/>
  <c r="AJ67" i="17"/>
  <c r="AL67" i="17"/>
  <c r="AM67" i="17"/>
  <c r="AN67" i="17"/>
  <c r="AI68" i="17"/>
  <c r="AJ68" i="17"/>
  <c r="AL68" i="17"/>
  <c r="AM68" i="17"/>
  <c r="AN68" i="17"/>
  <c r="AI69" i="17"/>
  <c r="AJ69" i="17"/>
  <c r="AL69" i="17"/>
  <c r="AM69" i="17"/>
  <c r="AN69" i="17"/>
  <c r="AI70" i="17"/>
  <c r="AJ70" i="17"/>
  <c r="AL70" i="17"/>
  <c r="AM70" i="17"/>
  <c r="AN70" i="17"/>
  <c r="AI71" i="17"/>
  <c r="AJ71" i="17"/>
  <c r="AL71" i="17"/>
  <c r="AM71" i="17"/>
  <c r="AN71" i="17"/>
  <c r="AI72" i="17"/>
  <c r="AJ72" i="17"/>
  <c r="AL72" i="17"/>
  <c r="AM72" i="17"/>
  <c r="AN72" i="17"/>
  <c r="AI73" i="17"/>
  <c r="AJ73" i="17"/>
  <c r="AL73" i="17"/>
  <c r="AM73" i="17"/>
  <c r="AN73" i="17"/>
  <c r="AI74" i="17"/>
  <c r="AJ74" i="17"/>
  <c r="AL74" i="17"/>
  <c r="AM74" i="17"/>
  <c r="AN74" i="17"/>
  <c r="AI75" i="17"/>
  <c r="AJ75" i="17"/>
  <c r="AL75" i="17"/>
  <c r="AM75" i="17"/>
  <c r="AN75" i="17"/>
  <c r="AI76" i="17"/>
  <c r="AJ76" i="17"/>
  <c r="AL76" i="17"/>
  <c r="AM76" i="17"/>
  <c r="AN76" i="17"/>
  <c r="AI77" i="17"/>
  <c r="AJ77" i="17"/>
  <c r="AL77" i="17"/>
  <c r="AM77" i="17"/>
  <c r="AN77" i="17"/>
  <c r="AI78" i="17"/>
  <c r="AJ78" i="17"/>
  <c r="AL78" i="17"/>
  <c r="AM78" i="17"/>
  <c r="AN78" i="17"/>
  <c r="AI79" i="17"/>
  <c r="AJ79" i="17"/>
  <c r="AL79" i="17"/>
  <c r="AM79" i="17"/>
  <c r="AN79" i="17"/>
  <c r="AI80" i="17"/>
  <c r="AJ80" i="17"/>
  <c r="AL80" i="17"/>
  <c r="AM80" i="17"/>
  <c r="AN80" i="17"/>
  <c r="AI81" i="17"/>
  <c r="AJ81" i="17"/>
  <c r="AL81" i="17"/>
  <c r="AM81" i="17"/>
  <c r="AN81" i="17"/>
  <c r="AI82" i="17"/>
  <c r="AJ82" i="17"/>
  <c r="AL82" i="17"/>
  <c r="AM82" i="17"/>
  <c r="AN82" i="17"/>
  <c r="AI83" i="17"/>
  <c r="AJ83" i="17"/>
  <c r="AL83" i="17"/>
  <c r="AM83" i="17"/>
  <c r="AN83" i="17"/>
  <c r="AI84" i="17"/>
  <c r="AJ84" i="17"/>
  <c r="AL84" i="17"/>
  <c r="AM84" i="17"/>
  <c r="AN84" i="17"/>
  <c r="AI85" i="17"/>
  <c r="AJ85" i="17"/>
  <c r="AL85" i="17"/>
  <c r="AM85" i="17"/>
  <c r="AN85" i="17"/>
  <c r="AI86" i="17"/>
  <c r="AJ86" i="17"/>
  <c r="AL86" i="17"/>
  <c r="AM86" i="17"/>
  <c r="AN86" i="17"/>
  <c r="AI87" i="17"/>
  <c r="AJ87" i="17"/>
  <c r="AL87" i="17"/>
  <c r="AM87" i="17"/>
  <c r="AN87" i="17"/>
  <c r="AI88" i="17"/>
  <c r="AJ88" i="17"/>
  <c r="AL88" i="17"/>
  <c r="AM88" i="17"/>
  <c r="AN88" i="17"/>
  <c r="AI89" i="17"/>
  <c r="AJ89" i="17"/>
  <c r="AL89" i="17"/>
  <c r="AM89" i="17"/>
  <c r="AN89" i="17"/>
  <c r="AI90" i="17"/>
  <c r="AJ90" i="17"/>
  <c r="AL90" i="17"/>
  <c r="AM90" i="17"/>
  <c r="AN90" i="17"/>
  <c r="AI91" i="17"/>
  <c r="AJ91" i="17"/>
  <c r="AL91" i="17"/>
  <c r="AM91" i="17"/>
  <c r="AN91" i="17"/>
  <c r="AI92" i="17"/>
  <c r="AJ92" i="17"/>
  <c r="AL92" i="17"/>
  <c r="AM92" i="17"/>
  <c r="AN92" i="17"/>
  <c r="AI93" i="17"/>
  <c r="AJ93" i="17"/>
  <c r="AL93" i="17"/>
  <c r="AM93" i="17"/>
  <c r="AN93" i="17"/>
  <c r="AI94" i="17"/>
  <c r="AJ94" i="17"/>
  <c r="AL94" i="17"/>
  <c r="AM94" i="17"/>
  <c r="AN94" i="17"/>
  <c r="AI95" i="17"/>
  <c r="AJ95" i="17"/>
  <c r="AL95" i="17"/>
  <c r="AM95" i="17"/>
  <c r="AN95" i="17"/>
  <c r="AI96" i="17"/>
  <c r="AJ96" i="17"/>
  <c r="AL96" i="17"/>
  <c r="AM96" i="17"/>
  <c r="AN96" i="17"/>
  <c r="AI97" i="17"/>
  <c r="AJ97" i="17"/>
  <c r="AL97" i="17"/>
  <c r="AM97" i="17"/>
  <c r="AN97" i="17"/>
  <c r="AI98" i="17"/>
  <c r="AJ98" i="17"/>
  <c r="AL98" i="17"/>
  <c r="AM98" i="17"/>
  <c r="AN98" i="17"/>
  <c r="AI99" i="17"/>
  <c r="AJ99" i="17"/>
  <c r="AL99" i="17"/>
  <c r="AM99" i="17"/>
  <c r="AN99" i="17"/>
  <c r="AI100" i="17"/>
  <c r="AJ100" i="17"/>
  <c r="AL100" i="17"/>
  <c r="AM100" i="17"/>
  <c r="AN100" i="17"/>
  <c r="AI101" i="17"/>
  <c r="AJ101" i="17"/>
  <c r="AL101" i="17"/>
  <c r="AM101" i="17"/>
  <c r="AN101" i="17"/>
  <c r="AI102" i="17"/>
  <c r="AJ102" i="17"/>
  <c r="AL102" i="17"/>
  <c r="AM102" i="17"/>
  <c r="AN102" i="17"/>
  <c r="AI103" i="17"/>
  <c r="AJ103" i="17"/>
  <c r="AL103" i="17"/>
  <c r="AM103" i="17"/>
  <c r="AN103" i="17"/>
  <c r="AI104" i="17"/>
  <c r="AJ104" i="17"/>
  <c r="AL104" i="17"/>
  <c r="AM104" i="17"/>
  <c r="AN104" i="17"/>
  <c r="AI105" i="17"/>
  <c r="AJ105" i="17"/>
  <c r="AL105" i="17"/>
  <c r="AM105" i="17"/>
  <c r="AN105" i="17"/>
  <c r="AI106" i="17"/>
  <c r="AJ106" i="17"/>
  <c r="AL106" i="17"/>
  <c r="AM106" i="17"/>
  <c r="AN106" i="17"/>
  <c r="AI107" i="17"/>
  <c r="AJ107" i="17"/>
  <c r="AL107" i="17"/>
  <c r="AM107" i="17"/>
  <c r="AN107" i="17"/>
  <c r="AI108" i="17"/>
  <c r="AJ108" i="17"/>
  <c r="AL108" i="17"/>
  <c r="AM108" i="17"/>
  <c r="AN108" i="17"/>
  <c r="AI109" i="17"/>
  <c r="AJ109" i="17"/>
  <c r="AL109" i="17"/>
  <c r="AM109" i="17"/>
  <c r="AN109" i="17"/>
  <c r="AI110" i="17"/>
  <c r="AJ110" i="17"/>
  <c r="AL110" i="17"/>
  <c r="AM110" i="17"/>
  <c r="AN110" i="17"/>
  <c r="AI111" i="17"/>
  <c r="AJ111" i="17"/>
  <c r="AL111" i="17"/>
  <c r="AM111" i="17"/>
  <c r="AN111" i="17"/>
  <c r="AI112" i="17"/>
  <c r="AJ112" i="17"/>
  <c r="AL112" i="17"/>
  <c r="AM112" i="17"/>
  <c r="AN112" i="17"/>
  <c r="AI113" i="17"/>
  <c r="AJ113" i="17"/>
  <c r="AL113" i="17"/>
  <c r="AM113" i="17"/>
  <c r="AN113" i="17"/>
  <c r="AI114" i="17"/>
  <c r="AJ114" i="17"/>
  <c r="AL114" i="17"/>
  <c r="AM114" i="17"/>
  <c r="AN114" i="17"/>
  <c r="AI115" i="17"/>
  <c r="AJ115" i="17"/>
  <c r="AL115" i="17"/>
  <c r="AM115" i="17"/>
  <c r="AN115" i="17"/>
  <c r="AI116" i="17"/>
  <c r="AJ116" i="17"/>
  <c r="AL116" i="17"/>
  <c r="AM116" i="17"/>
  <c r="AN116" i="17"/>
  <c r="AI117" i="17"/>
  <c r="AJ117" i="17"/>
  <c r="AL117" i="17"/>
  <c r="AM117" i="17"/>
  <c r="AN117" i="17"/>
  <c r="AI118" i="17"/>
  <c r="AJ118" i="17"/>
  <c r="AL118" i="17"/>
  <c r="AM118" i="17"/>
  <c r="AN118" i="17"/>
  <c r="AI119" i="17"/>
  <c r="AJ119" i="17"/>
  <c r="AL119" i="17"/>
  <c r="AM119" i="17"/>
  <c r="AN119" i="17"/>
  <c r="AI120" i="17"/>
  <c r="AJ120" i="17"/>
  <c r="AL120" i="17"/>
  <c r="AM120" i="17"/>
  <c r="AN120" i="17"/>
  <c r="AI121" i="17"/>
  <c r="AJ121" i="17"/>
  <c r="AL121" i="17"/>
  <c r="AM121" i="17"/>
  <c r="AN121" i="17"/>
  <c r="AI122" i="17"/>
  <c r="AJ122" i="17"/>
  <c r="AL122" i="17"/>
  <c r="AM122" i="17"/>
  <c r="AN122" i="17"/>
  <c r="AI123" i="17"/>
  <c r="AJ123" i="17"/>
  <c r="AL123" i="17"/>
  <c r="AM123" i="17"/>
  <c r="AN123" i="17"/>
  <c r="AI124" i="17"/>
  <c r="AJ124" i="17"/>
  <c r="AL124" i="17"/>
  <c r="AM124" i="17"/>
  <c r="AN124" i="17"/>
  <c r="AI125" i="17"/>
  <c r="AJ125" i="17"/>
  <c r="AL125" i="17"/>
  <c r="AM125" i="17"/>
  <c r="AN125" i="17"/>
  <c r="AI126" i="17"/>
  <c r="AJ126" i="17"/>
  <c r="AL126" i="17"/>
  <c r="AM126" i="17"/>
  <c r="AN126" i="17"/>
  <c r="AI127" i="17"/>
  <c r="AJ127" i="17"/>
  <c r="AL127" i="17"/>
  <c r="AM127" i="17"/>
  <c r="AN127" i="17"/>
  <c r="AI128" i="17"/>
  <c r="AJ128" i="17"/>
  <c r="AL128" i="17"/>
  <c r="AM128" i="17"/>
  <c r="AN128" i="17"/>
  <c r="AI129" i="17"/>
  <c r="AJ129" i="17"/>
  <c r="AL129" i="17"/>
  <c r="AM129" i="17"/>
  <c r="AN129" i="17"/>
  <c r="AI130" i="17"/>
  <c r="AJ130" i="17"/>
  <c r="AL130" i="17"/>
  <c r="AM130" i="17"/>
  <c r="AN130" i="17"/>
  <c r="AI131" i="17"/>
  <c r="AJ131" i="17"/>
  <c r="AL131" i="17"/>
  <c r="AM131" i="17"/>
  <c r="AN131" i="17"/>
  <c r="AI132" i="17"/>
  <c r="AJ132" i="17"/>
  <c r="AL132" i="17"/>
  <c r="AM132" i="17"/>
  <c r="AN132" i="17"/>
  <c r="AI133" i="17"/>
  <c r="AJ133" i="17"/>
  <c r="AL133" i="17"/>
  <c r="AM133" i="17"/>
  <c r="AN133" i="17"/>
  <c r="AI134" i="17"/>
  <c r="AJ134" i="17"/>
  <c r="AL134" i="17"/>
  <c r="AM134" i="17"/>
  <c r="AN134" i="17"/>
  <c r="AI135" i="17"/>
  <c r="AJ135" i="17"/>
  <c r="AL135" i="17"/>
  <c r="AM135" i="17"/>
  <c r="AN135" i="17"/>
  <c r="AI136" i="17"/>
  <c r="AJ136" i="17"/>
  <c r="AL136" i="17"/>
  <c r="AM136" i="17"/>
  <c r="AN136" i="17"/>
  <c r="AI137" i="17"/>
  <c r="AJ137" i="17"/>
  <c r="AL137" i="17"/>
  <c r="AM137" i="17"/>
  <c r="AN137" i="17"/>
  <c r="AI138" i="17"/>
  <c r="AJ138" i="17"/>
  <c r="AL138" i="17"/>
  <c r="AM138" i="17"/>
  <c r="AN138" i="17"/>
  <c r="AI139" i="17"/>
  <c r="AJ139" i="17"/>
  <c r="AL139" i="17"/>
  <c r="AM139" i="17"/>
  <c r="AN139" i="17"/>
  <c r="AI140" i="17"/>
  <c r="AJ140" i="17"/>
  <c r="AL140" i="17"/>
  <c r="AM140" i="17"/>
  <c r="AN140" i="17"/>
  <c r="AI141" i="17"/>
  <c r="AJ141" i="17"/>
  <c r="AL141" i="17"/>
  <c r="AM141" i="17"/>
  <c r="AN141" i="17"/>
  <c r="AI142" i="17"/>
  <c r="AJ142" i="17"/>
  <c r="AL142" i="17"/>
  <c r="AM142" i="17"/>
  <c r="AN142" i="17"/>
  <c r="AI143" i="17"/>
  <c r="AJ143" i="17"/>
  <c r="AL143" i="17"/>
  <c r="AM143" i="17"/>
  <c r="AN143" i="17"/>
  <c r="AI144" i="17"/>
  <c r="AJ144" i="17"/>
  <c r="AL144" i="17"/>
  <c r="AM144" i="17"/>
  <c r="AN144" i="17"/>
  <c r="AI145" i="17"/>
  <c r="AJ145" i="17"/>
  <c r="AL145" i="17"/>
  <c r="AM145" i="17"/>
  <c r="AN145" i="17"/>
  <c r="AI146" i="17"/>
  <c r="AJ146" i="17"/>
  <c r="AL146" i="17"/>
  <c r="AM146" i="17"/>
  <c r="AN146" i="17"/>
  <c r="AI147" i="17"/>
  <c r="AJ147" i="17"/>
  <c r="AL147" i="17"/>
  <c r="AM147" i="17"/>
  <c r="AN147" i="17"/>
  <c r="AI148" i="17"/>
  <c r="AJ148" i="17"/>
  <c r="AL148" i="17"/>
  <c r="AM148" i="17"/>
  <c r="AN148" i="17"/>
  <c r="AI149" i="17"/>
  <c r="AJ149" i="17"/>
  <c r="AL149" i="17"/>
  <c r="AM149" i="17"/>
  <c r="AN149" i="17"/>
  <c r="AI150" i="17"/>
  <c r="AJ150" i="17"/>
  <c r="AL150" i="17"/>
  <c r="AM150" i="17"/>
  <c r="AN150" i="17"/>
  <c r="AI151" i="17"/>
  <c r="AJ151" i="17"/>
  <c r="AL151" i="17"/>
  <c r="AM151" i="17"/>
  <c r="AN151" i="17"/>
  <c r="AI152" i="17"/>
  <c r="AJ152" i="17"/>
  <c r="AL152" i="17"/>
  <c r="AM152" i="17"/>
  <c r="AN152" i="17"/>
  <c r="AI153" i="17"/>
  <c r="AJ153" i="17"/>
  <c r="AL153" i="17"/>
  <c r="AM153" i="17"/>
  <c r="AN153" i="17"/>
  <c r="AI154" i="17"/>
  <c r="AJ154" i="17"/>
  <c r="AL154" i="17"/>
  <c r="AM154" i="17"/>
  <c r="AN154" i="17"/>
  <c r="AI155" i="17"/>
  <c r="AJ155" i="17"/>
  <c r="AL155" i="17"/>
  <c r="AM155" i="17"/>
  <c r="AN155" i="17"/>
  <c r="AI156" i="17"/>
  <c r="AJ156" i="17"/>
  <c r="AL156" i="17"/>
  <c r="AM156" i="17"/>
  <c r="AN156" i="17"/>
  <c r="AI157" i="17"/>
  <c r="AJ157" i="17"/>
  <c r="AL157" i="17"/>
  <c r="AM157" i="17"/>
  <c r="AN157" i="17"/>
  <c r="AI158" i="17"/>
  <c r="AJ158" i="17"/>
  <c r="AL158" i="17"/>
  <c r="AM158" i="17"/>
  <c r="AN158" i="17"/>
  <c r="AI159" i="17"/>
  <c r="AJ159" i="17"/>
  <c r="AL159" i="17"/>
  <c r="AM159" i="17"/>
  <c r="AN159" i="17"/>
  <c r="AI160" i="17"/>
  <c r="AJ160" i="17"/>
  <c r="AL160" i="17"/>
  <c r="AM160" i="17"/>
  <c r="AN160" i="17"/>
  <c r="AI161" i="17"/>
  <c r="AJ161" i="17"/>
  <c r="AL161" i="17"/>
  <c r="AM161" i="17"/>
  <c r="AN161" i="17"/>
  <c r="AI162" i="17"/>
  <c r="AJ162" i="17"/>
  <c r="AL162" i="17"/>
  <c r="AM162" i="17"/>
  <c r="AN162" i="17"/>
  <c r="AI163" i="17"/>
  <c r="AJ163" i="17"/>
  <c r="AL163" i="17"/>
  <c r="AM163" i="17"/>
  <c r="AN163" i="17"/>
  <c r="AI164" i="17"/>
  <c r="AJ164" i="17"/>
  <c r="AL164" i="17"/>
  <c r="AM164" i="17"/>
  <c r="AN164" i="17"/>
  <c r="AI165" i="17"/>
  <c r="AJ165" i="17"/>
  <c r="AL165" i="17"/>
  <c r="AM165" i="17"/>
  <c r="AN165" i="17"/>
  <c r="AI166" i="17"/>
  <c r="AJ166" i="17"/>
  <c r="AL166" i="17"/>
  <c r="AM166" i="17"/>
  <c r="AN166" i="17"/>
  <c r="AI167" i="17"/>
  <c r="AJ167" i="17"/>
  <c r="AL167" i="17"/>
  <c r="AM167" i="17"/>
  <c r="AN167" i="17"/>
  <c r="AI168" i="17"/>
  <c r="AJ168" i="17"/>
  <c r="AL168" i="17"/>
  <c r="AM168" i="17"/>
  <c r="AN168" i="17"/>
  <c r="AI169" i="17"/>
  <c r="AJ169" i="17"/>
  <c r="AL169" i="17"/>
  <c r="AM169" i="17"/>
  <c r="AN169" i="17"/>
  <c r="AI170" i="17"/>
  <c r="AJ170" i="17"/>
  <c r="AL170" i="17"/>
  <c r="AM170" i="17"/>
  <c r="AN170" i="17"/>
  <c r="AI171" i="17"/>
  <c r="AJ171" i="17"/>
  <c r="AL171" i="17"/>
  <c r="AM171" i="17"/>
  <c r="AN171" i="17"/>
  <c r="AI172" i="17"/>
  <c r="AJ172" i="17"/>
  <c r="AL172" i="17"/>
  <c r="AM172" i="17"/>
  <c r="AN172" i="17"/>
  <c r="AI173" i="17"/>
  <c r="AJ173" i="17"/>
  <c r="AL173" i="17"/>
  <c r="AM173" i="17"/>
  <c r="AN173" i="17"/>
  <c r="AI174" i="17"/>
  <c r="AJ174" i="17"/>
  <c r="AL174" i="17"/>
  <c r="AM174" i="17"/>
  <c r="AN174" i="17"/>
  <c r="AI175" i="17"/>
  <c r="AJ175" i="17"/>
  <c r="AL175" i="17"/>
  <c r="AM175" i="17"/>
  <c r="AN175" i="17"/>
  <c r="AI176" i="17"/>
  <c r="AJ176" i="17"/>
  <c r="AL176" i="17"/>
  <c r="AM176" i="17"/>
  <c r="AN176" i="17"/>
  <c r="AI177" i="17"/>
  <c r="AJ177" i="17"/>
  <c r="AL177" i="17"/>
  <c r="AM177" i="17"/>
  <c r="AN177" i="17"/>
  <c r="AI178" i="17"/>
  <c r="AJ178" i="17"/>
  <c r="AL178" i="17"/>
  <c r="AM178" i="17"/>
  <c r="AN178" i="17"/>
  <c r="AI179" i="17"/>
  <c r="AJ179" i="17"/>
  <c r="AL179" i="17"/>
  <c r="AM179" i="17"/>
  <c r="AN179" i="17"/>
  <c r="AI180" i="17"/>
  <c r="AJ180" i="17"/>
  <c r="AL180" i="17"/>
  <c r="AM180" i="17"/>
  <c r="AN180" i="17"/>
  <c r="AI181" i="17"/>
  <c r="AJ181" i="17"/>
  <c r="AL181" i="17"/>
  <c r="AM181" i="17"/>
  <c r="AN181" i="17"/>
  <c r="AI182" i="17"/>
  <c r="AJ182" i="17"/>
  <c r="AL182" i="17"/>
  <c r="AM182" i="17"/>
  <c r="AN182" i="17"/>
  <c r="AI183" i="17"/>
  <c r="AJ183" i="17"/>
  <c r="AL183" i="17"/>
  <c r="AM183" i="17"/>
  <c r="AN183" i="17"/>
  <c r="AI184" i="17"/>
  <c r="AJ184" i="17"/>
  <c r="AL184" i="17"/>
  <c r="AM184" i="17"/>
  <c r="AN184" i="17"/>
  <c r="AI185" i="17"/>
  <c r="AJ185" i="17"/>
  <c r="AL185" i="17"/>
  <c r="AM185" i="17"/>
  <c r="AN185" i="17"/>
  <c r="AI186" i="17"/>
  <c r="AJ186" i="17"/>
  <c r="AL186" i="17"/>
  <c r="AM186" i="17"/>
  <c r="AN186" i="17"/>
  <c r="AI187" i="17"/>
  <c r="AJ187" i="17"/>
  <c r="AL187" i="17"/>
  <c r="AM187" i="17"/>
  <c r="AN187" i="17"/>
  <c r="AI188" i="17"/>
  <c r="AJ188" i="17"/>
  <c r="AL188" i="17"/>
  <c r="AM188" i="17"/>
  <c r="AN188" i="17"/>
  <c r="AI189" i="17"/>
  <c r="AJ189" i="17"/>
  <c r="AL189" i="17"/>
  <c r="AM189" i="17"/>
  <c r="AN189" i="17"/>
  <c r="AI190" i="17"/>
  <c r="AJ190" i="17"/>
  <c r="AL190" i="17"/>
  <c r="AM190" i="17"/>
  <c r="AN190" i="17"/>
  <c r="AI191" i="17"/>
  <c r="AJ191" i="17"/>
  <c r="AL191" i="17"/>
  <c r="AM191" i="17"/>
  <c r="AN191" i="17"/>
  <c r="AI192" i="17"/>
  <c r="AJ192" i="17"/>
  <c r="AL192" i="17"/>
  <c r="AM192" i="17"/>
  <c r="AN192" i="17"/>
  <c r="AI193" i="17"/>
  <c r="AJ193" i="17"/>
  <c r="AL193" i="17"/>
  <c r="AM193" i="17"/>
  <c r="AN193" i="17"/>
  <c r="AI194" i="17"/>
  <c r="AJ194" i="17"/>
  <c r="AL194" i="17"/>
  <c r="AM194" i="17"/>
  <c r="AN194" i="17"/>
  <c r="AI195" i="17"/>
  <c r="AJ195" i="17"/>
  <c r="AL195" i="17"/>
  <c r="AM195" i="17"/>
  <c r="AN195" i="17"/>
  <c r="AI196" i="17"/>
  <c r="AJ196" i="17"/>
  <c r="AL196" i="17"/>
  <c r="AM196" i="17"/>
  <c r="AN196" i="17"/>
  <c r="AI197" i="17"/>
  <c r="AJ197" i="17"/>
  <c r="AL197" i="17"/>
  <c r="AM197" i="17"/>
  <c r="AN197" i="17"/>
  <c r="AI198" i="17"/>
  <c r="AJ198" i="17"/>
  <c r="AL198" i="17"/>
  <c r="AM198" i="17"/>
  <c r="AN198" i="17"/>
  <c r="AI199" i="17"/>
  <c r="AJ199" i="17"/>
  <c r="AL199" i="17"/>
  <c r="AM199" i="17"/>
  <c r="AN199" i="17"/>
  <c r="AI200" i="17"/>
  <c r="AJ200" i="17"/>
  <c r="AL200" i="17"/>
  <c r="AM200" i="17"/>
  <c r="AN200" i="17"/>
  <c r="AI201" i="17"/>
  <c r="AJ201" i="17"/>
  <c r="AL201" i="17"/>
  <c r="AM201" i="17"/>
  <c r="AN201" i="17"/>
  <c r="AI202" i="17"/>
  <c r="AJ202" i="17"/>
  <c r="AL202" i="17"/>
  <c r="AM202" i="17"/>
  <c r="AN202" i="17"/>
  <c r="AI203" i="17"/>
  <c r="AJ203" i="17"/>
  <c r="AL203" i="17"/>
  <c r="AM203" i="17"/>
  <c r="AN203" i="17"/>
  <c r="AI204" i="17"/>
  <c r="AJ204" i="17"/>
  <c r="AL204" i="17"/>
  <c r="AM204" i="17"/>
  <c r="AN204" i="17"/>
  <c r="AI205" i="17"/>
  <c r="AJ205" i="17"/>
  <c r="AL205" i="17"/>
  <c r="AM205" i="17"/>
  <c r="AN205" i="17"/>
  <c r="AI206" i="17"/>
  <c r="AJ206" i="17"/>
  <c r="AL206" i="17"/>
  <c r="AM206" i="17"/>
  <c r="AN206" i="17"/>
  <c r="AI207" i="17"/>
  <c r="AJ207" i="17"/>
  <c r="AL207" i="17"/>
  <c r="AM207" i="17"/>
  <c r="AN207" i="17"/>
  <c r="AI208" i="17"/>
  <c r="AJ208" i="17"/>
  <c r="AL208" i="17"/>
  <c r="AM208" i="17"/>
  <c r="AN208" i="17"/>
  <c r="AI209" i="17"/>
  <c r="AJ209" i="17"/>
  <c r="AL209" i="17"/>
  <c r="AM209" i="17"/>
  <c r="AN209" i="17"/>
  <c r="AI210" i="17"/>
  <c r="AJ210" i="17"/>
  <c r="AL210" i="17"/>
  <c r="AM210" i="17"/>
  <c r="AN210" i="17"/>
  <c r="AI211" i="17"/>
  <c r="AJ211" i="17"/>
  <c r="AL211" i="17"/>
  <c r="AM211" i="17"/>
  <c r="AN211" i="17"/>
  <c r="AI212" i="17"/>
  <c r="AJ212" i="17"/>
  <c r="AL212" i="17"/>
  <c r="AM212" i="17"/>
  <c r="AN212" i="17"/>
  <c r="AI213" i="17"/>
  <c r="AJ213" i="17"/>
  <c r="AL213" i="17"/>
  <c r="AM213" i="17"/>
  <c r="AN213" i="17"/>
  <c r="AI214" i="17"/>
  <c r="AJ214" i="17"/>
  <c r="AL214" i="17"/>
  <c r="AM214" i="17"/>
  <c r="AN214" i="17"/>
  <c r="AI215" i="17"/>
  <c r="AJ215" i="17"/>
  <c r="AL215" i="17"/>
  <c r="AM215" i="17"/>
  <c r="AN215" i="17"/>
  <c r="AI216" i="17"/>
  <c r="AJ216" i="17"/>
  <c r="AL216" i="17"/>
  <c r="AM216" i="17"/>
  <c r="AN216" i="17"/>
  <c r="AI217" i="17"/>
  <c r="AJ217" i="17"/>
  <c r="AL217" i="17"/>
  <c r="AM217" i="17"/>
  <c r="AN217" i="17"/>
  <c r="AI218" i="17"/>
  <c r="AJ218" i="17"/>
  <c r="AL218" i="17"/>
  <c r="AM218" i="17"/>
  <c r="AN218" i="17"/>
  <c r="AI219" i="17"/>
  <c r="AJ219" i="17"/>
  <c r="AL219" i="17"/>
  <c r="AM219" i="17"/>
  <c r="AN219" i="17"/>
  <c r="AN10" i="17"/>
  <c r="AM10" i="17"/>
  <c r="AL10" i="17"/>
  <c r="AJ10" i="17"/>
  <c r="AI10" i="17"/>
  <c r="AA11" i="17"/>
  <c r="AB11" i="17"/>
  <c r="AD11" i="17"/>
  <c r="AE11" i="17"/>
  <c r="AF11" i="17"/>
  <c r="AA12" i="17"/>
  <c r="AB12" i="17"/>
  <c r="AD12" i="17"/>
  <c r="AE12" i="17"/>
  <c r="AF12" i="17"/>
  <c r="AA13" i="17"/>
  <c r="AB13" i="17"/>
  <c r="AD13" i="17"/>
  <c r="AE13" i="17"/>
  <c r="AF13" i="17"/>
  <c r="AA14" i="17"/>
  <c r="AB14" i="17"/>
  <c r="AD14" i="17"/>
  <c r="AE14" i="17"/>
  <c r="AF14" i="17"/>
  <c r="AA15" i="17"/>
  <c r="AB15" i="17"/>
  <c r="AD15" i="17"/>
  <c r="AE15" i="17"/>
  <c r="AF15" i="17"/>
  <c r="AA16" i="17"/>
  <c r="AB16" i="17"/>
  <c r="AD16" i="17"/>
  <c r="AE16" i="17"/>
  <c r="AF16" i="17"/>
  <c r="AA17" i="17"/>
  <c r="AB17" i="17"/>
  <c r="AD17" i="17"/>
  <c r="AE17" i="17"/>
  <c r="AF17" i="17"/>
  <c r="AA18" i="17"/>
  <c r="AB18" i="17"/>
  <c r="AD18" i="17"/>
  <c r="AE18" i="17"/>
  <c r="AF18" i="17"/>
  <c r="AA19" i="17"/>
  <c r="AB19" i="17"/>
  <c r="AD19" i="17"/>
  <c r="AE19" i="17"/>
  <c r="AF19" i="17"/>
  <c r="AA20" i="17"/>
  <c r="AB20" i="17"/>
  <c r="AD20" i="17"/>
  <c r="AE20" i="17"/>
  <c r="AF20" i="17"/>
  <c r="AA21" i="17"/>
  <c r="AB21" i="17"/>
  <c r="AD21" i="17"/>
  <c r="AE21" i="17"/>
  <c r="AF21" i="17"/>
  <c r="AA22" i="17"/>
  <c r="AB22" i="17"/>
  <c r="AD22" i="17"/>
  <c r="AE22" i="17"/>
  <c r="AF22" i="17"/>
  <c r="AA23" i="17"/>
  <c r="AB23" i="17"/>
  <c r="AD23" i="17"/>
  <c r="AE23" i="17"/>
  <c r="AF23" i="17"/>
  <c r="AA24" i="17"/>
  <c r="AB24" i="17"/>
  <c r="AD24" i="17"/>
  <c r="AE24" i="17"/>
  <c r="AF24" i="17"/>
  <c r="AA25" i="17"/>
  <c r="AB25" i="17"/>
  <c r="AD25" i="17"/>
  <c r="AE25" i="17"/>
  <c r="AF25" i="17"/>
  <c r="AA26" i="17"/>
  <c r="AB26" i="17"/>
  <c r="AD26" i="17"/>
  <c r="AE26" i="17"/>
  <c r="AF26" i="17"/>
  <c r="AA27" i="17"/>
  <c r="AB27" i="17"/>
  <c r="AD27" i="17"/>
  <c r="AE27" i="17"/>
  <c r="AF27" i="17"/>
  <c r="AA28" i="17"/>
  <c r="AB28" i="17"/>
  <c r="AD28" i="17"/>
  <c r="AE28" i="17"/>
  <c r="AF28" i="17"/>
  <c r="AA29" i="17"/>
  <c r="AB29" i="17"/>
  <c r="AD29" i="17"/>
  <c r="AE29" i="17"/>
  <c r="AF29" i="17"/>
  <c r="AA30" i="17"/>
  <c r="AB30" i="17"/>
  <c r="AD30" i="17"/>
  <c r="AE30" i="17"/>
  <c r="AF30" i="17"/>
  <c r="AA31" i="17"/>
  <c r="AB31" i="17"/>
  <c r="AD31" i="17"/>
  <c r="AE31" i="17"/>
  <c r="AF31" i="17"/>
  <c r="AA32" i="17"/>
  <c r="AB32" i="17"/>
  <c r="AD32" i="17"/>
  <c r="AE32" i="17"/>
  <c r="AF32" i="17"/>
  <c r="AA33" i="17"/>
  <c r="AB33" i="17"/>
  <c r="AD33" i="17"/>
  <c r="AE33" i="17"/>
  <c r="AF33" i="17"/>
  <c r="AA34" i="17"/>
  <c r="AB34" i="17"/>
  <c r="AD34" i="17"/>
  <c r="AE34" i="17"/>
  <c r="AF34" i="17"/>
  <c r="AA35" i="17"/>
  <c r="AB35" i="17"/>
  <c r="AD35" i="17"/>
  <c r="AE35" i="17"/>
  <c r="AF35" i="17"/>
  <c r="AA36" i="17"/>
  <c r="AB36" i="17"/>
  <c r="AD36" i="17"/>
  <c r="AE36" i="17"/>
  <c r="AF36" i="17"/>
  <c r="AA37" i="17"/>
  <c r="AB37" i="17"/>
  <c r="AD37" i="17"/>
  <c r="AE37" i="17"/>
  <c r="AF37" i="17"/>
  <c r="AA38" i="17"/>
  <c r="AB38" i="17"/>
  <c r="AD38" i="17"/>
  <c r="AE38" i="17"/>
  <c r="AF38" i="17"/>
  <c r="AA39" i="17"/>
  <c r="AB39" i="17"/>
  <c r="AD39" i="17"/>
  <c r="AE39" i="17"/>
  <c r="AF39" i="17"/>
  <c r="AA40" i="17"/>
  <c r="AB40" i="17"/>
  <c r="AD40" i="17"/>
  <c r="AE40" i="17"/>
  <c r="AF40" i="17"/>
  <c r="AA41" i="17"/>
  <c r="AB41" i="17"/>
  <c r="AD41" i="17"/>
  <c r="AE41" i="17"/>
  <c r="AF41" i="17"/>
  <c r="AA42" i="17"/>
  <c r="AB42" i="17"/>
  <c r="AD42" i="17"/>
  <c r="AE42" i="17"/>
  <c r="AF42" i="17"/>
  <c r="AA43" i="17"/>
  <c r="AB43" i="17"/>
  <c r="AD43" i="17"/>
  <c r="AE43" i="17"/>
  <c r="AF43" i="17"/>
  <c r="AA44" i="17"/>
  <c r="AB44" i="17"/>
  <c r="AD44" i="17"/>
  <c r="AE44" i="17"/>
  <c r="AF44" i="17"/>
  <c r="AA45" i="17"/>
  <c r="AB45" i="17"/>
  <c r="AD45" i="17"/>
  <c r="AE45" i="17"/>
  <c r="AF45" i="17"/>
  <c r="AA46" i="17"/>
  <c r="AB46" i="17"/>
  <c r="AD46" i="17"/>
  <c r="AE46" i="17"/>
  <c r="AF46" i="17"/>
  <c r="AA47" i="17"/>
  <c r="AB47" i="17"/>
  <c r="AD47" i="17"/>
  <c r="AE47" i="17"/>
  <c r="AF47" i="17"/>
  <c r="AA48" i="17"/>
  <c r="AB48" i="17"/>
  <c r="AD48" i="17"/>
  <c r="AE48" i="17"/>
  <c r="AF48" i="17"/>
  <c r="AA49" i="17"/>
  <c r="AB49" i="17"/>
  <c r="AD49" i="17"/>
  <c r="AE49" i="17"/>
  <c r="AF49" i="17"/>
  <c r="AA50" i="17"/>
  <c r="AB50" i="17"/>
  <c r="AD50" i="17"/>
  <c r="AE50" i="17"/>
  <c r="AF50" i="17"/>
  <c r="AA51" i="17"/>
  <c r="AB51" i="17"/>
  <c r="AD51" i="17"/>
  <c r="AE51" i="17"/>
  <c r="AF51" i="17"/>
  <c r="AA52" i="17"/>
  <c r="AB52" i="17"/>
  <c r="AD52" i="17"/>
  <c r="AE52" i="17"/>
  <c r="AF52" i="17"/>
  <c r="AA53" i="17"/>
  <c r="AB53" i="17"/>
  <c r="AD53" i="17"/>
  <c r="AE53" i="17"/>
  <c r="AF53" i="17"/>
  <c r="AA54" i="17"/>
  <c r="AB54" i="17"/>
  <c r="AD54" i="17"/>
  <c r="AE54" i="17"/>
  <c r="AF54" i="17"/>
  <c r="AA55" i="17"/>
  <c r="AB55" i="17"/>
  <c r="AD55" i="17"/>
  <c r="AE55" i="17"/>
  <c r="AF55" i="17"/>
  <c r="AA56" i="17"/>
  <c r="AB56" i="17"/>
  <c r="AD56" i="17"/>
  <c r="AE56" i="17"/>
  <c r="AF56" i="17"/>
  <c r="AA57" i="17"/>
  <c r="AB57" i="17"/>
  <c r="AD57" i="17"/>
  <c r="AE57" i="17"/>
  <c r="AF57" i="17"/>
  <c r="AA58" i="17"/>
  <c r="AB58" i="17"/>
  <c r="AD58" i="17"/>
  <c r="AE58" i="17"/>
  <c r="AF58" i="17"/>
  <c r="AA59" i="17"/>
  <c r="AB59" i="17"/>
  <c r="AD59" i="17"/>
  <c r="AE59" i="17"/>
  <c r="AF59" i="17"/>
  <c r="AA60" i="17"/>
  <c r="AB60" i="17"/>
  <c r="AD60" i="17"/>
  <c r="AE60" i="17"/>
  <c r="AF60" i="17"/>
  <c r="AA61" i="17"/>
  <c r="AB61" i="17"/>
  <c r="AD61" i="17"/>
  <c r="AE61" i="17"/>
  <c r="AF61" i="17"/>
  <c r="AA62" i="17"/>
  <c r="AB62" i="17"/>
  <c r="AD62" i="17"/>
  <c r="AE62" i="17"/>
  <c r="AF62" i="17"/>
  <c r="AA63" i="17"/>
  <c r="AB63" i="17"/>
  <c r="AD63" i="17"/>
  <c r="AE63" i="17"/>
  <c r="AF63" i="17"/>
  <c r="AA64" i="17"/>
  <c r="AB64" i="17"/>
  <c r="AD64" i="17"/>
  <c r="AE64" i="17"/>
  <c r="AF64" i="17"/>
  <c r="AA65" i="17"/>
  <c r="AB65" i="17"/>
  <c r="AD65" i="17"/>
  <c r="AE65" i="17"/>
  <c r="AF65" i="17"/>
  <c r="AA66" i="17"/>
  <c r="AB66" i="17"/>
  <c r="AD66" i="17"/>
  <c r="AE66" i="17"/>
  <c r="AF66" i="17"/>
  <c r="AA67" i="17"/>
  <c r="AB67" i="17"/>
  <c r="AD67" i="17"/>
  <c r="AE67" i="17"/>
  <c r="AF67" i="17"/>
  <c r="AA68" i="17"/>
  <c r="AB68" i="17"/>
  <c r="AD68" i="17"/>
  <c r="AE68" i="17"/>
  <c r="AF68" i="17"/>
  <c r="AA69" i="17"/>
  <c r="AB69" i="17"/>
  <c r="AD69" i="17"/>
  <c r="AE69" i="17"/>
  <c r="AF69" i="17"/>
  <c r="AA70" i="17"/>
  <c r="AB70" i="17"/>
  <c r="AD70" i="17"/>
  <c r="AE70" i="17"/>
  <c r="AF70" i="17"/>
  <c r="AA71" i="17"/>
  <c r="AB71" i="17"/>
  <c r="AD71" i="17"/>
  <c r="AE71" i="17"/>
  <c r="AF71" i="17"/>
  <c r="AA72" i="17"/>
  <c r="AB72" i="17"/>
  <c r="AD72" i="17"/>
  <c r="AE72" i="17"/>
  <c r="AF72" i="17"/>
  <c r="AA73" i="17"/>
  <c r="AB73" i="17"/>
  <c r="AD73" i="17"/>
  <c r="AE73" i="17"/>
  <c r="AF73" i="17"/>
  <c r="AA74" i="17"/>
  <c r="AB74" i="17"/>
  <c r="AD74" i="17"/>
  <c r="AE74" i="17"/>
  <c r="AF74" i="17"/>
  <c r="AA75" i="17"/>
  <c r="AB75" i="17"/>
  <c r="AD75" i="17"/>
  <c r="AE75" i="17"/>
  <c r="AF75" i="17"/>
  <c r="AA76" i="17"/>
  <c r="AB76" i="17"/>
  <c r="AD76" i="17"/>
  <c r="AE76" i="17"/>
  <c r="AF76" i="17"/>
  <c r="AA77" i="17"/>
  <c r="AB77" i="17"/>
  <c r="AD77" i="17"/>
  <c r="AE77" i="17"/>
  <c r="AF77" i="17"/>
  <c r="AA78" i="17"/>
  <c r="AB78" i="17"/>
  <c r="AD78" i="17"/>
  <c r="AE78" i="17"/>
  <c r="AF78" i="17"/>
  <c r="AA79" i="17"/>
  <c r="AB79" i="17"/>
  <c r="AD79" i="17"/>
  <c r="AE79" i="17"/>
  <c r="AF79" i="17"/>
  <c r="AA80" i="17"/>
  <c r="AB80" i="17"/>
  <c r="AD80" i="17"/>
  <c r="AE80" i="17"/>
  <c r="AF80" i="17"/>
  <c r="AA81" i="17"/>
  <c r="AB81" i="17"/>
  <c r="AD81" i="17"/>
  <c r="AE81" i="17"/>
  <c r="AF81" i="17"/>
  <c r="AA82" i="17"/>
  <c r="AB82" i="17"/>
  <c r="AD82" i="17"/>
  <c r="AE82" i="17"/>
  <c r="AF82" i="17"/>
  <c r="AA83" i="17"/>
  <c r="AB83" i="17"/>
  <c r="AD83" i="17"/>
  <c r="AE83" i="17"/>
  <c r="AF83" i="17"/>
  <c r="AA84" i="17"/>
  <c r="AB84" i="17"/>
  <c r="AD84" i="17"/>
  <c r="AE84" i="17"/>
  <c r="AF84" i="17"/>
  <c r="AA85" i="17"/>
  <c r="AB85" i="17"/>
  <c r="AD85" i="17"/>
  <c r="AE85" i="17"/>
  <c r="AF85" i="17"/>
  <c r="AA86" i="17"/>
  <c r="AB86" i="17"/>
  <c r="AD86" i="17"/>
  <c r="AE86" i="17"/>
  <c r="AF86" i="17"/>
  <c r="AA87" i="17"/>
  <c r="AB87" i="17"/>
  <c r="AD87" i="17"/>
  <c r="AE87" i="17"/>
  <c r="AF87" i="17"/>
  <c r="AA88" i="17"/>
  <c r="AB88" i="17"/>
  <c r="AD88" i="17"/>
  <c r="AE88" i="17"/>
  <c r="AF88" i="17"/>
  <c r="AA89" i="17"/>
  <c r="AB89" i="17"/>
  <c r="AD89" i="17"/>
  <c r="AE89" i="17"/>
  <c r="AF89" i="17"/>
  <c r="AA90" i="17"/>
  <c r="AB90" i="17"/>
  <c r="AD90" i="17"/>
  <c r="AE90" i="17"/>
  <c r="AF90" i="17"/>
  <c r="AA91" i="17"/>
  <c r="AB91" i="17"/>
  <c r="AD91" i="17"/>
  <c r="AE91" i="17"/>
  <c r="AF91" i="17"/>
  <c r="AA92" i="17"/>
  <c r="AB92" i="17"/>
  <c r="AD92" i="17"/>
  <c r="AE92" i="17"/>
  <c r="AF92" i="17"/>
  <c r="AA93" i="17"/>
  <c r="AB93" i="17"/>
  <c r="AD93" i="17"/>
  <c r="AE93" i="17"/>
  <c r="AF93" i="17"/>
  <c r="AA94" i="17"/>
  <c r="AB94" i="17"/>
  <c r="AD94" i="17"/>
  <c r="AE94" i="17"/>
  <c r="AF94" i="17"/>
  <c r="AA95" i="17"/>
  <c r="AB95" i="17"/>
  <c r="AD95" i="17"/>
  <c r="AE95" i="17"/>
  <c r="AF95" i="17"/>
  <c r="AA96" i="17"/>
  <c r="AB96" i="17"/>
  <c r="AD96" i="17"/>
  <c r="AE96" i="17"/>
  <c r="AF96" i="17"/>
  <c r="AA97" i="17"/>
  <c r="AB97" i="17"/>
  <c r="AD97" i="17"/>
  <c r="AE97" i="17"/>
  <c r="AF97" i="17"/>
  <c r="AA98" i="17"/>
  <c r="AB98" i="17"/>
  <c r="AD98" i="17"/>
  <c r="AE98" i="17"/>
  <c r="AF98" i="17"/>
  <c r="AA99" i="17"/>
  <c r="AB99" i="17"/>
  <c r="AD99" i="17"/>
  <c r="AE99" i="17"/>
  <c r="AF99" i="17"/>
  <c r="AA100" i="17"/>
  <c r="AB100" i="17"/>
  <c r="AD100" i="17"/>
  <c r="AE100" i="17"/>
  <c r="AF100" i="17"/>
  <c r="AA101" i="17"/>
  <c r="AB101" i="17"/>
  <c r="AD101" i="17"/>
  <c r="AE101" i="17"/>
  <c r="AF101" i="17"/>
  <c r="AA102" i="17"/>
  <c r="AB102" i="17"/>
  <c r="AD102" i="17"/>
  <c r="AE102" i="17"/>
  <c r="AF102" i="17"/>
  <c r="AA103" i="17"/>
  <c r="AB103" i="17"/>
  <c r="AD103" i="17"/>
  <c r="AE103" i="17"/>
  <c r="AF103" i="17"/>
  <c r="AA104" i="17"/>
  <c r="AB104" i="17"/>
  <c r="AD104" i="17"/>
  <c r="AE104" i="17"/>
  <c r="AF104" i="17"/>
  <c r="AA105" i="17"/>
  <c r="AB105" i="17"/>
  <c r="AD105" i="17"/>
  <c r="AE105" i="17"/>
  <c r="AF105" i="17"/>
  <c r="AA106" i="17"/>
  <c r="AB106" i="17"/>
  <c r="AD106" i="17"/>
  <c r="AE106" i="17"/>
  <c r="AF106" i="17"/>
  <c r="AA107" i="17"/>
  <c r="AB107" i="17"/>
  <c r="AD107" i="17"/>
  <c r="AE107" i="17"/>
  <c r="AF107" i="17"/>
  <c r="AA108" i="17"/>
  <c r="AB108" i="17"/>
  <c r="AD108" i="17"/>
  <c r="AE108" i="17"/>
  <c r="AF108" i="17"/>
  <c r="AA109" i="17"/>
  <c r="AB109" i="17"/>
  <c r="AD109" i="17"/>
  <c r="AE109" i="17"/>
  <c r="AF109" i="17"/>
  <c r="AA110" i="17"/>
  <c r="AB110" i="17"/>
  <c r="AD110" i="17"/>
  <c r="AE110" i="17"/>
  <c r="AF110" i="17"/>
  <c r="AA111" i="17"/>
  <c r="AB111" i="17"/>
  <c r="AD111" i="17"/>
  <c r="AE111" i="17"/>
  <c r="AF111" i="17"/>
  <c r="AA112" i="17"/>
  <c r="AB112" i="17"/>
  <c r="AD112" i="17"/>
  <c r="AE112" i="17"/>
  <c r="AF112" i="17"/>
  <c r="AA113" i="17"/>
  <c r="AB113" i="17"/>
  <c r="AD113" i="17"/>
  <c r="AE113" i="17"/>
  <c r="AF113" i="17"/>
  <c r="AA114" i="17"/>
  <c r="AB114" i="17"/>
  <c r="AD114" i="17"/>
  <c r="AE114" i="17"/>
  <c r="AF114" i="17"/>
  <c r="AA115" i="17"/>
  <c r="AB115" i="17"/>
  <c r="AD115" i="17"/>
  <c r="AE115" i="17"/>
  <c r="AF115" i="17"/>
  <c r="AA116" i="17"/>
  <c r="AB116" i="17"/>
  <c r="AD116" i="17"/>
  <c r="AE116" i="17"/>
  <c r="AF116" i="17"/>
  <c r="AA117" i="17"/>
  <c r="AB117" i="17"/>
  <c r="AD117" i="17"/>
  <c r="AE117" i="17"/>
  <c r="AF117" i="17"/>
  <c r="AA118" i="17"/>
  <c r="AB118" i="17"/>
  <c r="AD118" i="17"/>
  <c r="AE118" i="17"/>
  <c r="AF118" i="17"/>
  <c r="AA119" i="17"/>
  <c r="AB119" i="17"/>
  <c r="AD119" i="17"/>
  <c r="AE119" i="17"/>
  <c r="AF119" i="17"/>
  <c r="AA120" i="17"/>
  <c r="AB120" i="17"/>
  <c r="AD120" i="17"/>
  <c r="AE120" i="17"/>
  <c r="AF120" i="17"/>
  <c r="AA121" i="17"/>
  <c r="AB121" i="17"/>
  <c r="AD121" i="17"/>
  <c r="AE121" i="17"/>
  <c r="AF121" i="17"/>
  <c r="AA122" i="17"/>
  <c r="AB122" i="17"/>
  <c r="AD122" i="17"/>
  <c r="AE122" i="17"/>
  <c r="AF122" i="17"/>
  <c r="AA123" i="17"/>
  <c r="AB123" i="17"/>
  <c r="AD123" i="17"/>
  <c r="AE123" i="17"/>
  <c r="AF123" i="17"/>
  <c r="AA124" i="17"/>
  <c r="AB124" i="17"/>
  <c r="AD124" i="17"/>
  <c r="AE124" i="17"/>
  <c r="AF124" i="17"/>
  <c r="AA125" i="17"/>
  <c r="AB125" i="17"/>
  <c r="AD125" i="17"/>
  <c r="AE125" i="17"/>
  <c r="AF125" i="17"/>
  <c r="AA126" i="17"/>
  <c r="AB126" i="17"/>
  <c r="AD126" i="17"/>
  <c r="AE126" i="17"/>
  <c r="AF126" i="17"/>
  <c r="AA127" i="17"/>
  <c r="AB127" i="17"/>
  <c r="AD127" i="17"/>
  <c r="AE127" i="17"/>
  <c r="AF127" i="17"/>
  <c r="AA128" i="17"/>
  <c r="AB128" i="17"/>
  <c r="AD128" i="17"/>
  <c r="AE128" i="17"/>
  <c r="AF128" i="17"/>
  <c r="AA129" i="17"/>
  <c r="AB129" i="17"/>
  <c r="AD129" i="17"/>
  <c r="AE129" i="17"/>
  <c r="AF129" i="17"/>
  <c r="AA130" i="17"/>
  <c r="AB130" i="17"/>
  <c r="AD130" i="17"/>
  <c r="AE130" i="17"/>
  <c r="AF130" i="17"/>
  <c r="AA131" i="17"/>
  <c r="AB131" i="17"/>
  <c r="AD131" i="17"/>
  <c r="AE131" i="17"/>
  <c r="AF131" i="17"/>
  <c r="AA132" i="17"/>
  <c r="AB132" i="17"/>
  <c r="AD132" i="17"/>
  <c r="AE132" i="17"/>
  <c r="AF132" i="17"/>
  <c r="AA133" i="17"/>
  <c r="AB133" i="17"/>
  <c r="AD133" i="17"/>
  <c r="AE133" i="17"/>
  <c r="AF133" i="17"/>
  <c r="AA134" i="17"/>
  <c r="AB134" i="17"/>
  <c r="AD134" i="17"/>
  <c r="AE134" i="17"/>
  <c r="AF134" i="17"/>
  <c r="AA135" i="17"/>
  <c r="AB135" i="17"/>
  <c r="AD135" i="17"/>
  <c r="AE135" i="17"/>
  <c r="AF135" i="17"/>
  <c r="AA136" i="17"/>
  <c r="AB136" i="17"/>
  <c r="AD136" i="17"/>
  <c r="AE136" i="17"/>
  <c r="AF136" i="17"/>
  <c r="AA137" i="17"/>
  <c r="AB137" i="17"/>
  <c r="AD137" i="17"/>
  <c r="AE137" i="17"/>
  <c r="AF137" i="17"/>
  <c r="AA138" i="17"/>
  <c r="AB138" i="17"/>
  <c r="AD138" i="17"/>
  <c r="AE138" i="17"/>
  <c r="AF138" i="17"/>
  <c r="AA139" i="17"/>
  <c r="AB139" i="17"/>
  <c r="AD139" i="17"/>
  <c r="AE139" i="17"/>
  <c r="AF139" i="17"/>
  <c r="AA140" i="17"/>
  <c r="AB140" i="17"/>
  <c r="AD140" i="17"/>
  <c r="AE140" i="17"/>
  <c r="AF140" i="17"/>
  <c r="AA141" i="17"/>
  <c r="AB141" i="17"/>
  <c r="AD141" i="17"/>
  <c r="AE141" i="17"/>
  <c r="AF141" i="17"/>
  <c r="AA142" i="17"/>
  <c r="AB142" i="17"/>
  <c r="AD142" i="17"/>
  <c r="AE142" i="17"/>
  <c r="AF142" i="17"/>
  <c r="AA143" i="17"/>
  <c r="AB143" i="17"/>
  <c r="AD143" i="17"/>
  <c r="AE143" i="17"/>
  <c r="AF143" i="17"/>
  <c r="AA144" i="17"/>
  <c r="AB144" i="17"/>
  <c r="AD144" i="17"/>
  <c r="AE144" i="17"/>
  <c r="AF144" i="17"/>
  <c r="AA145" i="17"/>
  <c r="AB145" i="17"/>
  <c r="AD145" i="17"/>
  <c r="AE145" i="17"/>
  <c r="AF145" i="17"/>
  <c r="AA146" i="17"/>
  <c r="AB146" i="17"/>
  <c r="AD146" i="17"/>
  <c r="AE146" i="17"/>
  <c r="AF146" i="17"/>
  <c r="AA147" i="17"/>
  <c r="AB147" i="17"/>
  <c r="AD147" i="17"/>
  <c r="AE147" i="17"/>
  <c r="AF147" i="17"/>
  <c r="AA148" i="17"/>
  <c r="AB148" i="17"/>
  <c r="AD148" i="17"/>
  <c r="AE148" i="17"/>
  <c r="AF148" i="17"/>
  <c r="AA149" i="17"/>
  <c r="AB149" i="17"/>
  <c r="AD149" i="17"/>
  <c r="AE149" i="17"/>
  <c r="AF149" i="17"/>
  <c r="AA150" i="17"/>
  <c r="AB150" i="17"/>
  <c r="AD150" i="17"/>
  <c r="AE150" i="17"/>
  <c r="AF150" i="17"/>
  <c r="AA151" i="17"/>
  <c r="AB151" i="17"/>
  <c r="AD151" i="17"/>
  <c r="AE151" i="17"/>
  <c r="AF151" i="17"/>
  <c r="AA152" i="17"/>
  <c r="AB152" i="17"/>
  <c r="AD152" i="17"/>
  <c r="AE152" i="17"/>
  <c r="AF152" i="17"/>
  <c r="AA153" i="17"/>
  <c r="AB153" i="17"/>
  <c r="AD153" i="17"/>
  <c r="AE153" i="17"/>
  <c r="AF153" i="17"/>
  <c r="AA154" i="17"/>
  <c r="AB154" i="17"/>
  <c r="AD154" i="17"/>
  <c r="AE154" i="17"/>
  <c r="AF154" i="17"/>
  <c r="AA155" i="17"/>
  <c r="AB155" i="17"/>
  <c r="AD155" i="17"/>
  <c r="AE155" i="17"/>
  <c r="AF155" i="17"/>
  <c r="AA156" i="17"/>
  <c r="AB156" i="17"/>
  <c r="AD156" i="17"/>
  <c r="AE156" i="17"/>
  <c r="AF156" i="17"/>
  <c r="AA157" i="17"/>
  <c r="AB157" i="17"/>
  <c r="AD157" i="17"/>
  <c r="AE157" i="17"/>
  <c r="AF157" i="17"/>
  <c r="AA158" i="17"/>
  <c r="AB158" i="17"/>
  <c r="AD158" i="17"/>
  <c r="AE158" i="17"/>
  <c r="AF158" i="17"/>
  <c r="AA159" i="17"/>
  <c r="AB159" i="17"/>
  <c r="AD159" i="17"/>
  <c r="AE159" i="17"/>
  <c r="AF159" i="17"/>
  <c r="AA160" i="17"/>
  <c r="AB160" i="17"/>
  <c r="AD160" i="17"/>
  <c r="AE160" i="17"/>
  <c r="AF160" i="17"/>
  <c r="AA161" i="17"/>
  <c r="AB161" i="17"/>
  <c r="AD161" i="17"/>
  <c r="AE161" i="17"/>
  <c r="AF161" i="17"/>
  <c r="AA162" i="17"/>
  <c r="AB162" i="17"/>
  <c r="AD162" i="17"/>
  <c r="AE162" i="17"/>
  <c r="AF162" i="17"/>
  <c r="AA163" i="17"/>
  <c r="AB163" i="17"/>
  <c r="AD163" i="17"/>
  <c r="AE163" i="17"/>
  <c r="AF163" i="17"/>
  <c r="AA164" i="17"/>
  <c r="AB164" i="17"/>
  <c r="AD164" i="17"/>
  <c r="AE164" i="17"/>
  <c r="AF164" i="17"/>
  <c r="AA165" i="17"/>
  <c r="AB165" i="17"/>
  <c r="AD165" i="17"/>
  <c r="AE165" i="17"/>
  <c r="AF165" i="17"/>
  <c r="AA166" i="17"/>
  <c r="AB166" i="17"/>
  <c r="AD166" i="17"/>
  <c r="AE166" i="17"/>
  <c r="AF166" i="17"/>
  <c r="AA167" i="17"/>
  <c r="AB167" i="17"/>
  <c r="AD167" i="17"/>
  <c r="AE167" i="17"/>
  <c r="AF167" i="17"/>
  <c r="AA168" i="17"/>
  <c r="AB168" i="17"/>
  <c r="AD168" i="17"/>
  <c r="AE168" i="17"/>
  <c r="AF168" i="17"/>
  <c r="AA169" i="17"/>
  <c r="AB169" i="17"/>
  <c r="AD169" i="17"/>
  <c r="AE169" i="17"/>
  <c r="AF169" i="17"/>
  <c r="AA170" i="17"/>
  <c r="AB170" i="17"/>
  <c r="AD170" i="17"/>
  <c r="AE170" i="17"/>
  <c r="AF170" i="17"/>
  <c r="AA171" i="17"/>
  <c r="AB171" i="17"/>
  <c r="AD171" i="17"/>
  <c r="AE171" i="17"/>
  <c r="AF171" i="17"/>
  <c r="AA172" i="17"/>
  <c r="AB172" i="17"/>
  <c r="AD172" i="17"/>
  <c r="AE172" i="17"/>
  <c r="AF172" i="17"/>
  <c r="AA173" i="17"/>
  <c r="AB173" i="17"/>
  <c r="AD173" i="17"/>
  <c r="AE173" i="17"/>
  <c r="AF173" i="17"/>
  <c r="AA174" i="17"/>
  <c r="AB174" i="17"/>
  <c r="AD174" i="17"/>
  <c r="AE174" i="17"/>
  <c r="AF174" i="17"/>
  <c r="AA175" i="17"/>
  <c r="AB175" i="17"/>
  <c r="AD175" i="17"/>
  <c r="AE175" i="17"/>
  <c r="AF175" i="17"/>
  <c r="AA176" i="17"/>
  <c r="AB176" i="17"/>
  <c r="AD176" i="17"/>
  <c r="AE176" i="17"/>
  <c r="AF176" i="17"/>
  <c r="AA177" i="17"/>
  <c r="AB177" i="17"/>
  <c r="AD177" i="17"/>
  <c r="AE177" i="17"/>
  <c r="AF177" i="17"/>
  <c r="AA178" i="17"/>
  <c r="AB178" i="17"/>
  <c r="AD178" i="17"/>
  <c r="AE178" i="17"/>
  <c r="AF178" i="17"/>
  <c r="AA179" i="17"/>
  <c r="AB179" i="17"/>
  <c r="AD179" i="17"/>
  <c r="AE179" i="17"/>
  <c r="AF179" i="17"/>
  <c r="AA180" i="17"/>
  <c r="AB180" i="17"/>
  <c r="AD180" i="17"/>
  <c r="AE180" i="17"/>
  <c r="AF180" i="17"/>
  <c r="AA181" i="17"/>
  <c r="AB181" i="17"/>
  <c r="AD181" i="17"/>
  <c r="AE181" i="17"/>
  <c r="AF181" i="17"/>
  <c r="AA182" i="17"/>
  <c r="AB182" i="17"/>
  <c r="AD182" i="17"/>
  <c r="AE182" i="17"/>
  <c r="AF182" i="17"/>
  <c r="AA183" i="17"/>
  <c r="AB183" i="17"/>
  <c r="AD183" i="17"/>
  <c r="AE183" i="17"/>
  <c r="AF183" i="17"/>
  <c r="AA184" i="17"/>
  <c r="AB184" i="17"/>
  <c r="AD184" i="17"/>
  <c r="AE184" i="17"/>
  <c r="AF184" i="17"/>
  <c r="AA185" i="17"/>
  <c r="AB185" i="17"/>
  <c r="AD185" i="17"/>
  <c r="AE185" i="17"/>
  <c r="AF185" i="17"/>
  <c r="AA186" i="17"/>
  <c r="AB186" i="17"/>
  <c r="AD186" i="17"/>
  <c r="AE186" i="17"/>
  <c r="AF186" i="17"/>
  <c r="AA187" i="17"/>
  <c r="AB187" i="17"/>
  <c r="AD187" i="17"/>
  <c r="AE187" i="17"/>
  <c r="AF187" i="17"/>
  <c r="AA188" i="17"/>
  <c r="AB188" i="17"/>
  <c r="AD188" i="17"/>
  <c r="AE188" i="17"/>
  <c r="AF188" i="17"/>
  <c r="AA189" i="17"/>
  <c r="AB189" i="17"/>
  <c r="AD189" i="17"/>
  <c r="AE189" i="17"/>
  <c r="AF189" i="17"/>
  <c r="AA190" i="17"/>
  <c r="AB190" i="17"/>
  <c r="AD190" i="17"/>
  <c r="AE190" i="17"/>
  <c r="AF190" i="17"/>
  <c r="AA191" i="17"/>
  <c r="AB191" i="17"/>
  <c r="AD191" i="17"/>
  <c r="AE191" i="17"/>
  <c r="AF191" i="17"/>
  <c r="AA192" i="17"/>
  <c r="AB192" i="17"/>
  <c r="AD192" i="17"/>
  <c r="AE192" i="17"/>
  <c r="AF192" i="17"/>
  <c r="AA193" i="17"/>
  <c r="AB193" i="17"/>
  <c r="AD193" i="17"/>
  <c r="AE193" i="17"/>
  <c r="AF193" i="17"/>
  <c r="AA194" i="17"/>
  <c r="AB194" i="17"/>
  <c r="AD194" i="17"/>
  <c r="AE194" i="17"/>
  <c r="AF194" i="17"/>
  <c r="AA195" i="17"/>
  <c r="AB195" i="17"/>
  <c r="AD195" i="17"/>
  <c r="AE195" i="17"/>
  <c r="AF195" i="17"/>
  <c r="AA196" i="17"/>
  <c r="AB196" i="17"/>
  <c r="AD196" i="17"/>
  <c r="AE196" i="17"/>
  <c r="AF196" i="17"/>
  <c r="AA197" i="17"/>
  <c r="AB197" i="17"/>
  <c r="AD197" i="17"/>
  <c r="AE197" i="17"/>
  <c r="AF197" i="17"/>
  <c r="AA198" i="17"/>
  <c r="AB198" i="17"/>
  <c r="AD198" i="17"/>
  <c r="AE198" i="17"/>
  <c r="AF198" i="17"/>
  <c r="AA199" i="17"/>
  <c r="AB199" i="17"/>
  <c r="AD199" i="17"/>
  <c r="AE199" i="17"/>
  <c r="AF199" i="17"/>
  <c r="AA200" i="17"/>
  <c r="AB200" i="17"/>
  <c r="AD200" i="17"/>
  <c r="AE200" i="17"/>
  <c r="AF200" i="17"/>
  <c r="AA201" i="17"/>
  <c r="AB201" i="17"/>
  <c r="AD201" i="17"/>
  <c r="AE201" i="17"/>
  <c r="AF201" i="17"/>
  <c r="AA202" i="17"/>
  <c r="AB202" i="17"/>
  <c r="AD202" i="17"/>
  <c r="AE202" i="17"/>
  <c r="AF202" i="17"/>
  <c r="AA203" i="17"/>
  <c r="AB203" i="17"/>
  <c r="AD203" i="17"/>
  <c r="AE203" i="17"/>
  <c r="AF203" i="17"/>
  <c r="AA204" i="17"/>
  <c r="AB204" i="17"/>
  <c r="AD204" i="17"/>
  <c r="AE204" i="17"/>
  <c r="AF204" i="17"/>
  <c r="AA205" i="17"/>
  <c r="AB205" i="17"/>
  <c r="AD205" i="17"/>
  <c r="AE205" i="17"/>
  <c r="AF205" i="17"/>
  <c r="AA206" i="17"/>
  <c r="AB206" i="17"/>
  <c r="AD206" i="17"/>
  <c r="AE206" i="17"/>
  <c r="AF206" i="17"/>
  <c r="AA207" i="17"/>
  <c r="AB207" i="17"/>
  <c r="AD207" i="17"/>
  <c r="AE207" i="17"/>
  <c r="AF207" i="17"/>
  <c r="AA208" i="17"/>
  <c r="AB208" i="17"/>
  <c r="AD208" i="17"/>
  <c r="AE208" i="17"/>
  <c r="AF208" i="17"/>
  <c r="AA209" i="17"/>
  <c r="AB209" i="17"/>
  <c r="AD209" i="17"/>
  <c r="AE209" i="17"/>
  <c r="AF209" i="17"/>
  <c r="AA210" i="17"/>
  <c r="AB210" i="17"/>
  <c r="AD210" i="17"/>
  <c r="AE210" i="17"/>
  <c r="AF210" i="17"/>
  <c r="AA211" i="17"/>
  <c r="AB211" i="17"/>
  <c r="AD211" i="17"/>
  <c r="AE211" i="17"/>
  <c r="AF211" i="17"/>
  <c r="AA212" i="17"/>
  <c r="AB212" i="17"/>
  <c r="AD212" i="17"/>
  <c r="AE212" i="17"/>
  <c r="AF212" i="17"/>
  <c r="AA213" i="17"/>
  <c r="AB213" i="17"/>
  <c r="AD213" i="17"/>
  <c r="AE213" i="17"/>
  <c r="AF213" i="17"/>
  <c r="AA214" i="17"/>
  <c r="AB214" i="17"/>
  <c r="AD214" i="17"/>
  <c r="AE214" i="17"/>
  <c r="AF214" i="17"/>
  <c r="AA215" i="17"/>
  <c r="AB215" i="17"/>
  <c r="AD215" i="17"/>
  <c r="AE215" i="17"/>
  <c r="AF215" i="17"/>
  <c r="AA216" i="17"/>
  <c r="AB216" i="17"/>
  <c r="AD216" i="17"/>
  <c r="AE216" i="17"/>
  <c r="AF216" i="17"/>
  <c r="AA217" i="17"/>
  <c r="AB217" i="17"/>
  <c r="AD217" i="17"/>
  <c r="AE217" i="17"/>
  <c r="AF217" i="17"/>
  <c r="AA218" i="17"/>
  <c r="AB218" i="17"/>
  <c r="AD218" i="17"/>
  <c r="AE218" i="17"/>
  <c r="AF218" i="17"/>
  <c r="AA219" i="17"/>
  <c r="AB219" i="17"/>
  <c r="AD219" i="17"/>
  <c r="AE219" i="17"/>
  <c r="AF219" i="17"/>
  <c r="AF10" i="17"/>
  <c r="AE10" i="17"/>
  <c r="AD10" i="17"/>
  <c r="AB10" i="17"/>
  <c r="AA10" i="17"/>
  <c r="S11" i="17"/>
  <c r="T11" i="17"/>
  <c r="V11" i="17"/>
  <c r="W11" i="17"/>
  <c r="X11" i="17"/>
  <c r="S12" i="17"/>
  <c r="T12" i="17"/>
  <c r="V12" i="17"/>
  <c r="W12" i="17"/>
  <c r="X12" i="17"/>
  <c r="S13" i="17"/>
  <c r="T13" i="17"/>
  <c r="V13" i="17"/>
  <c r="W13" i="17"/>
  <c r="X13" i="17"/>
  <c r="S14" i="17"/>
  <c r="T14" i="17"/>
  <c r="V14" i="17"/>
  <c r="W14" i="17"/>
  <c r="X14" i="17"/>
  <c r="S15" i="17"/>
  <c r="T15" i="17"/>
  <c r="V15" i="17"/>
  <c r="W15" i="17"/>
  <c r="X15" i="17"/>
  <c r="S16" i="17"/>
  <c r="T16" i="17"/>
  <c r="V16" i="17"/>
  <c r="W16" i="17"/>
  <c r="X16" i="17"/>
  <c r="S17" i="17"/>
  <c r="T17" i="17"/>
  <c r="V17" i="17"/>
  <c r="W17" i="17"/>
  <c r="X17" i="17"/>
  <c r="S18" i="17"/>
  <c r="T18" i="17"/>
  <c r="V18" i="17"/>
  <c r="W18" i="17"/>
  <c r="X18" i="17"/>
  <c r="S19" i="17"/>
  <c r="T19" i="17"/>
  <c r="V19" i="17"/>
  <c r="W19" i="17"/>
  <c r="X19" i="17"/>
  <c r="S20" i="17"/>
  <c r="T20" i="17"/>
  <c r="V20" i="17"/>
  <c r="W20" i="17"/>
  <c r="X20" i="17"/>
  <c r="S21" i="17"/>
  <c r="T21" i="17"/>
  <c r="V21" i="17"/>
  <c r="W21" i="17"/>
  <c r="X21" i="17"/>
  <c r="S22" i="17"/>
  <c r="T22" i="17"/>
  <c r="V22" i="17"/>
  <c r="W22" i="17"/>
  <c r="X22" i="17"/>
  <c r="S23" i="17"/>
  <c r="T23" i="17"/>
  <c r="V23" i="17"/>
  <c r="W23" i="17"/>
  <c r="X23" i="17"/>
  <c r="S24" i="17"/>
  <c r="T24" i="17"/>
  <c r="V24" i="17"/>
  <c r="W24" i="17"/>
  <c r="X24" i="17"/>
  <c r="S25" i="17"/>
  <c r="T25" i="17"/>
  <c r="V25" i="17"/>
  <c r="W25" i="17"/>
  <c r="X25" i="17"/>
  <c r="S26" i="17"/>
  <c r="T26" i="17"/>
  <c r="V26" i="17"/>
  <c r="W26" i="17"/>
  <c r="X26" i="17"/>
  <c r="S27" i="17"/>
  <c r="T27" i="17"/>
  <c r="V27" i="17"/>
  <c r="W27" i="17"/>
  <c r="X27" i="17"/>
  <c r="S28" i="17"/>
  <c r="T28" i="17"/>
  <c r="V28" i="17"/>
  <c r="W28" i="17"/>
  <c r="X28" i="17"/>
  <c r="S29" i="17"/>
  <c r="T29" i="17"/>
  <c r="V29" i="17"/>
  <c r="W29" i="17"/>
  <c r="X29" i="17"/>
  <c r="S30" i="17"/>
  <c r="T30" i="17"/>
  <c r="V30" i="17"/>
  <c r="W30" i="17"/>
  <c r="X30" i="17"/>
  <c r="S31" i="17"/>
  <c r="T31" i="17"/>
  <c r="V31" i="17"/>
  <c r="W31" i="17"/>
  <c r="X31" i="17"/>
  <c r="S32" i="17"/>
  <c r="T32" i="17"/>
  <c r="V32" i="17"/>
  <c r="W32" i="17"/>
  <c r="X32" i="17"/>
  <c r="S33" i="17"/>
  <c r="T33" i="17"/>
  <c r="V33" i="17"/>
  <c r="W33" i="17"/>
  <c r="X33" i="17"/>
  <c r="S34" i="17"/>
  <c r="T34" i="17"/>
  <c r="V34" i="17"/>
  <c r="W34" i="17"/>
  <c r="X34" i="17"/>
  <c r="S35" i="17"/>
  <c r="T35" i="17"/>
  <c r="V35" i="17"/>
  <c r="W35" i="17"/>
  <c r="X35" i="17"/>
  <c r="S36" i="17"/>
  <c r="T36" i="17"/>
  <c r="V36" i="17"/>
  <c r="W36" i="17"/>
  <c r="X36" i="17"/>
  <c r="S37" i="17"/>
  <c r="T37" i="17"/>
  <c r="V37" i="17"/>
  <c r="W37" i="17"/>
  <c r="X37" i="17"/>
  <c r="S38" i="17"/>
  <c r="T38" i="17"/>
  <c r="V38" i="17"/>
  <c r="W38" i="17"/>
  <c r="X38" i="17"/>
  <c r="S39" i="17"/>
  <c r="T39" i="17"/>
  <c r="V39" i="17"/>
  <c r="W39" i="17"/>
  <c r="X39" i="17"/>
  <c r="S40" i="17"/>
  <c r="T40" i="17"/>
  <c r="V40" i="17"/>
  <c r="W40" i="17"/>
  <c r="X40" i="17"/>
  <c r="S41" i="17"/>
  <c r="T41" i="17"/>
  <c r="V41" i="17"/>
  <c r="W41" i="17"/>
  <c r="X41" i="17"/>
  <c r="S42" i="17"/>
  <c r="T42" i="17"/>
  <c r="V42" i="17"/>
  <c r="W42" i="17"/>
  <c r="X42" i="17"/>
  <c r="S43" i="17"/>
  <c r="T43" i="17"/>
  <c r="V43" i="17"/>
  <c r="W43" i="17"/>
  <c r="X43" i="17"/>
  <c r="S44" i="17"/>
  <c r="T44" i="17"/>
  <c r="V44" i="17"/>
  <c r="W44" i="17"/>
  <c r="X44" i="17"/>
  <c r="S45" i="17"/>
  <c r="T45" i="17"/>
  <c r="V45" i="17"/>
  <c r="W45" i="17"/>
  <c r="X45" i="17"/>
  <c r="S46" i="17"/>
  <c r="T46" i="17"/>
  <c r="V46" i="17"/>
  <c r="W46" i="17"/>
  <c r="X46" i="17"/>
  <c r="S47" i="17"/>
  <c r="T47" i="17"/>
  <c r="V47" i="17"/>
  <c r="W47" i="17"/>
  <c r="X47" i="17"/>
  <c r="S48" i="17"/>
  <c r="T48" i="17"/>
  <c r="V48" i="17"/>
  <c r="W48" i="17"/>
  <c r="X48" i="17"/>
  <c r="S49" i="17"/>
  <c r="T49" i="17"/>
  <c r="V49" i="17"/>
  <c r="W49" i="17"/>
  <c r="X49" i="17"/>
  <c r="S50" i="17"/>
  <c r="T50" i="17"/>
  <c r="V50" i="17"/>
  <c r="W50" i="17"/>
  <c r="X50" i="17"/>
  <c r="S51" i="17"/>
  <c r="T51" i="17"/>
  <c r="V51" i="17"/>
  <c r="W51" i="17"/>
  <c r="X51" i="17"/>
  <c r="S52" i="17"/>
  <c r="T52" i="17"/>
  <c r="V52" i="17"/>
  <c r="W52" i="17"/>
  <c r="X52" i="17"/>
  <c r="S53" i="17"/>
  <c r="T53" i="17"/>
  <c r="V53" i="17"/>
  <c r="W53" i="17"/>
  <c r="X53" i="17"/>
  <c r="S54" i="17"/>
  <c r="T54" i="17"/>
  <c r="V54" i="17"/>
  <c r="W54" i="17"/>
  <c r="X54" i="17"/>
  <c r="S55" i="17"/>
  <c r="T55" i="17"/>
  <c r="V55" i="17"/>
  <c r="W55" i="17"/>
  <c r="X55" i="17"/>
  <c r="S56" i="17"/>
  <c r="T56" i="17"/>
  <c r="V56" i="17"/>
  <c r="W56" i="17"/>
  <c r="X56" i="17"/>
  <c r="S57" i="17"/>
  <c r="T57" i="17"/>
  <c r="V57" i="17"/>
  <c r="W57" i="17"/>
  <c r="X57" i="17"/>
  <c r="S58" i="17"/>
  <c r="T58" i="17"/>
  <c r="V58" i="17"/>
  <c r="W58" i="17"/>
  <c r="X58" i="17"/>
  <c r="S59" i="17"/>
  <c r="T59" i="17"/>
  <c r="V59" i="17"/>
  <c r="W59" i="17"/>
  <c r="X59" i="17"/>
  <c r="S60" i="17"/>
  <c r="T60" i="17"/>
  <c r="V60" i="17"/>
  <c r="W60" i="17"/>
  <c r="X60" i="17"/>
  <c r="S61" i="17"/>
  <c r="T61" i="17"/>
  <c r="V61" i="17"/>
  <c r="W61" i="17"/>
  <c r="X61" i="17"/>
  <c r="S62" i="17"/>
  <c r="T62" i="17"/>
  <c r="V62" i="17"/>
  <c r="W62" i="17"/>
  <c r="X62" i="17"/>
  <c r="S63" i="17"/>
  <c r="T63" i="17"/>
  <c r="V63" i="17"/>
  <c r="W63" i="17"/>
  <c r="X63" i="17"/>
  <c r="S64" i="17"/>
  <c r="T64" i="17"/>
  <c r="V64" i="17"/>
  <c r="W64" i="17"/>
  <c r="X64" i="17"/>
  <c r="S65" i="17"/>
  <c r="T65" i="17"/>
  <c r="V65" i="17"/>
  <c r="W65" i="17"/>
  <c r="X65" i="17"/>
  <c r="S66" i="17"/>
  <c r="T66" i="17"/>
  <c r="V66" i="17"/>
  <c r="W66" i="17"/>
  <c r="X66" i="17"/>
  <c r="S67" i="17"/>
  <c r="T67" i="17"/>
  <c r="V67" i="17"/>
  <c r="W67" i="17"/>
  <c r="X67" i="17"/>
  <c r="S68" i="17"/>
  <c r="T68" i="17"/>
  <c r="V68" i="17"/>
  <c r="W68" i="17"/>
  <c r="X68" i="17"/>
  <c r="S69" i="17"/>
  <c r="T69" i="17"/>
  <c r="V69" i="17"/>
  <c r="W69" i="17"/>
  <c r="X69" i="17"/>
  <c r="S70" i="17"/>
  <c r="T70" i="17"/>
  <c r="V70" i="17"/>
  <c r="W70" i="17"/>
  <c r="X70" i="17"/>
  <c r="S71" i="17"/>
  <c r="T71" i="17"/>
  <c r="V71" i="17"/>
  <c r="W71" i="17"/>
  <c r="X71" i="17"/>
  <c r="S72" i="17"/>
  <c r="T72" i="17"/>
  <c r="V72" i="17"/>
  <c r="W72" i="17"/>
  <c r="X72" i="17"/>
  <c r="S73" i="17"/>
  <c r="T73" i="17"/>
  <c r="V73" i="17"/>
  <c r="W73" i="17"/>
  <c r="X73" i="17"/>
  <c r="S74" i="17"/>
  <c r="T74" i="17"/>
  <c r="V74" i="17"/>
  <c r="W74" i="17"/>
  <c r="X74" i="17"/>
  <c r="S75" i="17"/>
  <c r="T75" i="17"/>
  <c r="V75" i="17"/>
  <c r="W75" i="17"/>
  <c r="X75" i="17"/>
  <c r="S76" i="17"/>
  <c r="T76" i="17"/>
  <c r="V76" i="17"/>
  <c r="W76" i="17"/>
  <c r="X76" i="17"/>
  <c r="S77" i="17"/>
  <c r="T77" i="17"/>
  <c r="V77" i="17"/>
  <c r="W77" i="17"/>
  <c r="X77" i="17"/>
  <c r="S78" i="17"/>
  <c r="T78" i="17"/>
  <c r="V78" i="17"/>
  <c r="W78" i="17"/>
  <c r="X78" i="17"/>
  <c r="S79" i="17"/>
  <c r="T79" i="17"/>
  <c r="V79" i="17"/>
  <c r="W79" i="17"/>
  <c r="X79" i="17"/>
  <c r="S80" i="17"/>
  <c r="T80" i="17"/>
  <c r="V80" i="17"/>
  <c r="W80" i="17"/>
  <c r="X80" i="17"/>
  <c r="S81" i="17"/>
  <c r="T81" i="17"/>
  <c r="V81" i="17"/>
  <c r="W81" i="17"/>
  <c r="X81" i="17"/>
  <c r="S82" i="17"/>
  <c r="T82" i="17"/>
  <c r="V82" i="17"/>
  <c r="W82" i="17"/>
  <c r="X82" i="17"/>
  <c r="S83" i="17"/>
  <c r="T83" i="17"/>
  <c r="V83" i="17"/>
  <c r="W83" i="17"/>
  <c r="X83" i="17"/>
  <c r="S84" i="17"/>
  <c r="T84" i="17"/>
  <c r="V84" i="17"/>
  <c r="W84" i="17"/>
  <c r="X84" i="17"/>
  <c r="S85" i="17"/>
  <c r="T85" i="17"/>
  <c r="V85" i="17"/>
  <c r="W85" i="17"/>
  <c r="X85" i="17"/>
  <c r="S86" i="17"/>
  <c r="T86" i="17"/>
  <c r="V86" i="17"/>
  <c r="W86" i="17"/>
  <c r="X86" i="17"/>
  <c r="S87" i="17"/>
  <c r="T87" i="17"/>
  <c r="V87" i="17"/>
  <c r="W87" i="17"/>
  <c r="X87" i="17"/>
  <c r="S88" i="17"/>
  <c r="T88" i="17"/>
  <c r="V88" i="17"/>
  <c r="W88" i="17"/>
  <c r="X88" i="17"/>
  <c r="S89" i="17"/>
  <c r="T89" i="17"/>
  <c r="V89" i="17"/>
  <c r="W89" i="17"/>
  <c r="X89" i="17"/>
  <c r="S90" i="17"/>
  <c r="T90" i="17"/>
  <c r="V90" i="17"/>
  <c r="W90" i="17"/>
  <c r="X90" i="17"/>
  <c r="S91" i="17"/>
  <c r="T91" i="17"/>
  <c r="V91" i="17"/>
  <c r="W91" i="17"/>
  <c r="X91" i="17"/>
  <c r="S92" i="17"/>
  <c r="T92" i="17"/>
  <c r="V92" i="17"/>
  <c r="W92" i="17"/>
  <c r="X92" i="17"/>
  <c r="S93" i="17"/>
  <c r="T93" i="17"/>
  <c r="V93" i="17"/>
  <c r="W93" i="17"/>
  <c r="X93" i="17"/>
  <c r="S94" i="17"/>
  <c r="T94" i="17"/>
  <c r="V94" i="17"/>
  <c r="W94" i="17"/>
  <c r="X94" i="17"/>
  <c r="S95" i="17"/>
  <c r="T95" i="17"/>
  <c r="V95" i="17"/>
  <c r="W95" i="17"/>
  <c r="X95" i="17"/>
  <c r="S96" i="17"/>
  <c r="T96" i="17"/>
  <c r="V96" i="17"/>
  <c r="W96" i="17"/>
  <c r="X96" i="17"/>
  <c r="S97" i="17"/>
  <c r="T97" i="17"/>
  <c r="V97" i="17"/>
  <c r="W97" i="17"/>
  <c r="X97" i="17"/>
  <c r="S98" i="17"/>
  <c r="T98" i="17"/>
  <c r="V98" i="17"/>
  <c r="W98" i="17"/>
  <c r="X98" i="17"/>
  <c r="S99" i="17"/>
  <c r="T99" i="17"/>
  <c r="V99" i="17"/>
  <c r="W99" i="17"/>
  <c r="X99" i="17"/>
  <c r="S100" i="17"/>
  <c r="T100" i="17"/>
  <c r="V100" i="17"/>
  <c r="W100" i="17"/>
  <c r="X100" i="17"/>
  <c r="S101" i="17"/>
  <c r="T101" i="17"/>
  <c r="V101" i="17"/>
  <c r="W101" i="17"/>
  <c r="X101" i="17"/>
  <c r="S102" i="17"/>
  <c r="T102" i="17"/>
  <c r="V102" i="17"/>
  <c r="W102" i="17"/>
  <c r="X102" i="17"/>
  <c r="S103" i="17"/>
  <c r="T103" i="17"/>
  <c r="V103" i="17"/>
  <c r="W103" i="17"/>
  <c r="X103" i="17"/>
  <c r="S104" i="17"/>
  <c r="T104" i="17"/>
  <c r="V104" i="17"/>
  <c r="W104" i="17"/>
  <c r="X104" i="17"/>
  <c r="S105" i="17"/>
  <c r="T105" i="17"/>
  <c r="V105" i="17"/>
  <c r="W105" i="17"/>
  <c r="X105" i="17"/>
  <c r="S106" i="17"/>
  <c r="T106" i="17"/>
  <c r="V106" i="17"/>
  <c r="W106" i="17"/>
  <c r="X106" i="17"/>
  <c r="S107" i="17"/>
  <c r="T107" i="17"/>
  <c r="V107" i="17"/>
  <c r="W107" i="17"/>
  <c r="X107" i="17"/>
  <c r="S108" i="17"/>
  <c r="T108" i="17"/>
  <c r="V108" i="17"/>
  <c r="W108" i="17"/>
  <c r="X108" i="17"/>
  <c r="S109" i="17"/>
  <c r="T109" i="17"/>
  <c r="V109" i="17"/>
  <c r="W109" i="17"/>
  <c r="X109" i="17"/>
  <c r="S110" i="17"/>
  <c r="T110" i="17"/>
  <c r="V110" i="17"/>
  <c r="W110" i="17"/>
  <c r="X110" i="17"/>
  <c r="S111" i="17"/>
  <c r="T111" i="17"/>
  <c r="V111" i="17"/>
  <c r="W111" i="17"/>
  <c r="X111" i="17"/>
  <c r="S112" i="17"/>
  <c r="T112" i="17"/>
  <c r="V112" i="17"/>
  <c r="W112" i="17"/>
  <c r="X112" i="17"/>
  <c r="S113" i="17"/>
  <c r="T113" i="17"/>
  <c r="V113" i="17"/>
  <c r="W113" i="17"/>
  <c r="X113" i="17"/>
  <c r="S114" i="17"/>
  <c r="T114" i="17"/>
  <c r="V114" i="17"/>
  <c r="W114" i="17"/>
  <c r="X114" i="17"/>
  <c r="S115" i="17"/>
  <c r="T115" i="17"/>
  <c r="V115" i="17"/>
  <c r="W115" i="17"/>
  <c r="X115" i="17"/>
  <c r="S116" i="17"/>
  <c r="T116" i="17"/>
  <c r="V116" i="17"/>
  <c r="W116" i="17"/>
  <c r="X116" i="17"/>
  <c r="S117" i="17"/>
  <c r="T117" i="17"/>
  <c r="V117" i="17"/>
  <c r="W117" i="17"/>
  <c r="X117" i="17"/>
  <c r="S118" i="17"/>
  <c r="T118" i="17"/>
  <c r="V118" i="17"/>
  <c r="W118" i="17"/>
  <c r="X118" i="17"/>
  <c r="S119" i="17"/>
  <c r="T119" i="17"/>
  <c r="V119" i="17"/>
  <c r="W119" i="17"/>
  <c r="X119" i="17"/>
  <c r="S120" i="17"/>
  <c r="T120" i="17"/>
  <c r="V120" i="17"/>
  <c r="W120" i="17"/>
  <c r="X120" i="17"/>
  <c r="S121" i="17"/>
  <c r="T121" i="17"/>
  <c r="V121" i="17"/>
  <c r="W121" i="17"/>
  <c r="X121" i="17"/>
  <c r="S122" i="17"/>
  <c r="T122" i="17"/>
  <c r="V122" i="17"/>
  <c r="W122" i="17"/>
  <c r="X122" i="17"/>
  <c r="S123" i="17"/>
  <c r="T123" i="17"/>
  <c r="V123" i="17"/>
  <c r="W123" i="17"/>
  <c r="X123" i="17"/>
  <c r="S124" i="17"/>
  <c r="T124" i="17"/>
  <c r="V124" i="17"/>
  <c r="W124" i="17"/>
  <c r="X124" i="17"/>
  <c r="S125" i="17"/>
  <c r="T125" i="17"/>
  <c r="V125" i="17"/>
  <c r="W125" i="17"/>
  <c r="X125" i="17"/>
  <c r="S126" i="17"/>
  <c r="T126" i="17"/>
  <c r="V126" i="17"/>
  <c r="W126" i="17"/>
  <c r="X126" i="17"/>
  <c r="S127" i="17"/>
  <c r="T127" i="17"/>
  <c r="V127" i="17"/>
  <c r="W127" i="17"/>
  <c r="X127" i="17"/>
  <c r="S128" i="17"/>
  <c r="T128" i="17"/>
  <c r="V128" i="17"/>
  <c r="W128" i="17"/>
  <c r="X128" i="17"/>
  <c r="S129" i="17"/>
  <c r="T129" i="17"/>
  <c r="V129" i="17"/>
  <c r="W129" i="17"/>
  <c r="X129" i="17"/>
  <c r="S130" i="17"/>
  <c r="T130" i="17"/>
  <c r="V130" i="17"/>
  <c r="W130" i="17"/>
  <c r="X130" i="17"/>
  <c r="S131" i="17"/>
  <c r="T131" i="17"/>
  <c r="V131" i="17"/>
  <c r="W131" i="17"/>
  <c r="X131" i="17"/>
  <c r="S132" i="17"/>
  <c r="T132" i="17"/>
  <c r="V132" i="17"/>
  <c r="W132" i="17"/>
  <c r="X132" i="17"/>
  <c r="S133" i="17"/>
  <c r="T133" i="17"/>
  <c r="V133" i="17"/>
  <c r="W133" i="17"/>
  <c r="X133" i="17"/>
  <c r="S134" i="17"/>
  <c r="T134" i="17"/>
  <c r="V134" i="17"/>
  <c r="W134" i="17"/>
  <c r="X134" i="17"/>
  <c r="S135" i="17"/>
  <c r="T135" i="17"/>
  <c r="V135" i="17"/>
  <c r="W135" i="17"/>
  <c r="X135" i="17"/>
  <c r="S136" i="17"/>
  <c r="T136" i="17"/>
  <c r="V136" i="17"/>
  <c r="W136" i="17"/>
  <c r="X136" i="17"/>
  <c r="S137" i="17"/>
  <c r="T137" i="17"/>
  <c r="V137" i="17"/>
  <c r="W137" i="17"/>
  <c r="X137" i="17"/>
  <c r="S138" i="17"/>
  <c r="T138" i="17"/>
  <c r="V138" i="17"/>
  <c r="W138" i="17"/>
  <c r="X138" i="17"/>
  <c r="S139" i="17"/>
  <c r="T139" i="17"/>
  <c r="V139" i="17"/>
  <c r="W139" i="17"/>
  <c r="X139" i="17"/>
  <c r="S140" i="17"/>
  <c r="T140" i="17"/>
  <c r="V140" i="17"/>
  <c r="W140" i="17"/>
  <c r="X140" i="17"/>
  <c r="S141" i="17"/>
  <c r="T141" i="17"/>
  <c r="V141" i="17"/>
  <c r="W141" i="17"/>
  <c r="X141" i="17"/>
  <c r="S142" i="17"/>
  <c r="T142" i="17"/>
  <c r="V142" i="17"/>
  <c r="W142" i="17"/>
  <c r="X142" i="17"/>
  <c r="S143" i="17"/>
  <c r="T143" i="17"/>
  <c r="V143" i="17"/>
  <c r="W143" i="17"/>
  <c r="X143" i="17"/>
  <c r="S144" i="17"/>
  <c r="T144" i="17"/>
  <c r="V144" i="17"/>
  <c r="W144" i="17"/>
  <c r="X144" i="17"/>
  <c r="S145" i="17"/>
  <c r="T145" i="17"/>
  <c r="V145" i="17"/>
  <c r="W145" i="17"/>
  <c r="X145" i="17"/>
  <c r="S146" i="17"/>
  <c r="T146" i="17"/>
  <c r="V146" i="17"/>
  <c r="W146" i="17"/>
  <c r="X146" i="17"/>
  <c r="S147" i="17"/>
  <c r="T147" i="17"/>
  <c r="V147" i="17"/>
  <c r="W147" i="17"/>
  <c r="X147" i="17"/>
  <c r="S148" i="17"/>
  <c r="T148" i="17"/>
  <c r="V148" i="17"/>
  <c r="W148" i="17"/>
  <c r="X148" i="17"/>
  <c r="S149" i="17"/>
  <c r="T149" i="17"/>
  <c r="V149" i="17"/>
  <c r="W149" i="17"/>
  <c r="X149" i="17"/>
  <c r="S150" i="17"/>
  <c r="T150" i="17"/>
  <c r="V150" i="17"/>
  <c r="W150" i="17"/>
  <c r="X150" i="17"/>
  <c r="S151" i="17"/>
  <c r="T151" i="17"/>
  <c r="V151" i="17"/>
  <c r="W151" i="17"/>
  <c r="X151" i="17"/>
  <c r="S152" i="17"/>
  <c r="T152" i="17"/>
  <c r="V152" i="17"/>
  <c r="W152" i="17"/>
  <c r="X152" i="17"/>
  <c r="S153" i="17"/>
  <c r="T153" i="17"/>
  <c r="V153" i="17"/>
  <c r="W153" i="17"/>
  <c r="X153" i="17"/>
  <c r="S154" i="17"/>
  <c r="T154" i="17"/>
  <c r="V154" i="17"/>
  <c r="W154" i="17"/>
  <c r="X154" i="17"/>
  <c r="S155" i="17"/>
  <c r="T155" i="17"/>
  <c r="V155" i="17"/>
  <c r="W155" i="17"/>
  <c r="X155" i="17"/>
  <c r="S156" i="17"/>
  <c r="T156" i="17"/>
  <c r="V156" i="17"/>
  <c r="W156" i="17"/>
  <c r="X156" i="17"/>
  <c r="S157" i="17"/>
  <c r="T157" i="17"/>
  <c r="V157" i="17"/>
  <c r="W157" i="17"/>
  <c r="X157" i="17"/>
  <c r="S158" i="17"/>
  <c r="T158" i="17"/>
  <c r="V158" i="17"/>
  <c r="W158" i="17"/>
  <c r="X158" i="17"/>
  <c r="S159" i="17"/>
  <c r="T159" i="17"/>
  <c r="V159" i="17"/>
  <c r="W159" i="17"/>
  <c r="X159" i="17"/>
  <c r="S160" i="17"/>
  <c r="T160" i="17"/>
  <c r="V160" i="17"/>
  <c r="W160" i="17"/>
  <c r="X160" i="17"/>
  <c r="S161" i="17"/>
  <c r="T161" i="17"/>
  <c r="V161" i="17"/>
  <c r="W161" i="17"/>
  <c r="X161" i="17"/>
  <c r="S162" i="17"/>
  <c r="T162" i="17"/>
  <c r="V162" i="17"/>
  <c r="W162" i="17"/>
  <c r="X162" i="17"/>
  <c r="S163" i="17"/>
  <c r="T163" i="17"/>
  <c r="V163" i="17"/>
  <c r="W163" i="17"/>
  <c r="X163" i="17"/>
  <c r="S164" i="17"/>
  <c r="T164" i="17"/>
  <c r="V164" i="17"/>
  <c r="W164" i="17"/>
  <c r="X164" i="17"/>
  <c r="S165" i="17"/>
  <c r="T165" i="17"/>
  <c r="V165" i="17"/>
  <c r="W165" i="17"/>
  <c r="X165" i="17"/>
  <c r="S166" i="17"/>
  <c r="T166" i="17"/>
  <c r="V166" i="17"/>
  <c r="W166" i="17"/>
  <c r="X166" i="17"/>
  <c r="S167" i="17"/>
  <c r="T167" i="17"/>
  <c r="V167" i="17"/>
  <c r="W167" i="17"/>
  <c r="X167" i="17"/>
  <c r="S168" i="17"/>
  <c r="T168" i="17"/>
  <c r="V168" i="17"/>
  <c r="W168" i="17"/>
  <c r="X168" i="17"/>
  <c r="S169" i="17"/>
  <c r="T169" i="17"/>
  <c r="V169" i="17"/>
  <c r="W169" i="17"/>
  <c r="X169" i="17"/>
  <c r="S170" i="17"/>
  <c r="T170" i="17"/>
  <c r="V170" i="17"/>
  <c r="W170" i="17"/>
  <c r="X170" i="17"/>
  <c r="S171" i="17"/>
  <c r="T171" i="17"/>
  <c r="V171" i="17"/>
  <c r="W171" i="17"/>
  <c r="X171" i="17"/>
  <c r="S172" i="17"/>
  <c r="T172" i="17"/>
  <c r="V172" i="17"/>
  <c r="W172" i="17"/>
  <c r="X172" i="17"/>
  <c r="S173" i="17"/>
  <c r="T173" i="17"/>
  <c r="V173" i="17"/>
  <c r="W173" i="17"/>
  <c r="X173" i="17"/>
  <c r="S174" i="17"/>
  <c r="T174" i="17"/>
  <c r="V174" i="17"/>
  <c r="W174" i="17"/>
  <c r="X174" i="17"/>
  <c r="S175" i="17"/>
  <c r="T175" i="17"/>
  <c r="V175" i="17"/>
  <c r="W175" i="17"/>
  <c r="X175" i="17"/>
  <c r="S176" i="17"/>
  <c r="T176" i="17"/>
  <c r="V176" i="17"/>
  <c r="W176" i="17"/>
  <c r="X176" i="17"/>
  <c r="S177" i="17"/>
  <c r="T177" i="17"/>
  <c r="V177" i="17"/>
  <c r="W177" i="17"/>
  <c r="X177" i="17"/>
  <c r="S178" i="17"/>
  <c r="T178" i="17"/>
  <c r="V178" i="17"/>
  <c r="W178" i="17"/>
  <c r="X178" i="17"/>
  <c r="S179" i="17"/>
  <c r="T179" i="17"/>
  <c r="V179" i="17"/>
  <c r="W179" i="17"/>
  <c r="X179" i="17"/>
  <c r="S180" i="17"/>
  <c r="T180" i="17"/>
  <c r="V180" i="17"/>
  <c r="W180" i="17"/>
  <c r="X180" i="17"/>
  <c r="S181" i="17"/>
  <c r="T181" i="17"/>
  <c r="V181" i="17"/>
  <c r="W181" i="17"/>
  <c r="X181" i="17"/>
  <c r="S182" i="17"/>
  <c r="T182" i="17"/>
  <c r="V182" i="17"/>
  <c r="W182" i="17"/>
  <c r="X182" i="17"/>
  <c r="S183" i="17"/>
  <c r="T183" i="17"/>
  <c r="V183" i="17"/>
  <c r="W183" i="17"/>
  <c r="X183" i="17"/>
  <c r="S184" i="17"/>
  <c r="T184" i="17"/>
  <c r="V184" i="17"/>
  <c r="W184" i="17"/>
  <c r="X184" i="17"/>
  <c r="S185" i="17"/>
  <c r="T185" i="17"/>
  <c r="V185" i="17"/>
  <c r="W185" i="17"/>
  <c r="X185" i="17"/>
  <c r="S186" i="17"/>
  <c r="T186" i="17"/>
  <c r="V186" i="17"/>
  <c r="W186" i="17"/>
  <c r="X186" i="17"/>
  <c r="S187" i="17"/>
  <c r="T187" i="17"/>
  <c r="V187" i="17"/>
  <c r="W187" i="17"/>
  <c r="X187" i="17"/>
  <c r="S188" i="17"/>
  <c r="T188" i="17"/>
  <c r="V188" i="17"/>
  <c r="W188" i="17"/>
  <c r="X188" i="17"/>
  <c r="S189" i="17"/>
  <c r="T189" i="17"/>
  <c r="V189" i="17"/>
  <c r="W189" i="17"/>
  <c r="X189" i="17"/>
  <c r="S190" i="17"/>
  <c r="T190" i="17"/>
  <c r="V190" i="17"/>
  <c r="W190" i="17"/>
  <c r="X190" i="17"/>
  <c r="S191" i="17"/>
  <c r="T191" i="17"/>
  <c r="V191" i="17"/>
  <c r="W191" i="17"/>
  <c r="X191" i="17"/>
  <c r="S192" i="17"/>
  <c r="T192" i="17"/>
  <c r="V192" i="17"/>
  <c r="W192" i="17"/>
  <c r="X192" i="17"/>
  <c r="S193" i="17"/>
  <c r="T193" i="17"/>
  <c r="V193" i="17"/>
  <c r="W193" i="17"/>
  <c r="X193" i="17"/>
  <c r="S194" i="17"/>
  <c r="T194" i="17"/>
  <c r="V194" i="17"/>
  <c r="W194" i="17"/>
  <c r="X194" i="17"/>
  <c r="S195" i="17"/>
  <c r="T195" i="17"/>
  <c r="V195" i="17"/>
  <c r="W195" i="17"/>
  <c r="X195" i="17"/>
  <c r="S196" i="17"/>
  <c r="T196" i="17"/>
  <c r="V196" i="17"/>
  <c r="W196" i="17"/>
  <c r="X196" i="17"/>
  <c r="S197" i="17"/>
  <c r="T197" i="17"/>
  <c r="V197" i="17"/>
  <c r="W197" i="17"/>
  <c r="X197" i="17"/>
  <c r="S198" i="17"/>
  <c r="T198" i="17"/>
  <c r="V198" i="17"/>
  <c r="W198" i="17"/>
  <c r="X198" i="17"/>
  <c r="S199" i="17"/>
  <c r="T199" i="17"/>
  <c r="V199" i="17"/>
  <c r="W199" i="17"/>
  <c r="X199" i="17"/>
  <c r="S200" i="17"/>
  <c r="T200" i="17"/>
  <c r="V200" i="17"/>
  <c r="W200" i="17"/>
  <c r="X200" i="17"/>
  <c r="S201" i="17"/>
  <c r="T201" i="17"/>
  <c r="V201" i="17"/>
  <c r="W201" i="17"/>
  <c r="X201" i="17"/>
  <c r="S202" i="17"/>
  <c r="T202" i="17"/>
  <c r="V202" i="17"/>
  <c r="W202" i="17"/>
  <c r="X202" i="17"/>
  <c r="S203" i="17"/>
  <c r="T203" i="17"/>
  <c r="V203" i="17"/>
  <c r="W203" i="17"/>
  <c r="X203" i="17"/>
  <c r="S204" i="17"/>
  <c r="T204" i="17"/>
  <c r="V204" i="17"/>
  <c r="W204" i="17"/>
  <c r="X204" i="17"/>
  <c r="S205" i="17"/>
  <c r="T205" i="17"/>
  <c r="V205" i="17"/>
  <c r="W205" i="17"/>
  <c r="X205" i="17"/>
  <c r="S206" i="17"/>
  <c r="T206" i="17"/>
  <c r="V206" i="17"/>
  <c r="W206" i="17"/>
  <c r="X206" i="17"/>
  <c r="S207" i="17"/>
  <c r="T207" i="17"/>
  <c r="V207" i="17"/>
  <c r="W207" i="17"/>
  <c r="X207" i="17"/>
  <c r="S208" i="17"/>
  <c r="T208" i="17"/>
  <c r="V208" i="17"/>
  <c r="W208" i="17"/>
  <c r="X208" i="17"/>
  <c r="S209" i="17"/>
  <c r="T209" i="17"/>
  <c r="V209" i="17"/>
  <c r="W209" i="17"/>
  <c r="X209" i="17"/>
  <c r="S210" i="17"/>
  <c r="T210" i="17"/>
  <c r="V210" i="17"/>
  <c r="W210" i="17"/>
  <c r="X210" i="17"/>
  <c r="S211" i="17"/>
  <c r="T211" i="17"/>
  <c r="V211" i="17"/>
  <c r="W211" i="17"/>
  <c r="X211" i="17"/>
  <c r="S212" i="17"/>
  <c r="T212" i="17"/>
  <c r="V212" i="17"/>
  <c r="W212" i="17"/>
  <c r="X212" i="17"/>
  <c r="S213" i="17"/>
  <c r="T213" i="17"/>
  <c r="V213" i="17"/>
  <c r="W213" i="17"/>
  <c r="X213" i="17"/>
  <c r="S214" i="17"/>
  <c r="T214" i="17"/>
  <c r="V214" i="17"/>
  <c r="W214" i="17"/>
  <c r="X214" i="17"/>
  <c r="S215" i="17"/>
  <c r="T215" i="17"/>
  <c r="V215" i="17"/>
  <c r="W215" i="17"/>
  <c r="X215" i="17"/>
  <c r="S216" i="17"/>
  <c r="T216" i="17"/>
  <c r="V216" i="17"/>
  <c r="W216" i="17"/>
  <c r="X216" i="17"/>
  <c r="S217" i="17"/>
  <c r="T217" i="17"/>
  <c r="V217" i="17"/>
  <c r="W217" i="17"/>
  <c r="X217" i="17"/>
  <c r="S218" i="17"/>
  <c r="T218" i="17"/>
  <c r="V218" i="17"/>
  <c r="W218" i="17"/>
  <c r="X218" i="17"/>
  <c r="S219" i="17"/>
  <c r="T219" i="17"/>
  <c r="V219" i="17"/>
  <c r="W219" i="17"/>
  <c r="X219" i="17"/>
  <c r="X10" i="17"/>
  <c r="W10" i="17"/>
  <c r="V10" i="17"/>
  <c r="T10" i="17"/>
  <c r="S10" i="17"/>
  <c r="K11" i="17"/>
  <c r="L11" i="17"/>
  <c r="N11" i="17"/>
  <c r="O11" i="17"/>
  <c r="P11" i="17"/>
  <c r="K12" i="17"/>
  <c r="L12" i="17"/>
  <c r="N12" i="17"/>
  <c r="O12" i="17"/>
  <c r="P12" i="17"/>
  <c r="K13" i="17"/>
  <c r="L13" i="17"/>
  <c r="N13" i="17"/>
  <c r="O13" i="17"/>
  <c r="P13" i="17"/>
  <c r="K14" i="17"/>
  <c r="L14" i="17"/>
  <c r="N14" i="17"/>
  <c r="O14" i="17"/>
  <c r="P14" i="17"/>
  <c r="K15" i="17"/>
  <c r="L15" i="17"/>
  <c r="N15" i="17"/>
  <c r="O15" i="17"/>
  <c r="P15" i="17"/>
  <c r="K16" i="17"/>
  <c r="L16" i="17"/>
  <c r="N16" i="17"/>
  <c r="O16" i="17"/>
  <c r="P16" i="17"/>
  <c r="K17" i="17"/>
  <c r="L17" i="17"/>
  <c r="N17" i="17"/>
  <c r="O17" i="17"/>
  <c r="P17" i="17"/>
  <c r="K18" i="17"/>
  <c r="L18" i="17"/>
  <c r="N18" i="17"/>
  <c r="O18" i="17"/>
  <c r="P18" i="17"/>
  <c r="K19" i="17"/>
  <c r="L19" i="17"/>
  <c r="N19" i="17"/>
  <c r="O19" i="17"/>
  <c r="P19" i="17"/>
  <c r="K20" i="17"/>
  <c r="L20" i="17"/>
  <c r="N20" i="17"/>
  <c r="O20" i="17"/>
  <c r="P20" i="17"/>
  <c r="K21" i="17"/>
  <c r="L21" i="17"/>
  <c r="N21" i="17"/>
  <c r="O21" i="17"/>
  <c r="P21" i="17"/>
  <c r="K22" i="17"/>
  <c r="L22" i="17"/>
  <c r="N22" i="17"/>
  <c r="O22" i="17"/>
  <c r="P22" i="17"/>
  <c r="K23" i="17"/>
  <c r="L23" i="17"/>
  <c r="N23" i="17"/>
  <c r="O23" i="17"/>
  <c r="P23" i="17"/>
  <c r="K24" i="17"/>
  <c r="L24" i="17"/>
  <c r="N24" i="17"/>
  <c r="O24" i="17"/>
  <c r="P24" i="17"/>
  <c r="K25" i="17"/>
  <c r="L25" i="17"/>
  <c r="N25" i="17"/>
  <c r="O25" i="17"/>
  <c r="P25" i="17"/>
  <c r="K26" i="17"/>
  <c r="L26" i="17"/>
  <c r="N26" i="17"/>
  <c r="O26" i="17"/>
  <c r="P26" i="17"/>
  <c r="K27" i="17"/>
  <c r="L27" i="17"/>
  <c r="N27" i="17"/>
  <c r="O27" i="17"/>
  <c r="P27" i="17"/>
  <c r="K28" i="17"/>
  <c r="L28" i="17"/>
  <c r="N28" i="17"/>
  <c r="O28" i="17"/>
  <c r="P28" i="17"/>
  <c r="K29" i="17"/>
  <c r="L29" i="17"/>
  <c r="N29" i="17"/>
  <c r="O29" i="17"/>
  <c r="P29" i="17"/>
  <c r="K30" i="17"/>
  <c r="L30" i="17"/>
  <c r="N30" i="17"/>
  <c r="O30" i="17"/>
  <c r="P30" i="17"/>
  <c r="K31" i="17"/>
  <c r="L31" i="17"/>
  <c r="N31" i="17"/>
  <c r="O31" i="17"/>
  <c r="P31" i="17"/>
  <c r="K32" i="17"/>
  <c r="L32" i="17"/>
  <c r="N32" i="17"/>
  <c r="O32" i="17"/>
  <c r="P32" i="17"/>
  <c r="K33" i="17"/>
  <c r="L33" i="17"/>
  <c r="N33" i="17"/>
  <c r="O33" i="17"/>
  <c r="P33" i="17"/>
  <c r="K34" i="17"/>
  <c r="L34" i="17"/>
  <c r="N34" i="17"/>
  <c r="O34" i="17"/>
  <c r="P34" i="17"/>
  <c r="K35" i="17"/>
  <c r="L35" i="17"/>
  <c r="N35" i="17"/>
  <c r="O35" i="17"/>
  <c r="P35" i="17"/>
  <c r="K36" i="17"/>
  <c r="L36" i="17"/>
  <c r="N36" i="17"/>
  <c r="O36" i="17"/>
  <c r="P36" i="17"/>
  <c r="K37" i="17"/>
  <c r="L37" i="17"/>
  <c r="N37" i="17"/>
  <c r="O37" i="17"/>
  <c r="P37" i="17"/>
  <c r="K38" i="17"/>
  <c r="L38" i="17"/>
  <c r="N38" i="17"/>
  <c r="O38" i="17"/>
  <c r="P38" i="17"/>
  <c r="K39" i="17"/>
  <c r="L39" i="17"/>
  <c r="N39" i="17"/>
  <c r="O39" i="17"/>
  <c r="P39" i="17"/>
  <c r="K40" i="17"/>
  <c r="L40" i="17"/>
  <c r="N40" i="17"/>
  <c r="O40" i="17"/>
  <c r="P40" i="17"/>
  <c r="K41" i="17"/>
  <c r="L41" i="17"/>
  <c r="N41" i="17"/>
  <c r="O41" i="17"/>
  <c r="P41" i="17"/>
  <c r="K42" i="17"/>
  <c r="L42" i="17"/>
  <c r="N42" i="17"/>
  <c r="O42" i="17"/>
  <c r="P42" i="17"/>
  <c r="K43" i="17"/>
  <c r="L43" i="17"/>
  <c r="N43" i="17"/>
  <c r="O43" i="17"/>
  <c r="P43" i="17"/>
  <c r="K44" i="17"/>
  <c r="L44" i="17"/>
  <c r="N44" i="17"/>
  <c r="O44" i="17"/>
  <c r="P44" i="17"/>
  <c r="K45" i="17"/>
  <c r="L45" i="17"/>
  <c r="N45" i="17"/>
  <c r="O45" i="17"/>
  <c r="P45" i="17"/>
  <c r="K46" i="17"/>
  <c r="L46" i="17"/>
  <c r="N46" i="17"/>
  <c r="O46" i="17"/>
  <c r="P46" i="17"/>
  <c r="K47" i="17"/>
  <c r="L47" i="17"/>
  <c r="N47" i="17"/>
  <c r="O47" i="17"/>
  <c r="P47" i="17"/>
  <c r="K48" i="17"/>
  <c r="L48" i="17"/>
  <c r="N48" i="17"/>
  <c r="O48" i="17"/>
  <c r="P48" i="17"/>
  <c r="K49" i="17"/>
  <c r="L49" i="17"/>
  <c r="N49" i="17"/>
  <c r="O49" i="17"/>
  <c r="P49" i="17"/>
  <c r="K50" i="17"/>
  <c r="L50" i="17"/>
  <c r="N50" i="17"/>
  <c r="O50" i="17"/>
  <c r="P50" i="17"/>
  <c r="K51" i="17"/>
  <c r="L51" i="17"/>
  <c r="N51" i="17"/>
  <c r="O51" i="17"/>
  <c r="P51" i="17"/>
  <c r="K52" i="17"/>
  <c r="L52" i="17"/>
  <c r="N52" i="17"/>
  <c r="O52" i="17"/>
  <c r="P52" i="17"/>
  <c r="K53" i="17"/>
  <c r="L53" i="17"/>
  <c r="N53" i="17"/>
  <c r="O53" i="17"/>
  <c r="P53" i="17"/>
  <c r="K54" i="17"/>
  <c r="L54" i="17"/>
  <c r="N54" i="17"/>
  <c r="O54" i="17"/>
  <c r="P54" i="17"/>
  <c r="K55" i="17"/>
  <c r="L55" i="17"/>
  <c r="N55" i="17"/>
  <c r="O55" i="17"/>
  <c r="P55" i="17"/>
  <c r="K56" i="17"/>
  <c r="L56" i="17"/>
  <c r="N56" i="17"/>
  <c r="O56" i="17"/>
  <c r="P56" i="17"/>
  <c r="K57" i="17"/>
  <c r="L57" i="17"/>
  <c r="N57" i="17"/>
  <c r="O57" i="17"/>
  <c r="P57" i="17"/>
  <c r="K58" i="17"/>
  <c r="L58" i="17"/>
  <c r="N58" i="17"/>
  <c r="O58" i="17"/>
  <c r="P58" i="17"/>
  <c r="K59" i="17"/>
  <c r="L59" i="17"/>
  <c r="N59" i="17"/>
  <c r="O59" i="17"/>
  <c r="P59" i="17"/>
  <c r="K60" i="17"/>
  <c r="L60" i="17"/>
  <c r="N60" i="17"/>
  <c r="O60" i="17"/>
  <c r="P60" i="17"/>
  <c r="K61" i="17"/>
  <c r="L61" i="17"/>
  <c r="N61" i="17"/>
  <c r="O61" i="17"/>
  <c r="P61" i="17"/>
  <c r="K62" i="17"/>
  <c r="L62" i="17"/>
  <c r="N62" i="17"/>
  <c r="O62" i="17"/>
  <c r="P62" i="17"/>
  <c r="K63" i="17"/>
  <c r="L63" i="17"/>
  <c r="N63" i="17"/>
  <c r="O63" i="17"/>
  <c r="P63" i="17"/>
  <c r="K64" i="17"/>
  <c r="L64" i="17"/>
  <c r="N64" i="17"/>
  <c r="O64" i="17"/>
  <c r="P64" i="17"/>
  <c r="K65" i="17"/>
  <c r="L65" i="17"/>
  <c r="N65" i="17"/>
  <c r="O65" i="17"/>
  <c r="P65" i="17"/>
  <c r="K66" i="17"/>
  <c r="L66" i="17"/>
  <c r="N66" i="17"/>
  <c r="O66" i="17"/>
  <c r="P66" i="17"/>
  <c r="K67" i="17"/>
  <c r="L67" i="17"/>
  <c r="N67" i="17"/>
  <c r="O67" i="17"/>
  <c r="P67" i="17"/>
  <c r="K68" i="17"/>
  <c r="L68" i="17"/>
  <c r="N68" i="17"/>
  <c r="O68" i="17"/>
  <c r="P68" i="17"/>
  <c r="K69" i="17"/>
  <c r="L69" i="17"/>
  <c r="N69" i="17"/>
  <c r="O69" i="17"/>
  <c r="P69" i="17"/>
  <c r="K70" i="17"/>
  <c r="L70" i="17"/>
  <c r="N70" i="17"/>
  <c r="O70" i="17"/>
  <c r="P70" i="17"/>
  <c r="K71" i="17"/>
  <c r="L71" i="17"/>
  <c r="N71" i="17"/>
  <c r="O71" i="17"/>
  <c r="P71" i="17"/>
  <c r="K72" i="17"/>
  <c r="L72" i="17"/>
  <c r="N72" i="17"/>
  <c r="O72" i="17"/>
  <c r="P72" i="17"/>
  <c r="K73" i="17"/>
  <c r="L73" i="17"/>
  <c r="N73" i="17"/>
  <c r="O73" i="17"/>
  <c r="P73" i="17"/>
  <c r="K74" i="17"/>
  <c r="L74" i="17"/>
  <c r="N74" i="17"/>
  <c r="O74" i="17"/>
  <c r="P74" i="17"/>
  <c r="K75" i="17"/>
  <c r="L75" i="17"/>
  <c r="N75" i="17"/>
  <c r="O75" i="17"/>
  <c r="P75" i="17"/>
  <c r="K76" i="17"/>
  <c r="L76" i="17"/>
  <c r="N76" i="17"/>
  <c r="O76" i="17"/>
  <c r="P76" i="17"/>
  <c r="K77" i="17"/>
  <c r="L77" i="17"/>
  <c r="N77" i="17"/>
  <c r="O77" i="17"/>
  <c r="P77" i="17"/>
  <c r="K78" i="17"/>
  <c r="L78" i="17"/>
  <c r="N78" i="17"/>
  <c r="O78" i="17"/>
  <c r="P78" i="17"/>
  <c r="K79" i="17"/>
  <c r="L79" i="17"/>
  <c r="N79" i="17"/>
  <c r="O79" i="17"/>
  <c r="P79" i="17"/>
  <c r="K80" i="17"/>
  <c r="L80" i="17"/>
  <c r="N80" i="17"/>
  <c r="O80" i="17"/>
  <c r="P80" i="17"/>
  <c r="K81" i="17"/>
  <c r="L81" i="17"/>
  <c r="N81" i="17"/>
  <c r="O81" i="17"/>
  <c r="P81" i="17"/>
  <c r="K82" i="17"/>
  <c r="L82" i="17"/>
  <c r="N82" i="17"/>
  <c r="O82" i="17"/>
  <c r="P82" i="17"/>
  <c r="K83" i="17"/>
  <c r="L83" i="17"/>
  <c r="N83" i="17"/>
  <c r="O83" i="17"/>
  <c r="P83" i="17"/>
  <c r="K84" i="17"/>
  <c r="L84" i="17"/>
  <c r="N84" i="17"/>
  <c r="O84" i="17"/>
  <c r="P84" i="17"/>
  <c r="K85" i="17"/>
  <c r="L85" i="17"/>
  <c r="N85" i="17"/>
  <c r="O85" i="17"/>
  <c r="P85" i="17"/>
  <c r="K86" i="17"/>
  <c r="L86" i="17"/>
  <c r="N86" i="17"/>
  <c r="O86" i="17"/>
  <c r="P86" i="17"/>
  <c r="K87" i="17"/>
  <c r="L87" i="17"/>
  <c r="N87" i="17"/>
  <c r="O87" i="17"/>
  <c r="P87" i="17"/>
  <c r="K88" i="17"/>
  <c r="L88" i="17"/>
  <c r="N88" i="17"/>
  <c r="O88" i="17"/>
  <c r="P88" i="17"/>
  <c r="K89" i="17"/>
  <c r="L89" i="17"/>
  <c r="N89" i="17"/>
  <c r="O89" i="17"/>
  <c r="P89" i="17"/>
  <c r="K90" i="17"/>
  <c r="L90" i="17"/>
  <c r="N90" i="17"/>
  <c r="O90" i="17"/>
  <c r="P90" i="17"/>
  <c r="K91" i="17"/>
  <c r="L91" i="17"/>
  <c r="N91" i="17"/>
  <c r="O91" i="17"/>
  <c r="P91" i="17"/>
  <c r="K92" i="17"/>
  <c r="L92" i="17"/>
  <c r="N92" i="17"/>
  <c r="O92" i="17"/>
  <c r="P92" i="17"/>
  <c r="K93" i="17"/>
  <c r="L93" i="17"/>
  <c r="N93" i="17"/>
  <c r="O93" i="17"/>
  <c r="P93" i="17"/>
  <c r="K94" i="17"/>
  <c r="L94" i="17"/>
  <c r="N94" i="17"/>
  <c r="O94" i="17"/>
  <c r="P94" i="17"/>
  <c r="K95" i="17"/>
  <c r="L95" i="17"/>
  <c r="N95" i="17"/>
  <c r="O95" i="17"/>
  <c r="P95" i="17"/>
  <c r="K96" i="17"/>
  <c r="L96" i="17"/>
  <c r="N96" i="17"/>
  <c r="O96" i="17"/>
  <c r="P96" i="17"/>
  <c r="K97" i="17"/>
  <c r="L97" i="17"/>
  <c r="N97" i="17"/>
  <c r="O97" i="17"/>
  <c r="P97" i="17"/>
  <c r="K98" i="17"/>
  <c r="L98" i="17"/>
  <c r="N98" i="17"/>
  <c r="O98" i="17"/>
  <c r="P98" i="17"/>
  <c r="K99" i="17"/>
  <c r="L99" i="17"/>
  <c r="N99" i="17"/>
  <c r="O99" i="17"/>
  <c r="P99" i="17"/>
  <c r="K100" i="17"/>
  <c r="L100" i="17"/>
  <c r="N100" i="17"/>
  <c r="O100" i="17"/>
  <c r="P100" i="17"/>
  <c r="K101" i="17"/>
  <c r="L101" i="17"/>
  <c r="N101" i="17"/>
  <c r="O101" i="17"/>
  <c r="P101" i="17"/>
  <c r="K102" i="17"/>
  <c r="L102" i="17"/>
  <c r="N102" i="17"/>
  <c r="O102" i="17"/>
  <c r="P102" i="17"/>
  <c r="K103" i="17"/>
  <c r="L103" i="17"/>
  <c r="N103" i="17"/>
  <c r="O103" i="17"/>
  <c r="P103" i="17"/>
  <c r="K104" i="17"/>
  <c r="L104" i="17"/>
  <c r="N104" i="17"/>
  <c r="O104" i="17"/>
  <c r="P104" i="17"/>
  <c r="K105" i="17"/>
  <c r="L105" i="17"/>
  <c r="N105" i="17"/>
  <c r="O105" i="17"/>
  <c r="P105" i="17"/>
  <c r="K106" i="17"/>
  <c r="L106" i="17"/>
  <c r="N106" i="17"/>
  <c r="O106" i="17"/>
  <c r="P106" i="17"/>
  <c r="K107" i="17"/>
  <c r="L107" i="17"/>
  <c r="N107" i="17"/>
  <c r="O107" i="17"/>
  <c r="P107" i="17"/>
  <c r="K108" i="17"/>
  <c r="L108" i="17"/>
  <c r="N108" i="17"/>
  <c r="O108" i="17"/>
  <c r="P108" i="17"/>
  <c r="K109" i="17"/>
  <c r="L109" i="17"/>
  <c r="N109" i="17"/>
  <c r="O109" i="17"/>
  <c r="P109" i="17"/>
  <c r="K110" i="17"/>
  <c r="L110" i="17"/>
  <c r="N110" i="17"/>
  <c r="O110" i="17"/>
  <c r="P110" i="17"/>
  <c r="K111" i="17"/>
  <c r="L111" i="17"/>
  <c r="N111" i="17"/>
  <c r="O111" i="17"/>
  <c r="P111" i="17"/>
  <c r="K112" i="17"/>
  <c r="L112" i="17"/>
  <c r="N112" i="17"/>
  <c r="O112" i="17"/>
  <c r="P112" i="17"/>
  <c r="K113" i="17"/>
  <c r="L113" i="17"/>
  <c r="N113" i="17"/>
  <c r="O113" i="17"/>
  <c r="P113" i="17"/>
  <c r="K114" i="17"/>
  <c r="L114" i="17"/>
  <c r="N114" i="17"/>
  <c r="O114" i="17"/>
  <c r="P114" i="17"/>
  <c r="K115" i="17"/>
  <c r="L115" i="17"/>
  <c r="N115" i="17"/>
  <c r="O115" i="17"/>
  <c r="P115" i="17"/>
  <c r="K116" i="17"/>
  <c r="L116" i="17"/>
  <c r="N116" i="17"/>
  <c r="O116" i="17"/>
  <c r="P116" i="17"/>
  <c r="K117" i="17"/>
  <c r="L117" i="17"/>
  <c r="N117" i="17"/>
  <c r="O117" i="17"/>
  <c r="P117" i="17"/>
  <c r="K118" i="17"/>
  <c r="L118" i="17"/>
  <c r="N118" i="17"/>
  <c r="O118" i="17"/>
  <c r="P118" i="17"/>
  <c r="K119" i="17"/>
  <c r="L119" i="17"/>
  <c r="N119" i="17"/>
  <c r="O119" i="17"/>
  <c r="P119" i="17"/>
  <c r="K120" i="17"/>
  <c r="L120" i="17"/>
  <c r="N120" i="17"/>
  <c r="O120" i="17"/>
  <c r="P120" i="17"/>
  <c r="K121" i="17"/>
  <c r="L121" i="17"/>
  <c r="N121" i="17"/>
  <c r="O121" i="17"/>
  <c r="P121" i="17"/>
  <c r="K122" i="17"/>
  <c r="L122" i="17"/>
  <c r="N122" i="17"/>
  <c r="O122" i="17"/>
  <c r="P122" i="17"/>
  <c r="K123" i="17"/>
  <c r="L123" i="17"/>
  <c r="N123" i="17"/>
  <c r="O123" i="17"/>
  <c r="P123" i="17"/>
  <c r="K124" i="17"/>
  <c r="L124" i="17"/>
  <c r="N124" i="17"/>
  <c r="O124" i="17"/>
  <c r="P124" i="17"/>
  <c r="K125" i="17"/>
  <c r="L125" i="17"/>
  <c r="N125" i="17"/>
  <c r="O125" i="17"/>
  <c r="P125" i="17"/>
  <c r="K126" i="17"/>
  <c r="L126" i="17"/>
  <c r="N126" i="17"/>
  <c r="O126" i="17"/>
  <c r="P126" i="17"/>
  <c r="K127" i="17"/>
  <c r="L127" i="17"/>
  <c r="N127" i="17"/>
  <c r="O127" i="17"/>
  <c r="P127" i="17"/>
  <c r="K128" i="17"/>
  <c r="L128" i="17"/>
  <c r="N128" i="17"/>
  <c r="O128" i="17"/>
  <c r="P128" i="17"/>
  <c r="K129" i="17"/>
  <c r="L129" i="17"/>
  <c r="N129" i="17"/>
  <c r="O129" i="17"/>
  <c r="P129" i="17"/>
  <c r="K130" i="17"/>
  <c r="L130" i="17"/>
  <c r="N130" i="17"/>
  <c r="O130" i="17"/>
  <c r="P130" i="17"/>
  <c r="K131" i="17"/>
  <c r="L131" i="17"/>
  <c r="N131" i="17"/>
  <c r="O131" i="17"/>
  <c r="P131" i="17"/>
  <c r="K132" i="17"/>
  <c r="L132" i="17"/>
  <c r="N132" i="17"/>
  <c r="O132" i="17"/>
  <c r="P132" i="17"/>
  <c r="K133" i="17"/>
  <c r="L133" i="17"/>
  <c r="N133" i="17"/>
  <c r="O133" i="17"/>
  <c r="P133" i="17"/>
  <c r="K134" i="17"/>
  <c r="L134" i="17"/>
  <c r="N134" i="17"/>
  <c r="O134" i="17"/>
  <c r="P134" i="17"/>
  <c r="K135" i="17"/>
  <c r="L135" i="17"/>
  <c r="N135" i="17"/>
  <c r="O135" i="17"/>
  <c r="P135" i="17"/>
  <c r="K136" i="17"/>
  <c r="L136" i="17"/>
  <c r="N136" i="17"/>
  <c r="O136" i="17"/>
  <c r="P136" i="17"/>
  <c r="K137" i="17"/>
  <c r="L137" i="17"/>
  <c r="N137" i="17"/>
  <c r="O137" i="17"/>
  <c r="P137" i="17"/>
  <c r="K138" i="17"/>
  <c r="L138" i="17"/>
  <c r="N138" i="17"/>
  <c r="O138" i="17"/>
  <c r="P138" i="17"/>
  <c r="K139" i="17"/>
  <c r="L139" i="17"/>
  <c r="N139" i="17"/>
  <c r="O139" i="17"/>
  <c r="P139" i="17"/>
  <c r="K140" i="17"/>
  <c r="L140" i="17"/>
  <c r="N140" i="17"/>
  <c r="O140" i="17"/>
  <c r="P140" i="17"/>
  <c r="K141" i="17"/>
  <c r="L141" i="17"/>
  <c r="N141" i="17"/>
  <c r="O141" i="17"/>
  <c r="P141" i="17"/>
  <c r="K142" i="17"/>
  <c r="L142" i="17"/>
  <c r="N142" i="17"/>
  <c r="O142" i="17"/>
  <c r="P142" i="17"/>
  <c r="K143" i="17"/>
  <c r="L143" i="17"/>
  <c r="N143" i="17"/>
  <c r="O143" i="17"/>
  <c r="P143" i="17"/>
  <c r="K144" i="17"/>
  <c r="L144" i="17"/>
  <c r="N144" i="17"/>
  <c r="O144" i="17"/>
  <c r="P144" i="17"/>
  <c r="K145" i="17"/>
  <c r="L145" i="17"/>
  <c r="N145" i="17"/>
  <c r="O145" i="17"/>
  <c r="P145" i="17"/>
  <c r="K146" i="17"/>
  <c r="L146" i="17"/>
  <c r="N146" i="17"/>
  <c r="O146" i="17"/>
  <c r="P146" i="17"/>
  <c r="K147" i="17"/>
  <c r="L147" i="17"/>
  <c r="N147" i="17"/>
  <c r="O147" i="17"/>
  <c r="P147" i="17"/>
  <c r="K148" i="17"/>
  <c r="L148" i="17"/>
  <c r="N148" i="17"/>
  <c r="O148" i="17"/>
  <c r="P148" i="17"/>
  <c r="K149" i="17"/>
  <c r="L149" i="17"/>
  <c r="N149" i="17"/>
  <c r="O149" i="17"/>
  <c r="P149" i="17"/>
  <c r="K150" i="17"/>
  <c r="L150" i="17"/>
  <c r="N150" i="17"/>
  <c r="O150" i="17"/>
  <c r="P150" i="17"/>
  <c r="K151" i="17"/>
  <c r="L151" i="17"/>
  <c r="N151" i="17"/>
  <c r="O151" i="17"/>
  <c r="P151" i="17"/>
  <c r="K152" i="17"/>
  <c r="L152" i="17"/>
  <c r="N152" i="17"/>
  <c r="O152" i="17"/>
  <c r="P152" i="17"/>
  <c r="K153" i="17"/>
  <c r="L153" i="17"/>
  <c r="N153" i="17"/>
  <c r="O153" i="17"/>
  <c r="P153" i="17"/>
  <c r="K154" i="17"/>
  <c r="L154" i="17"/>
  <c r="N154" i="17"/>
  <c r="O154" i="17"/>
  <c r="P154" i="17"/>
  <c r="K155" i="17"/>
  <c r="L155" i="17"/>
  <c r="N155" i="17"/>
  <c r="O155" i="17"/>
  <c r="P155" i="17"/>
  <c r="K156" i="17"/>
  <c r="L156" i="17"/>
  <c r="N156" i="17"/>
  <c r="O156" i="17"/>
  <c r="P156" i="17"/>
  <c r="K157" i="17"/>
  <c r="L157" i="17"/>
  <c r="N157" i="17"/>
  <c r="O157" i="17"/>
  <c r="P157" i="17"/>
  <c r="K158" i="17"/>
  <c r="L158" i="17"/>
  <c r="N158" i="17"/>
  <c r="O158" i="17"/>
  <c r="P158" i="17"/>
  <c r="K159" i="17"/>
  <c r="L159" i="17"/>
  <c r="N159" i="17"/>
  <c r="O159" i="17"/>
  <c r="P159" i="17"/>
  <c r="K160" i="17"/>
  <c r="L160" i="17"/>
  <c r="N160" i="17"/>
  <c r="O160" i="17"/>
  <c r="P160" i="17"/>
  <c r="K161" i="17"/>
  <c r="L161" i="17"/>
  <c r="N161" i="17"/>
  <c r="O161" i="17"/>
  <c r="P161" i="17"/>
  <c r="K162" i="17"/>
  <c r="L162" i="17"/>
  <c r="N162" i="17"/>
  <c r="O162" i="17"/>
  <c r="P162" i="17"/>
  <c r="K163" i="17"/>
  <c r="L163" i="17"/>
  <c r="N163" i="17"/>
  <c r="O163" i="17"/>
  <c r="P163" i="17"/>
  <c r="K164" i="17"/>
  <c r="L164" i="17"/>
  <c r="N164" i="17"/>
  <c r="O164" i="17"/>
  <c r="P164" i="17"/>
  <c r="K165" i="17"/>
  <c r="L165" i="17"/>
  <c r="N165" i="17"/>
  <c r="O165" i="17"/>
  <c r="P165" i="17"/>
  <c r="K166" i="17"/>
  <c r="L166" i="17"/>
  <c r="N166" i="17"/>
  <c r="O166" i="17"/>
  <c r="P166" i="17"/>
  <c r="K167" i="17"/>
  <c r="L167" i="17"/>
  <c r="N167" i="17"/>
  <c r="O167" i="17"/>
  <c r="P167" i="17"/>
  <c r="K168" i="17"/>
  <c r="L168" i="17"/>
  <c r="N168" i="17"/>
  <c r="O168" i="17"/>
  <c r="P168" i="17"/>
  <c r="K169" i="17"/>
  <c r="L169" i="17"/>
  <c r="N169" i="17"/>
  <c r="O169" i="17"/>
  <c r="P169" i="17"/>
  <c r="K170" i="17"/>
  <c r="L170" i="17"/>
  <c r="N170" i="17"/>
  <c r="O170" i="17"/>
  <c r="P170" i="17"/>
  <c r="K171" i="17"/>
  <c r="L171" i="17"/>
  <c r="N171" i="17"/>
  <c r="O171" i="17"/>
  <c r="P171" i="17"/>
  <c r="K172" i="17"/>
  <c r="L172" i="17"/>
  <c r="N172" i="17"/>
  <c r="O172" i="17"/>
  <c r="P172" i="17"/>
  <c r="K173" i="17"/>
  <c r="L173" i="17"/>
  <c r="N173" i="17"/>
  <c r="O173" i="17"/>
  <c r="P173" i="17"/>
  <c r="K174" i="17"/>
  <c r="L174" i="17"/>
  <c r="N174" i="17"/>
  <c r="O174" i="17"/>
  <c r="P174" i="17"/>
  <c r="K175" i="17"/>
  <c r="L175" i="17"/>
  <c r="N175" i="17"/>
  <c r="O175" i="17"/>
  <c r="P175" i="17"/>
  <c r="K176" i="17"/>
  <c r="L176" i="17"/>
  <c r="N176" i="17"/>
  <c r="O176" i="17"/>
  <c r="P176" i="17"/>
  <c r="K177" i="17"/>
  <c r="L177" i="17"/>
  <c r="N177" i="17"/>
  <c r="O177" i="17"/>
  <c r="P177" i="17"/>
  <c r="K178" i="17"/>
  <c r="L178" i="17"/>
  <c r="N178" i="17"/>
  <c r="O178" i="17"/>
  <c r="P178" i="17"/>
  <c r="K179" i="17"/>
  <c r="L179" i="17"/>
  <c r="N179" i="17"/>
  <c r="O179" i="17"/>
  <c r="P179" i="17"/>
  <c r="K180" i="17"/>
  <c r="L180" i="17"/>
  <c r="N180" i="17"/>
  <c r="O180" i="17"/>
  <c r="P180" i="17"/>
  <c r="K181" i="17"/>
  <c r="L181" i="17"/>
  <c r="N181" i="17"/>
  <c r="O181" i="17"/>
  <c r="P181" i="17"/>
  <c r="K182" i="17"/>
  <c r="L182" i="17"/>
  <c r="N182" i="17"/>
  <c r="O182" i="17"/>
  <c r="P182" i="17"/>
  <c r="K183" i="17"/>
  <c r="L183" i="17"/>
  <c r="N183" i="17"/>
  <c r="O183" i="17"/>
  <c r="P183" i="17"/>
  <c r="K184" i="17"/>
  <c r="L184" i="17"/>
  <c r="N184" i="17"/>
  <c r="O184" i="17"/>
  <c r="P184" i="17"/>
  <c r="K185" i="17"/>
  <c r="L185" i="17"/>
  <c r="N185" i="17"/>
  <c r="O185" i="17"/>
  <c r="P185" i="17"/>
  <c r="K186" i="17"/>
  <c r="L186" i="17"/>
  <c r="N186" i="17"/>
  <c r="O186" i="17"/>
  <c r="P186" i="17"/>
  <c r="K187" i="17"/>
  <c r="L187" i="17"/>
  <c r="N187" i="17"/>
  <c r="O187" i="17"/>
  <c r="P187" i="17"/>
  <c r="K188" i="17"/>
  <c r="L188" i="17"/>
  <c r="N188" i="17"/>
  <c r="O188" i="17"/>
  <c r="P188" i="17"/>
  <c r="K189" i="17"/>
  <c r="L189" i="17"/>
  <c r="N189" i="17"/>
  <c r="O189" i="17"/>
  <c r="P189" i="17"/>
  <c r="K190" i="17"/>
  <c r="L190" i="17"/>
  <c r="N190" i="17"/>
  <c r="O190" i="17"/>
  <c r="P190" i="17"/>
  <c r="K191" i="17"/>
  <c r="L191" i="17"/>
  <c r="N191" i="17"/>
  <c r="O191" i="17"/>
  <c r="P191" i="17"/>
  <c r="K192" i="17"/>
  <c r="L192" i="17"/>
  <c r="N192" i="17"/>
  <c r="O192" i="17"/>
  <c r="P192" i="17"/>
  <c r="K193" i="17"/>
  <c r="L193" i="17"/>
  <c r="N193" i="17"/>
  <c r="O193" i="17"/>
  <c r="P193" i="17"/>
  <c r="K194" i="17"/>
  <c r="L194" i="17"/>
  <c r="N194" i="17"/>
  <c r="O194" i="17"/>
  <c r="P194" i="17"/>
  <c r="K195" i="17"/>
  <c r="L195" i="17"/>
  <c r="N195" i="17"/>
  <c r="O195" i="17"/>
  <c r="P195" i="17"/>
  <c r="K196" i="17"/>
  <c r="L196" i="17"/>
  <c r="N196" i="17"/>
  <c r="O196" i="17"/>
  <c r="P196" i="17"/>
  <c r="K197" i="17"/>
  <c r="L197" i="17"/>
  <c r="N197" i="17"/>
  <c r="O197" i="17"/>
  <c r="P197" i="17"/>
  <c r="K198" i="17"/>
  <c r="L198" i="17"/>
  <c r="N198" i="17"/>
  <c r="O198" i="17"/>
  <c r="P198" i="17"/>
  <c r="K199" i="17"/>
  <c r="L199" i="17"/>
  <c r="N199" i="17"/>
  <c r="O199" i="17"/>
  <c r="P199" i="17"/>
  <c r="K200" i="17"/>
  <c r="L200" i="17"/>
  <c r="N200" i="17"/>
  <c r="O200" i="17"/>
  <c r="P200" i="17"/>
  <c r="K201" i="17"/>
  <c r="L201" i="17"/>
  <c r="N201" i="17"/>
  <c r="O201" i="17"/>
  <c r="P201" i="17"/>
  <c r="K202" i="17"/>
  <c r="L202" i="17"/>
  <c r="N202" i="17"/>
  <c r="O202" i="17"/>
  <c r="P202" i="17"/>
  <c r="K203" i="17"/>
  <c r="L203" i="17"/>
  <c r="N203" i="17"/>
  <c r="O203" i="17"/>
  <c r="P203" i="17"/>
  <c r="K204" i="17"/>
  <c r="L204" i="17"/>
  <c r="N204" i="17"/>
  <c r="O204" i="17"/>
  <c r="P204" i="17"/>
  <c r="K205" i="17"/>
  <c r="L205" i="17"/>
  <c r="N205" i="17"/>
  <c r="O205" i="17"/>
  <c r="P205" i="17"/>
  <c r="K206" i="17"/>
  <c r="L206" i="17"/>
  <c r="N206" i="17"/>
  <c r="O206" i="17"/>
  <c r="P206" i="17"/>
  <c r="K207" i="17"/>
  <c r="L207" i="17"/>
  <c r="N207" i="17"/>
  <c r="O207" i="17"/>
  <c r="P207" i="17"/>
  <c r="K208" i="17"/>
  <c r="L208" i="17"/>
  <c r="N208" i="17"/>
  <c r="O208" i="17"/>
  <c r="P208" i="17"/>
  <c r="K209" i="17"/>
  <c r="L209" i="17"/>
  <c r="N209" i="17"/>
  <c r="O209" i="17"/>
  <c r="P209" i="17"/>
  <c r="K210" i="17"/>
  <c r="L210" i="17"/>
  <c r="N210" i="17"/>
  <c r="O210" i="17"/>
  <c r="P210" i="17"/>
  <c r="K211" i="17"/>
  <c r="L211" i="17"/>
  <c r="N211" i="17"/>
  <c r="O211" i="17"/>
  <c r="P211" i="17"/>
  <c r="K212" i="17"/>
  <c r="L212" i="17"/>
  <c r="N212" i="17"/>
  <c r="O212" i="17"/>
  <c r="P212" i="17"/>
  <c r="K213" i="17"/>
  <c r="L213" i="17"/>
  <c r="N213" i="17"/>
  <c r="O213" i="17"/>
  <c r="P213" i="17"/>
  <c r="K214" i="17"/>
  <c r="L214" i="17"/>
  <c r="N214" i="17"/>
  <c r="O214" i="17"/>
  <c r="P214" i="17"/>
  <c r="K215" i="17"/>
  <c r="L215" i="17"/>
  <c r="N215" i="17"/>
  <c r="O215" i="17"/>
  <c r="P215" i="17"/>
  <c r="K216" i="17"/>
  <c r="L216" i="17"/>
  <c r="N216" i="17"/>
  <c r="O216" i="17"/>
  <c r="P216" i="17"/>
  <c r="K217" i="17"/>
  <c r="L217" i="17"/>
  <c r="N217" i="17"/>
  <c r="O217" i="17"/>
  <c r="P217" i="17"/>
  <c r="K218" i="17"/>
  <c r="L218" i="17"/>
  <c r="N218" i="17"/>
  <c r="O218" i="17"/>
  <c r="P218" i="17"/>
  <c r="K219" i="17"/>
  <c r="L219" i="17"/>
  <c r="N219" i="17"/>
  <c r="O219" i="17"/>
  <c r="P219" i="17"/>
  <c r="P10" i="17"/>
  <c r="O10" i="17"/>
  <c r="L10" i="17"/>
  <c r="N10" i="17"/>
  <c r="H10" i="17"/>
  <c r="G10" i="17"/>
  <c r="D10" i="17"/>
  <c r="F10" i="17"/>
  <c r="C10" i="17"/>
  <c r="AO6" i="17"/>
  <c r="AG6" i="17"/>
  <c r="Y6" i="17"/>
  <c r="Q6" i="17"/>
  <c r="I6" i="17"/>
  <c r="A6" i="17"/>
  <c r="AC7" i="17"/>
  <c r="AK7" i="17"/>
  <c r="AS7" i="17"/>
  <c r="U7" i="17"/>
  <c r="M7" i="17"/>
  <c r="E7" i="17"/>
  <c r="AS219" i="17"/>
  <c r="AO219" i="17" s="1"/>
  <c r="AS218" i="17"/>
  <c r="AO218" i="17" s="1"/>
  <c r="AS217" i="17"/>
  <c r="AO217" i="17" s="1"/>
  <c r="AS216" i="17"/>
  <c r="AO216" i="17" s="1"/>
  <c r="AS215" i="17"/>
  <c r="AO215" i="17" s="1"/>
  <c r="AS214" i="17"/>
  <c r="AO214" i="17" s="1"/>
  <c r="AS213" i="17"/>
  <c r="AO213" i="17" s="1"/>
  <c r="AS212" i="17"/>
  <c r="AO212" i="17" s="1"/>
  <c r="AS211" i="17"/>
  <c r="AO211" i="17" s="1"/>
  <c r="AS210" i="17"/>
  <c r="AO210" i="17" s="1"/>
  <c r="AS209" i="17"/>
  <c r="AO209" i="17" s="1"/>
  <c r="AS208" i="17"/>
  <c r="AO208" i="17" s="1"/>
  <c r="AS207" i="17"/>
  <c r="AO207" i="17" s="1"/>
  <c r="AS206" i="17"/>
  <c r="AO206" i="17" s="1"/>
  <c r="AS205" i="17"/>
  <c r="AO205" i="17" s="1"/>
  <c r="AS204" i="17"/>
  <c r="AO204" i="17" s="1"/>
  <c r="AS203" i="17"/>
  <c r="AO203" i="17" s="1"/>
  <c r="AS202" i="17"/>
  <c r="AO202" i="17" s="1"/>
  <c r="AS201" i="17"/>
  <c r="AO201" i="17" s="1"/>
  <c r="AS200" i="17"/>
  <c r="AO200" i="17" s="1"/>
  <c r="AS199" i="17"/>
  <c r="AO199" i="17" s="1"/>
  <c r="AS198" i="17"/>
  <c r="AO198" i="17" s="1"/>
  <c r="AS197" i="17"/>
  <c r="AO197" i="17" s="1"/>
  <c r="AS196" i="17"/>
  <c r="AO196" i="17" s="1"/>
  <c r="AS195" i="17"/>
  <c r="AO195" i="17" s="1"/>
  <c r="AS194" i="17"/>
  <c r="AO194" i="17" s="1"/>
  <c r="AS193" i="17"/>
  <c r="AO193" i="17" s="1"/>
  <c r="AS192" i="17"/>
  <c r="AO192" i="17" s="1"/>
  <c r="AS191" i="17"/>
  <c r="AO191" i="17" s="1"/>
  <c r="AS190" i="17"/>
  <c r="AO190" i="17" s="1"/>
  <c r="AS189" i="17"/>
  <c r="AO189" i="17" s="1"/>
  <c r="AS188" i="17"/>
  <c r="AO188" i="17" s="1"/>
  <c r="AS187" i="17"/>
  <c r="AO187" i="17" s="1"/>
  <c r="AS186" i="17"/>
  <c r="AO186" i="17" s="1"/>
  <c r="AS185" i="17"/>
  <c r="AO185" i="17" s="1"/>
  <c r="AS184" i="17"/>
  <c r="AO184" i="17" s="1"/>
  <c r="AS183" i="17"/>
  <c r="AO183" i="17" s="1"/>
  <c r="AS182" i="17"/>
  <c r="AO182" i="17" s="1"/>
  <c r="AS181" i="17"/>
  <c r="AO181" i="17" s="1"/>
  <c r="AS180" i="17"/>
  <c r="AO180" i="17" s="1"/>
  <c r="AS179" i="17"/>
  <c r="AO179" i="17" s="1"/>
  <c r="AS178" i="17"/>
  <c r="AO178" i="17" s="1"/>
  <c r="AS177" i="17"/>
  <c r="AO177" i="17" s="1"/>
  <c r="AS176" i="17"/>
  <c r="AO176" i="17" s="1"/>
  <c r="AS175" i="17"/>
  <c r="AO175" i="17" s="1"/>
  <c r="AS174" i="17"/>
  <c r="AO174" i="17" s="1"/>
  <c r="AS173" i="17"/>
  <c r="AO173" i="17" s="1"/>
  <c r="AS172" i="17"/>
  <c r="AO172" i="17" s="1"/>
  <c r="AS171" i="17"/>
  <c r="AO171" i="17" s="1"/>
  <c r="AS170" i="17"/>
  <c r="AO170" i="17" s="1"/>
  <c r="AS169" i="17"/>
  <c r="AO169" i="17" s="1"/>
  <c r="AS168" i="17"/>
  <c r="AO168" i="17" s="1"/>
  <c r="AS167" i="17"/>
  <c r="AO167" i="17" s="1"/>
  <c r="AS166" i="17"/>
  <c r="AO166" i="17" s="1"/>
  <c r="AS165" i="17"/>
  <c r="AO165" i="17" s="1"/>
  <c r="AS164" i="17"/>
  <c r="AO164" i="17" s="1"/>
  <c r="AS163" i="17"/>
  <c r="AO163" i="17" s="1"/>
  <c r="AS162" i="17"/>
  <c r="AO162" i="17" s="1"/>
  <c r="AS161" i="17"/>
  <c r="AO161" i="17" s="1"/>
  <c r="AS160" i="17"/>
  <c r="AO160" i="17" s="1"/>
  <c r="AS159" i="17"/>
  <c r="AO159" i="17" s="1"/>
  <c r="AS158" i="17"/>
  <c r="AO158" i="17" s="1"/>
  <c r="AS157" i="17"/>
  <c r="AO157" i="17" s="1"/>
  <c r="AS156" i="17"/>
  <c r="AO156" i="17" s="1"/>
  <c r="AS155" i="17"/>
  <c r="AO155" i="17" s="1"/>
  <c r="AS154" i="17"/>
  <c r="AO154" i="17" s="1"/>
  <c r="AS153" i="17"/>
  <c r="AO153" i="17" s="1"/>
  <c r="AS152" i="17"/>
  <c r="AO152" i="17" s="1"/>
  <c r="AS151" i="17"/>
  <c r="AO151" i="17" s="1"/>
  <c r="AS150" i="17"/>
  <c r="AO150" i="17" s="1"/>
  <c r="AS149" i="17"/>
  <c r="AO149" i="17" s="1"/>
  <c r="AS148" i="17"/>
  <c r="AO148" i="17" s="1"/>
  <c r="AS147" i="17"/>
  <c r="AO147" i="17" s="1"/>
  <c r="AS146" i="17"/>
  <c r="AO146" i="17" s="1"/>
  <c r="AS145" i="17"/>
  <c r="AO145" i="17" s="1"/>
  <c r="AS144" i="17"/>
  <c r="AO144" i="17" s="1"/>
  <c r="AS143" i="17"/>
  <c r="AO143" i="17" s="1"/>
  <c r="AS142" i="17"/>
  <c r="AO142" i="17" s="1"/>
  <c r="AS141" i="17"/>
  <c r="AO141" i="17" s="1"/>
  <c r="AS140" i="17"/>
  <c r="AO140" i="17" s="1"/>
  <c r="AS139" i="17"/>
  <c r="AO139" i="17" s="1"/>
  <c r="AS138" i="17"/>
  <c r="AO138" i="17" s="1"/>
  <c r="AS137" i="17"/>
  <c r="AO137" i="17" s="1"/>
  <c r="AS136" i="17"/>
  <c r="AO136" i="17" s="1"/>
  <c r="AS135" i="17"/>
  <c r="AO135" i="17" s="1"/>
  <c r="AS134" i="17"/>
  <c r="AO134" i="17" s="1"/>
  <c r="AS133" i="17"/>
  <c r="AO133" i="17" s="1"/>
  <c r="AS132" i="17"/>
  <c r="AO132" i="17" s="1"/>
  <c r="AS131" i="17"/>
  <c r="AO131" i="17" s="1"/>
  <c r="AS130" i="17"/>
  <c r="AO130" i="17" s="1"/>
  <c r="AS129" i="17"/>
  <c r="AO129" i="17" s="1"/>
  <c r="AS128" i="17"/>
  <c r="AO128" i="17" s="1"/>
  <c r="AS127" i="17"/>
  <c r="AO127" i="17" s="1"/>
  <c r="AS126" i="17"/>
  <c r="AO126" i="17" s="1"/>
  <c r="AS125" i="17"/>
  <c r="AO125" i="17" s="1"/>
  <c r="AS124" i="17"/>
  <c r="AO124" i="17" s="1"/>
  <c r="AS123" i="17"/>
  <c r="AO123" i="17" s="1"/>
  <c r="AS122" i="17"/>
  <c r="AO122" i="17" s="1"/>
  <c r="AS121" i="17"/>
  <c r="AO121" i="17" s="1"/>
  <c r="AS120" i="17"/>
  <c r="AO120" i="17" s="1"/>
  <c r="AS119" i="17"/>
  <c r="AO119" i="17" s="1"/>
  <c r="AS118" i="17"/>
  <c r="AO118" i="17" s="1"/>
  <c r="AS117" i="17"/>
  <c r="AO117" i="17" s="1"/>
  <c r="AS116" i="17"/>
  <c r="AO116" i="17" s="1"/>
  <c r="AS115" i="17"/>
  <c r="AO115" i="17" s="1"/>
  <c r="AS114" i="17"/>
  <c r="AO114" i="17" s="1"/>
  <c r="AS113" i="17"/>
  <c r="AO113" i="17" s="1"/>
  <c r="AS112" i="17"/>
  <c r="AO112" i="17" s="1"/>
  <c r="AS111" i="17"/>
  <c r="AO111" i="17" s="1"/>
  <c r="AS110" i="17"/>
  <c r="AO110" i="17" s="1"/>
  <c r="AS109" i="17"/>
  <c r="AO109" i="17" s="1"/>
  <c r="AS108" i="17"/>
  <c r="AO108" i="17" s="1"/>
  <c r="AS107" i="17"/>
  <c r="AO107" i="17" s="1"/>
  <c r="AS106" i="17"/>
  <c r="AO106" i="17" s="1"/>
  <c r="AS105" i="17"/>
  <c r="AO105" i="17" s="1"/>
  <c r="AS104" i="17"/>
  <c r="AO104" i="17" s="1"/>
  <c r="AS103" i="17"/>
  <c r="AO103" i="17" s="1"/>
  <c r="AS102" i="17"/>
  <c r="AO102" i="17" s="1"/>
  <c r="AS101" i="17"/>
  <c r="AO101" i="17" s="1"/>
  <c r="AS100" i="17"/>
  <c r="AO100" i="17" s="1"/>
  <c r="AS99" i="17"/>
  <c r="AO99" i="17" s="1"/>
  <c r="AS98" i="17"/>
  <c r="AO98" i="17" s="1"/>
  <c r="AS97" i="17"/>
  <c r="AO97" i="17" s="1"/>
  <c r="AS96" i="17"/>
  <c r="AO96" i="17" s="1"/>
  <c r="AS95" i="17"/>
  <c r="AO95" i="17" s="1"/>
  <c r="AS94" i="17"/>
  <c r="AO94" i="17" s="1"/>
  <c r="AS93" i="17"/>
  <c r="AO93" i="17" s="1"/>
  <c r="AS92" i="17"/>
  <c r="AO92" i="17" s="1"/>
  <c r="AS91" i="17"/>
  <c r="AO91" i="17" s="1"/>
  <c r="AS90" i="17"/>
  <c r="AO90" i="17" s="1"/>
  <c r="AS89" i="17"/>
  <c r="AO89" i="17" s="1"/>
  <c r="AS88" i="17"/>
  <c r="AO88" i="17" s="1"/>
  <c r="AS87" i="17"/>
  <c r="AO87" i="17" s="1"/>
  <c r="AS86" i="17"/>
  <c r="AO86" i="17" s="1"/>
  <c r="AS85" i="17"/>
  <c r="AO85" i="17" s="1"/>
  <c r="AS84" i="17"/>
  <c r="AO84" i="17" s="1"/>
  <c r="AS83" i="17"/>
  <c r="AO83" i="17" s="1"/>
  <c r="AS82" i="17"/>
  <c r="AO82" i="17" s="1"/>
  <c r="AS81" i="17"/>
  <c r="AO81" i="17" s="1"/>
  <c r="AS80" i="17"/>
  <c r="AO80" i="17" s="1"/>
  <c r="AS79" i="17"/>
  <c r="AO79" i="17" s="1"/>
  <c r="AS78" i="17"/>
  <c r="AO78" i="17" s="1"/>
  <c r="AS77" i="17"/>
  <c r="AO77" i="17" s="1"/>
  <c r="AS76" i="17"/>
  <c r="AO76" i="17" s="1"/>
  <c r="AS75" i="17"/>
  <c r="AO75" i="17" s="1"/>
  <c r="AS74" i="17"/>
  <c r="AO74" i="17" s="1"/>
  <c r="AS73" i="17"/>
  <c r="AO73" i="17" s="1"/>
  <c r="AS72" i="17"/>
  <c r="AO72" i="17" s="1"/>
  <c r="AS71" i="17"/>
  <c r="AO71" i="17" s="1"/>
  <c r="AS70" i="17"/>
  <c r="AO70" i="17" s="1"/>
  <c r="AS69" i="17"/>
  <c r="AO69" i="17" s="1"/>
  <c r="AS68" i="17"/>
  <c r="AO68" i="17" s="1"/>
  <c r="AS67" i="17"/>
  <c r="AO67" i="17" s="1"/>
  <c r="AS66" i="17"/>
  <c r="AO66" i="17" s="1"/>
  <c r="AS65" i="17"/>
  <c r="AO65" i="17" s="1"/>
  <c r="AS64" i="17"/>
  <c r="AO64" i="17" s="1"/>
  <c r="AS63" i="17"/>
  <c r="AO63" i="17" s="1"/>
  <c r="AS62" i="17"/>
  <c r="AO62" i="17" s="1"/>
  <c r="AS61" i="17"/>
  <c r="AO61" i="17" s="1"/>
  <c r="AS60" i="17"/>
  <c r="AO60" i="17" s="1"/>
  <c r="AS59" i="17"/>
  <c r="AO59" i="17" s="1"/>
  <c r="AS58" i="17"/>
  <c r="AO58" i="17" s="1"/>
  <c r="AS57" i="17"/>
  <c r="AO57" i="17" s="1"/>
  <c r="AS56" i="17"/>
  <c r="AO56" i="17" s="1"/>
  <c r="AS55" i="17"/>
  <c r="AO55" i="17" s="1"/>
  <c r="AS54" i="17"/>
  <c r="AO54" i="17" s="1"/>
  <c r="AS53" i="17"/>
  <c r="AO53" i="17" s="1"/>
  <c r="AS52" i="17"/>
  <c r="AO52" i="17" s="1"/>
  <c r="AS51" i="17"/>
  <c r="AO51" i="17" s="1"/>
  <c r="AS50" i="17"/>
  <c r="AO50" i="17" s="1"/>
  <c r="AS49" i="17"/>
  <c r="AO49" i="17" s="1"/>
  <c r="AS48" i="17"/>
  <c r="AO48" i="17" s="1"/>
  <c r="AS47" i="17"/>
  <c r="AO47" i="17" s="1"/>
  <c r="AS46" i="17"/>
  <c r="AO46" i="17" s="1"/>
  <c r="AS45" i="17"/>
  <c r="AO45" i="17" s="1"/>
  <c r="AS44" i="17"/>
  <c r="AO44" i="17" s="1"/>
  <c r="AS43" i="17"/>
  <c r="AO43" i="17" s="1"/>
  <c r="AS42" i="17"/>
  <c r="AO42" i="17" s="1"/>
  <c r="AS41" i="17"/>
  <c r="AO41" i="17" s="1"/>
  <c r="AS40" i="17"/>
  <c r="AO40" i="17" s="1"/>
  <c r="AS39" i="17"/>
  <c r="AO39" i="17" s="1"/>
  <c r="AS38" i="17"/>
  <c r="AO38" i="17" s="1"/>
  <c r="AS37" i="17"/>
  <c r="AO37" i="17" s="1"/>
  <c r="AS36" i="17"/>
  <c r="AO36" i="17" s="1"/>
  <c r="AS35" i="17"/>
  <c r="AO35" i="17" s="1"/>
  <c r="AS34" i="17"/>
  <c r="AO34" i="17" s="1"/>
  <c r="AS33" i="17"/>
  <c r="AO33" i="17" s="1"/>
  <c r="AS32" i="17"/>
  <c r="AO32" i="17" s="1"/>
  <c r="AS31" i="17"/>
  <c r="AO31" i="17" s="1"/>
  <c r="AS30" i="17"/>
  <c r="AO30" i="17" s="1"/>
  <c r="AS29" i="17"/>
  <c r="AO29" i="17" s="1"/>
  <c r="AS28" i="17"/>
  <c r="AO28" i="17" s="1"/>
  <c r="AS27" i="17"/>
  <c r="AO27" i="17" s="1"/>
  <c r="AS26" i="17"/>
  <c r="AO26" i="17" s="1"/>
  <c r="AS25" i="17"/>
  <c r="AO25" i="17" s="1"/>
  <c r="AS24" i="17"/>
  <c r="AO24" i="17" s="1"/>
  <c r="AS23" i="17"/>
  <c r="AO23" i="17" s="1"/>
  <c r="AS22" i="17"/>
  <c r="AO22" i="17" s="1"/>
  <c r="AS21" i="17"/>
  <c r="AO21" i="17" s="1"/>
  <c r="AS20" i="17"/>
  <c r="AO20" i="17" s="1"/>
  <c r="AS19" i="17"/>
  <c r="AO19" i="17" s="1"/>
  <c r="AS18" i="17"/>
  <c r="AO18" i="17" s="1"/>
  <c r="AS17" i="17"/>
  <c r="AO17" i="17" s="1"/>
  <c r="AS16" i="17"/>
  <c r="AO16" i="17" s="1"/>
  <c r="AS15" i="17"/>
  <c r="AO15" i="17" s="1"/>
  <c r="AS14" i="17"/>
  <c r="AO14" i="17" s="1"/>
  <c r="AS13" i="17"/>
  <c r="AO13" i="17" s="1"/>
  <c r="AS12" i="17"/>
  <c r="AO12" i="17" s="1"/>
  <c r="AS11" i="17"/>
  <c r="AO11" i="17" s="1"/>
  <c r="AS10" i="17"/>
  <c r="AO10" i="17" s="1"/>
  <c r="AK219" i="17"/>
  <c r="AG219" i="17" s="1"/>
  <c r="AK218" i="17"/>
  <c r="AG218" i="17" s="1"/>
  <c r="AK217" i="17"/>
  <c r="AG217" i="17" s="1"/>
  <c r="AK216" i="17"/>
  <c r="AG216" i="17" s="1"/>
  <c r="AK215" i="17"/>
  <c r="AG215" i="17" s="1"/>
  <c r="AK214" i="17"/>
  <c r="AG214" i="17" s="1"/>
  <c r="AK213" i="17"/>
  <c r="AG213" i="17" s="1"/>
  <c r="AK212" i="17"/>
  <c r="AG212" i="17" s="1"/>
  <c r="AK211" i="17"/>
  <c r="AG211" i="17" s="1"/>
  <c r="AK210" i="17"/>
  <c r="AG210" i="17" s="1"/>
  <c r="AK209" i="17"/>
  <c r="AG209" i="17" s="1"/>
  <c r="AK208" i="17"/>
  <c r="AG208" i="17" s="1"/>
  <c r="AK207" i="17"/>
  <c r="AG207" i="17" s="1"/>
  <c r="AK206" i="17"/>
  <c r="AG206" i="17" s="1"/>
  <c r="AK205" i="17"/>
  <c r="AG205" i="17" s="1"/>
  <c r="AK204" i="17"/>
  <c r="AG204" i="17" s="1"/>
  <c r="AK203" i="17"/>
  <c r="AG203" i="17" s="1"/>
  <c r="AK202" i="17"/>
  <c r="AG202" i="17" s="1"/>
  <c r="AK201" i="17"/>
  <c r="AG201" i="17" s="1"/>
  <c r="AK200" i="17"/>
  <c r="AG200" i="17" s="1"/>
  <c r="AK199" i="17"/>
  <c r="AG199" i="17" s="1"/>
  <c r="AK198" i="17"/>
  <c r="AG198" i="17" s="1"/>
  <c r="AK197" i="17"/>
  <c r="AG197" i="17" s="1"/>
  <c r="AK196" i="17"/>
  <c r="AG196" i="17" s="1"/>
  <c r="AK195" i="17"/>
  <c r="AG195" i="17" s="1"/>
  <c r="AK194" i="17"/>
  <c r="AG194" i="17" s="1"/>
  <c r="AK193" i="17"/>
  <c r="AG193" i="17" s="1"/>
  <c r="AK192" i="17"/>
  <c r="AG192" i="17" s="1"/>
  <c r="AK191" i="17"/>
  <c r="AG191" i="17" s="1"/>
  <c r="AK190" i="17"/>
  <c r="AG190" i="17" s="1"/>
  <c r="AK189" i="17"/>
  <c r="AG189" i="17" s="1"/>
  <c r="AK188" i="17"/>
  <c r="AG188" i="17" s="1"/>
  <c r="AK187" i="17"/>
  <c r="AG187" i="17" s="1"/>
  <c r="AK186" i="17"/>
  <c r="AG186" i="17" s="1"/>
  <c r="AK185" i="17"/>
  <c r="AG185" i="17" s="1"/>
  <c r="AK184" i="17"/>
  <c r="AG184" i="17" s="1"/>
  <c r="AK183" i="17"/>
  <c r="AG183" i="17" s="1"/>
  <c r="AK182" i="17"/>
  <c r="AG182" i="17" s="1"/>
  <c r="AK181" i="17"/>
  <c r="AG181" i="17" s="1"/>
  <c r="AK180" i="17"/>
  <c r="AG180" i="17" s="1"/>
  <c r="AK179" i="17"/>
  <c r="AG179" i="17" s="1"/>
  <c r="AK178" i="17"/>
  <c r="AG178" i="17" s="1"/>
  <c r="AK177" i="17"/>
  <c r="AG177" i="17" s="1"/>
  <c r="AK176" i="17"/>
  <c r="AG176" i="17" s="1"/>
  <c r="AK175" i="17"/>
  <c r="AG175" i="17" s="1"/>
  <c r="AK174" i="17"/>
  <c r="AG174" i="17" s="1"/>
  <c r="AK173" i="17"/>
  <c r="AG173" i="17" s="1"/>
  <c r="AK172" i="17"/>
  <c r="AG172" i="17" s="1"/>
  <c r="AK171" i="17"/>
  <c r="AG171" i="17" s="1"/>
  <c r="AK170" i="17"/>
  <c r="AG170" i="17" s="1"/>
  <c r="AK169" i="17"/>
  <c r="AG169" i="17" s="1"/>
  <c r="AK168" i="17"/>
  <c r="AG168" i="17" s="1"/>
  <c r="AK167" i="17"/>
  <c r="AG167" i="17" s="1"/>
  <c r="AK166" i="17"/>
  <c r="AG166" i="17" s="1"/>
  <c r="AK165" i="17"/>
  <c r="AG165" i="17" s="1"/>
  <c r="AK164" i="17"/>
  <c r="AG164" i="17" s="1"/>
  <c r="AK163" i="17"/>
  <c r="AG163" i="17" s="1"/>
  <c r="AK162" i="17"/>
  <c r="AG162" i="17" s="1"/>
  <c r="AK161" i="17"/>
  <c r="AG161" i="17" s="1"/>
  <c r="AK160" i="17"/>
  <c r="AG160" i="17" s="1"/>
  <c r="AK159" i="17"/>
  <c r="AG159" i="17" s="1"/>
  <c r="AK158" i="17"/>
  <c r="AG158" i="17" s="1"/>
  <c r="AK157" i="17"/>
  <c r="AG157" i="17" s="1"/>
  <c r="AK156" i="17"/>
  <c r="AG156" i="17" s="1"/>
  <c r="AK155" i="17"/>
  <c r="AG155" i="17" s="1"/>
  <c r="AK154" i="17"/>
  <c r="AG154" i="17" s="1"/>
  <c r="AK153" i="17"/>
  <c r="AG153" i="17" s="1"/>
  <c r="AK152" i="17"/>
  <c r="AG152" i="17" s="1"/>
  <c r="AK151" i="17"/>
  <c r="AG151" i="17" s="1"/>
  <c r="AK150" i="17"/>
  <c r="AG150" i="17" s="1"/>
  <c r="AK149" i="17"/>
  <c r="AG149" i="17" s="1"/>
  <c r="AK148" i="17"/>
  <c r="AG148" i="17" s="1"/>
  <c r="AK147" i="17"/>
  <c r="AG147" i="17" s="1"/>
  <c r="AK146" i="17"/>
  <c r="AG146" i="17" s="1"/>
  <c r="AK145" i="17"/>
  <c r="AG145" i="17" s="1"/>
  <c r="AK144" i="17"/>
  <c r="AG144" i="17" s="1"/>
  <c r="AK143" i="17"/>
  <c r="AG143" i="17" s="1"/>
  <c r="AK142" i="17"/>
  <c r="AG142" i="17" s="1"/>
  <c r="AK141" i="17"/>
  <c r="AG141" i="17" s="1"/>
  <c r="AK140" i="17"/>
  <c r="AG140" i="17" s="1"/>
  <c r="AK139" i="17"/>
  <c r="AG139" i="17" s="1"/>
  <c r="AK138" i="17"/>
  <c r="AG138" i="17" s="1"/>
  <c r="AK137" i="17"/>
  <c r="AG137" i="17" s="1"/>
  <c r="AK136" i="17"/>
  <c r="AG136" i="17" s="1"/>
  <c r="AK135" i="17"/>
  <c r="AG135" i="17" s="1"/>
  <c r="AK134" i="17"/>
  <c r="AG134" i="17" s="1"/>
  <c r="AK133" i="17"/>
  <c r="AG133" i="17" s="1"/>
  <c r="AK132" i="17"/>
  <c r="AG132" i="17" s="1"/>
  <c r="AK131" i="17"/>
  <c r="AG131" i="17" s="1"/>
  <c r="AK130" i="17"/>
  <c r="AG130" i="17" s="1"/>
  <c r="AK129" i="17"/>
  <c r="AG129" i="17" s="1"/>
  <c r="AK128" i="17"/>
  <c r="AG128" i="17" s="1"/>
  <c r="AK127" i="17"/>
  <c r="AG127" i="17" s="1"/>
  <c r="AK126" i="17"/>
  <c r="AG126" i="17" s="1"/>
  <c r="AK125" i="17"/>
  <c r="AG125" i="17" s="1"/>
  <c r="AK124" i="17"/>
  <c r="AG124" i="17" s="1"/>
  <c r="AK123" i="17"/>
  <c r="AG123" i="17" s="1"/>
  <c r="AK122" i="17"/>
  <c r="AG122" i="17" s="1"/>
  <c r="AK121" i="17"/>
  <c r="AG121" i="17" s="1"/>
  <c r="AK120" i="17"/>
  <c r="AG120" i="17" s="1"/>
  <c r="AK119" i="17"/>
  <c r="AG119" i="17" s="1"/>
  <c r="AK118" i="17"/>
  <c r="AG118" i="17" s="1"/>
  <c r="AK117" i="17"/>
  <c r="AG117" i="17" s="1"/>
  <c r="AK116" i="17"/>
  <c r="AG116" i="17" s="1"/>
  <c r="AK115" i="17"/>
  <c r="AG115" i="17" s="1"/>
  <c r="AK114" i="17"/>
  <c r="AG114" i="17" s="1"/>
  <c r="AK113" i="17"/>
  <c r="AG113" i="17" s="1"/>
  <c r="AK112" i="17"/>
  <c r="AG112" i="17" s="1"/>
  <c r="AK111" i="17"/>
  <c r="AG111" i="17" s="1"/>
  <c r="AK110" i="17"/>
  <c r="AG110" i="17" s="1"/>
  <c r="AK109" i="17"/>
  <c r="AG109" i="17" s="1"/>
  <c r="AK108" i="17"/>
  <c r="AG108" i="17" s="1"/>
  <c r="AK107" i="17"/>
  <c r="AG107" i="17" s="1"/>
  <c r="AK106" i="17"/>
  <c r="AG106" i="17" s="1"/>
  <c r="AK105" i="17"/>
  <c r="AG105" i="17" s="1"/>
  <c r="AK104" i="17"/>
  <c r="AG104" i="17" s="1"/>
  <c r="AK103" i="17"/>
  <c r="AG103" i="17" s="1"/>
  <c r="AK102" i="17"/>
  <c r="AG102" i="17" s="1"/>
  <c r="AK101" i="17"/>
  <c r="AG101" i="17" s="1"/>
  <c r="AK100" i="17"/>
  <c r="AG100" i="17" s="1"/>
  <c r="AK99" i="17"/>
  <c r="AG99" i="17" s="1"/>
  <c r="AK98" i="17"/>
  <c r="AG98" i="17" s="1"/>
  <c r="AK97" i="17"/>
  <c r="AG97" i="17" s="1"/>
  <c r="AK96" i="17"/>
  <c r="AG96" i="17" s="1"/>
  <c r="AK95" i="17"/>
  <c r="AG95" i="17" s="1"/>
  <c r="AK94" i="17"/>
  <c r="AG94" i="17" s="1"/>
  <c r="AK93" i="17"/>
  <c r="AG93" i="17" s="1"/>
  <c r="AK92" i="17"/>
  <c r="AG92" i="17" s="1"/>
  <c r="AK91" i="17"/>
  <c r="AG91" i="17" s="1"/>
  <c r="AK90" i="17"/>
  <c r="AG90" i="17" s="1"/>
  <c r="AK89" i="17"/>
  <c r="AG89" i="17" s="1"/>
  <c r="AK88" i="17"/>
  <c r="AG88" i="17" s="1"/>
  <c r="AK87" i="17"/>
  <c r="AG87" i="17" s="1"/>
  <c r="AK86" i="17"/>
  <c r="AG86" i="17" s="1"/>
  <c r="AK85" i="17"/>
  <c r="AG85" i="17" s="1"/>
  <c r="AK84" i="17"/>
  <c r="AG84" i="17" s="1"/>
  <c r="AK83" i="17"/>
  <c r="AG83" i="17" s="1"/>
  <c r="AK82" i="17"/>
  <c r="AG82" i="17" s="1"/>
  <c r="AK81" i="17"/>
  <c r="AG81" i="17" s="1"/>
  <c r="AK80" i="17"/>
  <c r="AG80" i="17" s="1"/>
  <c r="AK79" i="17"/>
  <c r="AG79" i="17" s="1"/>
  <c r="AK78" i="17"/>
  <c r="AG78" i="17" s="1"/>
  <c r="AK77" i="17"/>
  <c r="AG77" i="17" s="1"/>
  <c r="AK76" i="17"/>
  <c r="AG76" i="17" s="1"/>
  <c r="AK75" i="17"/>
  <c r="AG75" i="17" s="1"/>
  <c r="AK74" i="17"/>
  <c r="AG74" i="17" s="1"/>
  <c r="AK73" i="17"/>
  <c r="AG73" i="17" s="1"/>
  <c r="AK72" i="17"/>
  <c r="AG72" i="17" s="1"/>
  <c r="AK71" i="17"/>
  <c r="AG71" i="17" s="1"/>
  <c r="AK70" i="17"/>
  <c r="AG70" i="17" s="1"/>
  <c r="AK69" i="17"/>
  <c r="AG69" i="17" s="1"/>
  <c r="AK68" i="17"/>
  <c r="AG68" i="17" s="1"/>
  <c r="AK67" i="17"/>
  <c r="AG67" i="17" s="1"/>
  <c r="AK66" i="17"/>
  <c r="AG66" i="17" s="1"/>
  <c r="AK65" i="17"/>
  <c r="AG65" i="17" s="1"/>
  <c r="AK64" i="17"/>
  <c r="AG64" i="17" s="1"/>
  <c r="AK63" i="17"/>
  <c r="AG63" i="17" s="1"/>
  <c r="AK62" i="17"/>
  <c r="AG62" i="17" s="1"/>
  <c r="AK61" i="17"/>
  <c r="AG61" i="17" s="1"/>
  <c r="AK60" i="17"/>
  <c r="AG60" i="17" s="1"/>
  <c r="AK59" i="17"/>
  <c r="AG59" i="17" s="1"/>
  <c r="AK58" i="17"/>
  <c r="AG58" i="17" s="1"/>
  <c r="AK57" i="17"/>
  <c r="AG57" i="17" s="1"/>
  <c r="AK56" i="17"/>
  <c r="AG56" i="17" s="1"/>
  <c r="AK55" i="17"/>
  <c r="AG55" i="17" s="1"/>
  <c r="AK54" i="17"/>
  <c r="AG54" i="17" s="1"/>
  <c r="AK53" i="17"/>
  <c r="AG53" i="17" s="1"/>
  <c r="AK52" i="17"/>
  <c r="AG52" i="17" s="1"/>
  <c r="AK51" i="17"/>
  <c r="AG51" i="17" s="1"/>
  <c r="AK50" i="17"/>
  <c r="AG50" i="17" s="1"/>
  <c r="AK49" i="17"/>
  <c r="AG49" i="17" s="1"/>
  <c r="AK48" i="17"/>
  <c r="AG48" i="17" s="1"/>
  <c r="AK47" i="17"/>
  <c r="AG47" i="17" s="1"/>
  <c r="AK46" i="17"/>
  <c r="AG46" i="17" s="1"/>
  <c r="AK45" i="17"/>
  <c r="AG45" i="17" s="1"/>
  <c r="AK44" i="17"/>
  <c r="AG44" i="17" s="1"/>
  <c r="AK43" i="17"/>
  <c r="AG43" i="17" s="1"/>
  <c r="AK42" i="17"/>
  <c r="AG42" i="17" s="1"/>
  <c r="AK41" i="17"/>
  <c r="AG41" i="17" s="1"/>
  <c r="AK40" i="17"/>
  <c r="AG40" i="17" s="1"/>
  <c r="AK39" i="17"/>
  <c r="AG39" i="17" s="1"/>
  <c r="AK38" i="17"/>
  <c r="AG38" i="17" s="1"/>
  <c r="AK37" i="17"/>
  <c r="AG37" i="17" s="1"/>
  <c r="AK36" i="17"/>
  <c r="AG36" i="17" s="1"/>
  <c r="AK35" i="17"/>
  <c r="AG35" i="17" s="1"/>
  <c r="AK34" i="17"/>
  <c r="AG34" i="17" s="1"/>
  <c r="AK33" i="17"/>
  <c r="AG33" i="17" s="1"/>
  <c r="AK32" i="17"/>
  <c r="AG32" i="17" s="1"/>
  <c r="AK31" i="17"/>
  <c r="AG31" i="17" s="1"/>
  <c r="AK30" i="17"/>
  <c r="AG30" i="17" s="1"/>
  <c r="AK29" i="17"/>
  <c r="AG29" i="17" s="1"/>
  <c r="AK28" i="17"/>
  <c r="AG28" i="17" s="1"/>
  <c r="AK27" i="17"/>
  <c r="AG27" i="17" s="1"/>
  <c r="AK26" i="17"/>
  <c r="AG26" i="17" s="1"/>
  <c r="AK25" i="17"/>
  <c r="AG25" i="17" s="1"/>
  <c r="AK24" i="17"/>
  <c r="AG24" i="17" s="1"/>
  <c r="AK23" i="17"/>
  <c r="AG23" i="17" s="1"/>
  <c r="AK22" i="17"/>
  <c r="AG22" i="17" s="1"/>
  <c r="AK21" i="17"/>
  <c r="AG21" i="17" s="1"/>
  <c r="AK20" i="17"/>
  <c r="AG20" i="17" s="1"/>
  <c r="AK19" i="17"/>
  <c r="AG19" i="17" s="1"/>
  <c r="AK18" i="17"/>
  <c r="AG18" i="17" s="1"/>
  <c r="AK17" i="17"/>
  <c r="AG17" i="17" s="1"/>
  <c r="AK16" i="17"/>
  <c r="AG16" i="17" s="1"/>
  <c r="AK15" i="17"/>
  <c r="AG15" i="17" s="1"/>
  <c r="AK14" i="17"/>
  <c r="AG14" i="17" s="1"/>
  <c r="AK13" i="17"/>
  <c r="AG13" i="17" s="1"/>
  <c r="AK12" i="17"/>
  <c r="AG12" i="17" s="1"/>
  <c r="AK11" i="17"/>
  <c r="AG11" i="17" s="1"/>
  <c r="AK10" i="17"/>
  <c r="AC219" i="17"/>
  <c r="Y219" i="17" s="1"/>
  <c r="AC218" i="17"/>
  <c r="Y218" i="17" s="1"/>
  <c r="AC217" i="17"/>
  <c r="Y217" i="17" s="1"/>
  <c r="AC216" i="17"/>
  <c r="Y216" i="17" s="1"/>
  <c r="AC215" i="17"/>
  <c r="Y215" i="17" s="1"/>
  <c r="AC214" i="17"/>
  <c r="Y214" i="17" s="1"/>
  <c r="AC213" i="17"/>
  <c r="Y213" i="17" s="1"/>
  <c r="AC212" i="17"/>
  <c r="Y212" i="17" s="1"/>
  <c r="AC211" i="17"/>
  <c r="Y211" i="17" s="1"/>
  <c r="AC210" i="17"/>
  <c r="Y210" i="17" s="1"/>
  <c r="AC209" i="17"/>
  <c r="Y209" i="17" s="1"/>
  <c r="AC208" i="17"/>
  <c r="Y208" i="17" s="1"/>
  <c r="AC207" i="17"/>
  <c r="Y207" i="17" s="1"/>
  <c r="AC206" i="17"/>
  <c r="Y206" i="17" s="1"/>
  <c r="AC205" i="17"/>
  <c r="Y205" i="17" s="1"/>
  <c r="AC204" i="17"/>
  <c r="Y204" i="17" s="1"/>
  <c r="AC203" i="17"/>
  <c r="Y203" i="17" s="1"/>
  <c r="AC202" i="17"/>
  <c r="Y202" i="17" s="1"/>
  <c r="AC201" i="17"/>
  <c r="Y201" i="17" s="1"/>
  <c r="AC200" i="17"/>
  <c r="Y200" i="17" s="1"/>
  <c r="AC199" i="17"/>
  <c r="Y199" i="17" s="1"/>
  <c r="AC198" i="17"/>
  <c r="Y198" i="17" s="1"/>
  <c r="AC197" i="17"/>
  <c r="Y197" i="17" s="1"/>
  <c r="AC196" i="17"/>
  <c r="Y196" i="17" s="1"/>
  <c r="AC195" i="17"/>
  <c r="Y195" i="17" s="1"/>
  <c r="AC194" i="17"/>
  <c r="Y194" i="17" s="1"/>
  <c r="AC193" i="17"/>
  <c r="Y193" i="17" s="1"/>
  <c r="AC192" i="17"/>
  <c r="Y192" i="17" s="1"/>
  <c r="AC191" i="17"/>
  <c r="Y191" i="17" s="1"/>
  <c r="AC190" i="17"/>
  <c r="Y190" i="17" s="1"/>
  <c r="AC189" i="17"/>
  <c r="Y189" i="17" s="1"/>
  <c r="AC188" i="17"/>
  <c r="Y188" i="17" s="1"/>
  <c r="AC187" i="17"/>
  <c r="Y187" i="17" s="1"/>
  <c r="AC186" i="17"/>
  <c r="Y186" i="17" s="1"/>
  <c r="AC185" i="17"/>
  <c r="Y185" i="17" s="1"/>
  <c r="AC184" i="17"/>
  <c r="Y184" i="17" s="1"/>
  <c r="AC183" i="17"/>
  <c r="Y183" i="17" s="1"/>
  <c r="AC182" i="17"/>
  <c r="Y182" i="17" s="1"/>
  <c r="AC181" i="17"/>
  <c r="Y181" i="17" s="1"/>
  <c r="AC180" i="17"/>
  <c r="Y180" i="17" s="1"/>
  <c r="AC179" i="17"/>
  <c r="Y179" i="17" s="1"/>
  <c r="AC178" i="17"/>
  <c r="Y178" i="17" s="1"/>
  <c r="AC177" i="17"/>
  <c r="Y177" i="17" s="1"/>
  <c r="AC176" i="17"/>
  <c r="Y176" i="17" s="1"/>
  <c r="AC175" i="17"/>
  <c r="Y175" i="17" s="1"/>
  <c r="AC174" i="17"/>
  <c r="Y174" i="17" s="1"/>
  <c r="AC173" i="17"/>
  <c r="Y173" i="17" s="1"/>
  <c r="AC172" i="17"/>
  <c r="Y172" i="17" s="1"/>
  <c r="AC171" i="17"/>
  <c r="Y171" i="17" s="1"/>
  <c r="AC170" i="17"/>
  <c r="Y170" i="17" s="1"/>
  <c r="AC169" i="17"/>
  <c r="Y169" i="17" s="1"/>
  <c r="AC168" i="17"/>
  <c r="Y168" i="17" s="1"/>
  <c r="AC167" i="17"/>
  <c r="Y167" i="17" s="1"/>
  <c r="AC166" i="17"/>
  <c r="Y166" i="17" s="1"/>
  <c r="AC165" i="17"/>
  <c r="Y165" i="17" s="1"/>
  <c r="AC164" i="17"/>
  <c r="Y164" i="17" s="1"/>
  <c r="AC163" i="17"/>
  <c r="Y163" i="17" s="1"/>
  <c r="AC162" i="17"/>
  <c r="Y162" i="17" s="1"/>
  <c r="AC161" i="17"/>
  <c r="Y161" i="17" s="1"/>
  <c r="AC160" i="17"/>
  <c r="Y160" i="17" s="1"/>
  <c r="AC159" i="17"/>
  <c r="Y159" i="17" s="1"/>
  <c r="AC158" i="17"/>
  <c r="Y158" i="17" s="1"/>
  <c r="AC157" i="17"/>
  <c r="Y157" i="17" s="1"/>
  <c r="AC156" i="17"/>
  <c r="Y156" i="17" s="1"/>
  <c r="AC155" i="17"/>
  <c r="Y155" i="17" s="1"/>
  <c r="AC154" i="17"/>
  <c r="Y154" i="17" s="1"/>
  <c r="AC153" i="17"/>
  <c r="Y153" i="17" s="1"/>
  <c r="AC152" i="17"/>
  <c r="Y152" i="17" s="1"/>
  <c r="AC151" i="17"/>
  <c r="Y151" i="17" s="1"/>
  <c r="AC150" i="17"/>
  <c r="Y150" i="17" s="1"/>
  <c r="AC149" i="17"/>
  <c r="Y149" i="17" s="1"/>
  <c r="AC148" i="17"/>
  <c r="Y148" i="17" s="1"/>
  <c r="AC147" i="17"/>
  <c r="Y147" i="17" s="1"/>
  <c r="AC146" i="17"/>
  <c r="Y146" i="17" s="1"/>
  <c r="AC145" i="17"/>
  <c r="Y145" i="17" s="1"/>
  <c r="AC144" i="17"/>
  <c r="Y144" i="17" s="1"/>
  <c r="AC143" i="17"/>
  <c r="Y143" i="17" s="1"/>
  <c r="AC142" i="17"/>
  <c r="Y142" i="17" s="1"/>
  <c r="AC141" i="17"/>
  <c r="Y141" i="17" s="1"/>
  <c r="AC140" i="17"/>
  <c r="Y140" i="17" s="1"/>
  <c r="AC139" i="17"/>
  <c r="Y139" i="17" s="1"/>
  <c r="AC138" i="17"/>
  <c r="Y138" i="17" s="1"/>
  <c r="AC137" i="17"/>
  <c r="Y137" i="17" s="1"/>
  <c r="AC136" i="17"/>
  <c r="Y136" i="17" s="1"/>
  <c r="AC135" i="17"/>
  <c r="Y135" i="17" s="1"/>
  <c r="AC134" i="17"/>
  <c r="Y134" i="17" s="1"/>
  <c r="AC133" i="17"/>
  <c r="Y133" i="17" s="1"/>
  <c r="AC132" i="17"/>
  <c r="Y132" i="17" s="1"/>
  <c r="AC131" i="17"/>
  <c r="Y131" i="17" s="1"/>
  <c r="AC130" i="17"/>
  <c r="Y130" i="17" s="1"/>
  <c r="AC129" i="17"/>
  <c r="Y129" i="17" s="1"/>
  <c r="AC128" i="17"/>
  <c r="Y128" i="17" s="1"/>
  <c r="AC127" i="17"/>
  <c r="Y127" i="17" s="1"/>
  <c r="AC126" i="17"/>
  <c r="Y126" i="17" s="1"/>
  <c r="AC125" i="17"/>
  <c r="Y125" i="17" s="1"/>
  <c r="AC124" i="17"/>
  <c r="Y124" i="17" s="1"/>
  <c r="AC123" i="17"/>
  <c r="Y123" i="17" s="1"/>
  <c r="AC122" i="17"/>
  <c r="Y122" i="17" s="1"/>
  <c r="AC121" i="17"/>
  <c r="Y121" i="17" s="1"/>
  <c r="AC120" i="17"/>
  <c r="Y120" i="17" s="1"/>
  <c r="AC119" i="17"/>
  <c r="Y119" i="17" s="1"/>
  <c r="AC118" i="17"/>
  <c r="Y118" i="17" s="1"/>
  <c r="AC117" i="17"/>
  <c r="Y117" i="17" s="1"/>
  <c r="AC116" i="17"/>
  <c r="Y116" i="17" s="1"/>
  <c r="AC115" i="17"/>
  <c r="Y115" i="17" s="1"/>
  <c r="AC114" i="17"/>
  <c r="Y114" i="17" s="1"/>
  <c r="AC113" i="17"/>
  <c r="Y113" i="17" s="1"/>
  <c r="AC112" i="17"/>
  <c r="Y112" i="17" s="1"/>
  <c r="AC111" i="17"/>
  <c r="Y111" i="17" s="1"/>
  <c r="AC110" i="17"/>
  <c r="Y110" i="17" s="1"/>
  <c r="AC109" i="17"/>
  <c r="Y109" i="17" s="1"/>
  <c r="AC108" i="17"/>
  <c r="Y108" i="17" s="1"/>
  <c r="AC107" i="17"/>
  <c r="Y107" i="17" s="1"/>
  <c r="AC106" i="17"/>
  <c r="Y106" i="17" s="1"/>
  <c r="AC105" i="17"/>
  <c r="Y105" i="17" s="1"/>
  <c r="AC104" i="17"/>
  <c r="Y104" i="17" s="1"/>
  <c r="AC103" i="17"/>
  <c r="Y103" i="17" s="1"/>
  <c r="AC102" i="17"/>
  <c r="Y102" i="17" s="1"/>
  <c r="AC101" i="17"/>
  <c r="Y101" i="17" s="1"/>
  <c r="AC100" i="17"/>
  <c r="Y100" i="17" s="1"/>
  <c r="AC99" i="17"/>
  <c r="Y99" i="17" s="1"/>
  <c r="AC98" i="17"/>
  <c r="Y98" i="17" s="1"/>
  <c r="AC97" i="17"/>
  <c r="Y97" i="17" s="1"/>
  <c r="AC96" i="17"/>
  <c r="Y96" i="17" s="1"/>
  <c r="AC95" i="17"/>
  <c r="Y95" i="17" s="1"/>
  <c r="AC94" i="17"/>
  <c r="Y94" i="17" s="1"/>
  <c r="AC93" i="17"/>
  <c r="Y93" i="17" s="1"/>
  <c r="AC92" i="17"/>
  <c r="Y92" i="17" s="1"/>
  <c r="AC91" i="17"/>
  <c r="Y91" i="17" s="1"/>
  <c r="AC90" i="17"/>
  <c r="Y90" i="17" s="1"/>
  <c r="AC89" i="17"/>
  <c r="Y89" i="17" s="1"/>
  <c r="AC88" i="17"/>
  <c r="Y88" i="17" s="1"/>
  <c r="AC87" i="17"/>
  <c r="Y87" i="17" s="1"/>
  <c r="AC86" i="17"/>
  <c r="Y86" i="17" s="1"/>
  <c r="AC85" i="17"/>
  <c r="Y85" i="17" s="1"/>
  <c r="AC84" i="17"/>
  <c r="Y84" i="17" s="1"/>
  <c r="AC83" i="17"/>
  <c r="Y83" i="17" s="1"/>
  <c r="AC82" i="17"/>
  <c r="Y82" i="17" s="1"/>
  <c r="AC81" i="17"/>
  <c r="Y81" i="17" s="1"/>
  <c r="AC80" i="17"/>
  <c r="Y80" i="17" s="1"/>
  <c r="AC79" i="17"/>
  <c r="Y79" i="17" s="1"/>
  <c r="AC78" i="17"/>
  <c r="Y78" i="17" s="1"/>
  <c r="AC77" i="17"/>
  <c r="Y77" i="17" s="1"/>
  <c r="AC76" i="17"/>
  <c r="Y76" i="17" s="1"/>
  <c r="AC75" i="17"/>
  <c r="Y75" i="17" s="1"/>
  <c r="AC74" i="17"/>
  <c r="Y74" i="17" s="1"/>
  <c r="AC73" i="17"/>
  <c r="Y73" i="17" s="1"/>
  <c r="AC72" i="17"/>
  <c r="Y72" i="17" s="1"/>
  <c r="AC71" i="17"/>
  <c r="Y71" i="17" s="1"/>
  <c r="AC70" i="17"/>
  <c r="Y70" i="17" s="1"/>
  <c r="AC69" i="17"/>
  <c r="Y69" i="17" s="1"/>
  <c r="AC68" i="17"/>
  <c r="Y68" i="17" s="1"/>
  <c r="AC67" i="17"/>
  <c r="Y67" i="17" s="1"/>
  <c r="AC66" i="17"/>
  <c r="Y66" i="17" s="1"/>
  <c r="AC65" i="17"/>
  <c r="Y65" i="17" s="1"/>
  <c r="AC64" i="17"/>
  <c r="Y64" i="17" s="1"/>
  <c r="AC63" i="17"/>
  <c r="Y63" i="17" s="1"/>
  <c r="AC62" i="17"/>
  <c r="Y62" i="17" s="1"/>
  <c r="AC61" i="17"/>
  <c r="Y61" i="17" s="1"/>
  <c r="AC60" i="17"/>
  <c r="Y60" i="17" s="1"/>
  <c r="AC59" i="17"/>
  <c r="Y59" i="17" s="1"/>
  <c r="AC58" i="17"/>
  <c r="Y58" i="17" s="1"/>
  <c r="AC57" i="17"/>
  <c r="Y57" i="17" s="1"/>
  <c r="AC56" i="17"/>
  <c r="Y56" i="17" s="1"/>
  <c r="AC55" i="17"/>
  <c r="Y55" i="17" s="1"/>
  <c r="AC54" i="17"/>
  <c r="Y54" i="17" s="1"/>
  <c r="AC53" i="17"/>
  <c r="Y53" i="17" s="1"/>
  <c r="AC52" i="17"/>
  <c r="Y52" i="17" s="1"/>
  <c r="AC51" i="17"/>
  <c r="Y51" i="17" s="1"/>
  <c r="AC50" i="17"/>
  <c r="Y50" i="17" s="1"/>
  <c r="AC49" i="17"/>
  <c r="Y49" i="17" s="1"/>
  <c r="AC48" i="17"/>
  <c r="Y48" i="17" s="1"/>
  <c r="AC47" i="17"/>
  <c r="Y47" i="17" s="1"/>
  <c r="AC46" i="17"/>
  <c r="Y46" i="17" s="1"/>
  <c r="AC45" i="17"/>
  <c r="Y45" i="17" s="1"/>
  <c r="AC44" i="17"/>
  <c r="Y44" i="17" s="1"/>
  <c r="AC43" i="17"/>
  <c r="Y43" i="17" s="1"/>
  <c r="AC42" i="17"/>
  <c r="Y42" i="17" s="1"/>
  <c r="AC41" i="17"/>
  <c r="Y41" i="17" s="1"/>
  <c r="AC40" i="17"/>
  <c r="Y40" i="17" s="1"/>
  <c r="AC39" i="17"/>
  <c r="Y39" i="17" s="1"/>
  <c r="AC38" i="17"/>
  <c r="Y38" i="17" s="1"/>
  <c r="AC37" i="17"/>
  <c r="Y37" i="17" s="1"/>
  <c r="AC36" i="17"/>
  <c r="Y36" i="17" s="1"/>
  <c r="AC35" i="17"/>
  <c r="Y35" i="17" s="1"/>
  <c r="AC34" i="17"/>
  <c r="Y34" i="17" s="1"/>
  <c r="AC33" i="17"/>
  <c r="Y33" i="17" s="1"/>
  <c r="AC32" i="17"/>
  <c r="Y32" i="17" s="1"/>
  <c r="AC31" i="17"/>
  <c r="Y31" i="17" s="1"/>
  <c r="AC30" i="17"/>
  <c r="Y30" i="17" s="1"/>
  <c r="AC29" i="17"/>
  <c r="Y29" i="17" s="1"/>
  <c r="AC28" i="17"/>
  <c r="Y28" i="17" s="1"/>
  <c r="AC27" i="17"/>
  <c r="Y27" i="17" s="1"/>
  <c r="AC26" i="17"/>
  <c r="Y26" i="17" s="1"/>
  <c r="AC25" i="17"/>
  <c r="Y25" i="17" s="1"/>
  <c r="AC24" i="17"/>
  <c r="Y24" i="17" s="1"/>
  <c r="AC23" i="17"/>
  <c r="Y23" i="17" s="1"/>
  <c r="AC22" i="17"/>
  <c r="Y22" i="17" s="1"/>
  <c r="AC21" i="17"/>
  <c r="Y21" i="17" s="1"/>
  <c r="AC20" i="17"/>
  <c r="Y20" i="17" s="1"/>
  <c r="AC19" i="17"/>
  <c r="Y19" i="17" s="1"/>
  <c r="AC18" i="17"/>
  <c r="Y18" i="17" s="1"/>
  <c r="AC17" i="17"/>
  <c r="Y17" i="17" s="1"/>
  <c r="AC16" i="17"/>
  <c r="Y16" i="17" s="1"/>
  <c r="AC15" i="17"/>
  <c r="Y15" i="17" s="1"/>
  <c r="AC14" i="17"/>
  <c r="Y14" i="17" s="1"/>
  <c r="AC13" i="17"/>
  <c r="Y13" i="17" s="1"/>
  <c r="AC12" i="17"/>
  <c r="Y12" i="17" s="1"/>
  <c r="AC11" i="17"/>
  <c r="Y11" i="17" s="1"/>
  <c r="AC10" i="17"/>
  <c r="Y10" i="17" s="1"/>
  <c r="U219" i="17"/>
  <c r="Q219" i="17" s="1"/>
  <c r="U218" i="17"/>
  <c r="Q218" i="17" s="1"/>
  <c r="U217" i="17"/>
  <c r="Q217" i="17" s="1"/>
  <c r="U216" i="17"/>
  <c r="Q216" i="17" s="1"/>
  <c r="U215" i="17"/>
  <c r="Q215" i="17" s="1"/>
  <c r="U214" i="17"/>
  <c r="Q214" i="17" s="1"/>
  <c r="U213" i="17"/>
  <c r="Q213" i="17" s="1"/>
  <c r="U212" i="17"/>
  <c r="Q212" i="17" s="1"/>
  <c r="U211" i="17"/>
  <c r="Q211" i="17" s="1"/>
  <c r="U210" i="17"/>
  <c r="Q210" i="17" s="1"/>
  <c r="U209" i="17"/>
  <c r="Q209" i="17" s="1"/>
  <c r="U208" i="17"/>
  <c r="Q208" i="17" s="1"/>
  <c r="U207" i="17"/>
  <c r="Q207" i="17" s="1"/>
  <c r="U206" i="17"/>
  <c r="Q206" i="17" s="1"/>
  <c r="U205" i="17"/>
  <c r="Q205" i="17" s="1"/>
  <c r="U204" i="17"/>
  <c r="Q204" i="17" s="1"/>
  <c r="U203" i="17"/>
  <c r="Q203" i="17" s="1"/>
  <c r="U202" i="17"/>
  <c r="Q202" i="17" s="1"/>
  <c r="U201" i="17"/>
  <c r="Q201" i="17" s="1"/>
  <c r="U200" i="17"/>
  <c r="Q200" i="17" s="1"/>
  <c r="U199" i="17"/>
  <c r="Q199" i="17" s="1"/>
  <c r="U198" i="17"/>
  <c r="Q198" i="17" s="1"/>
  <c r="U197" i="17"/>
  <c r="Q197" i="17" s="1"/>
  <c r="U196" i="17"/>
  <c r="Q196" i="17" s="1"/>
  <c r="U195" i="17"/>
  <c r="Q195" i="17" s="1"/>
  <c r="U194" i="17"/>
  <c r="Q194" i="17" s="1"/>
  <c r="U193" i="17"/>
  <c r="Q193" i="17" s="1"/>
  <c r="U192" i="17"/>
  <c r="Q192" i="17" s="1"/>
  <c r="U191" i="17"/>
  <c r="Q191" i="17" s="1"/>
  <c r="U190" i="17"/>
  <c r="Q190" i="17" s="1"/>
  <c r="U189" i="17"/>
  <c r="Q189" i="17" s="1"/>
  <c r="U188" i="17"/>
  <c r="Q188" i="17" s="1"/>
  <c r="U187" i="17"/>
  <c r="Q187" i="17" s="1"/>
  <c r="U186" i="17"/>
  <c r="Q186" i="17" s="1"/>
  <c r="U185" i="17"/>
  <c r="Q185" i="17" s="1"/>
  <c r="U184" i="17"/>
  <c r="Q184" i="17" s="1"/>
  <c r="U183" i="17"/>
  <c r="Q183" i="17" s="1"/>
  <c r="U182" i="17"/>
  <c r="Q182" i="17" s="1"/>
  <c r="U181" i="17"/>
  <c r="Q181" i="17" s="1"/>
  <c r="U180" i="17"/>
  <c r="Q180" i="17" s="1"/>
  <c r="U179" i="17"/>
  <c r="Q179" i="17" s="1"/>
  <c r="U178" i="17"/>
  <c r="Q178" i="17" s="1"/>
  <c r="U177" i="17"/>
  <c r="Q177" i="17" s="1"/>
  <c r="U176" i="17"/>
  <c r="Q176" i="17" s="1"/>
  <c r="U175" i="17"/>
  <c r="Q175" i="17" s="1"/>
  <c r="U174" i="17"/>
  <c r="Q174" i="17" s="1"/>
  <c r="U173" i="17"/>
  <c r="Q173" i="17" s="1"/>
  <c r="U172" i="17"/>
  <c r="Q172" i="17" s="1"/>
  <c r="U171" i="17"/>
  <c r="Q171" i="17" s="1"/>
  <c r="U170" i="17"/>
  <c r="Q170" i="17" s="1"/>
  <c r="U169" i="17"/>
  <c r="Q169" i="17" s="1"/>
  <c r="U168" i="17"/>
  <c r="Q168" i="17" s="1"/>
  <c r="U167" i="17"/>
  <c r="Q167" i="17" s="1"/>
  <c r="U166" i="17"/>
  <c r="Q166" i="17" s="1"/>
  <c r="U165" i="17"/>
  <c r="Q165" i="17" s="1"/>
  <c r="U164" i="17"/>
  <c r="Q164" i="17" s="1"/>
  <c r="U163" i="17"/>
  <c r="Q163" i="17" s="1"/>
  <c r="U162" i="17"/>
  <c r="Q162" i="17" s="1"/>
  <c r="U161" i="17"/>
  <c r="Q161" i="17" s="1"/>
  <c r="U160" i="17"/>
  <c r="Q160" i="17" s="1"/>
  <c r="U159" i="17"/>
  <c r="Q159" i="17" s="1"/>
  <c r="U158" i="17"/>
  <c r="Q158" i="17" s="1"/>
  <c r="U157" i="17"/>
  <c r="Q157" i="17" s="1"/>
  <c r="U156" i="17"/>
  <c r="Q156" i="17" s="1"/>
  <c r="U155" i="17"/>
  <c r="Q155" i="17" s="1"/>
  <c r="U154" i="17"/>
  <c r="Q154" i="17" s="1"/>
  <c r="U153" i="17"/>
  <c r="Q153" i="17" s="1"/>
  <c r="U152" i="17"/>
  <c r="Q152" i="17" s="1"/>
  <c r="U151" i="17"/>
  <c r="Q151" i="17" s="1"/>
  <c r="U150" i="17"/>
  <c r="Q150" i="17" s="1"/>
  <c r="U149" i="17"/>
  <c r="Q149" i="17" s="1"/>
  <c r="U148" i="17"/>
  <c r="Q148" i="17" s="1"/>
  <c r="U147" i="17"/>
  <c r="Q147" i="17" s="1"/>
  <c r="U146" i="17"/>
  <c r="Q146" i="17" s="1"/>
  <c r="U145" i="17"/>
  <c r="Q145" i="17" s="1"/>
  <c r="U144" i="17"/>
  <c r="Q144" i="17" s="1"/>
  <c r="U143" i="17"/>
  <c r="Q143" i="17" s="1"/>
  <c r="U142" i="17"/>
  <c r="Q142" i="17" s="1"/>
  <c r="U141" i="17"/>
  <c r="Q141" i="17" s="1"/>
  <c r="U140" i="17"/>
  <c r="Q140" i="17" s="1"/>
  <c r="U139" i="17"/>
  <c r="Q139" i="17" s="1"/>
  <c r="U138" i="17"/>
  <c r="Q138" i="17" s="1"/>
  <c r="U137" i="17"/>
  <c r="Q137" i="17" s="1"/>
  <c r="U136" i="17"/>
  <c r="Q136" i="17" s="1"/>
  <c r="U135" i="17"/>
  <c r="Q135" i="17" s="1"/>
  <c r="U134" i="17"/>
  <c r="Q134" i="17" s="1"/>
  <c r="U133" i="17"/>
  <c r="Q133" i="17" s="1"/>
  <c r="U132" i="17"/>
  <c r="Q132" i="17" s="1"/>
  <c r="U131" i="17"/>
  <c r="Q131" i="17" s="1"/>
  <c r="U130" i="17"/>
  <c r="Q130" i="17" s="1"/>
  <c r="U129" i="17"/>
  <c r="Q129" i="17" s="1"/>
  <c r="U128" i="17"/>
  <c r="Q128" i="17" s="1"/>
  <c r="U127" i="17"/>
  <c r="Q127" i="17" s="1"/>
  <c r="U126" i="17"/>
  <c r="Q126" i="17" s="1"/>
  <c r="U125" i="17"/>
  <c r="Q125" i="17" s="1"/>
  <c r="U124" i="17"/>
  <c r="Q124" i="17" s="1"/>
  <c r="U123" i="17"/>
  <c r="Q123" i="17" s="1"/>
  <c r="U122" i="17"/>
  <c r="Q122" i="17" s="1"/>
  <c r="U121" i="17"/>
  <c r="Q121" i="17" s="1"/>
  <c r="U120" i="17"/>
  <c r="Q120" i="17" s="1"/>
  <c r="U119" i="17"/>
  <c r="Q119" i="17" s="1"/>
  <c r="U118" i="17"/>
  <c r="Q118" i="17" s="1"/>
  <c r="U117" i="17"/>
  <c r="Q117" i="17" s="1"/>
  <c r="U116" i="17"/>
  <c r="Q116" i="17" s="1"/>
  <c r="U115" i="17"/>
  <c r="Q115" i="17" s="1"/>
  <c r="U114" i="17"/>
  <c r="Q114" i="17" s="1"/>
  <c r="U113" i="17"/>
  <c r="Q113" i="17" s="1"/>
  <c r="U112" i="17"/>
  <c r="Q112" i="17" s="1"/>
  <c r="U111" i="17"/>
  <c r="Q111" i="17" s="1"/>
  <c r="U110" i="17"/>
  <c r="Q110" i="17" s="1"/>
  <c r="U109" i="17"/>
  <c r="Q109" i="17" s="1"/>
  <c r="U108" i="17"/>
  <c r="Q108" i="17" s="1"/>
  <c r="U107" i="17"/>
  <c r="Q107" i="17" s="1"/>
  <c r="U106" i="17"/>
  <c r="Q106" i="17" s="1"/>
  <c r="U105" i="17"/>
  <c r="Q105" i="17" s="1"/>
  <c r="U104" i="17"/>
  <c r="Q104" i="17" s="1"/>
  <c r="U103" i="17"/>
  <c r="Q103" i="17" s="1"/>
  <c r="U102" i="17"/>
  <c r="Q102" i="17" s="1"/>
  <c r="U101" i="17"/>
  <c r="Q101" i="17" s="1"/>
  <c r="U100" i="17"/>
  <c r="Q100" i="17" s="1"/>
  <c r="U99" i="17"/>
  <c r="Q99" i="17" s="1"/>
  <c r="U98" i="17"/>
  <c r="Q98" i="17" s="1"/>
  <c r="U97" i="17"/>
  <c r="Q97" i="17" s="1"/>
  <c r="U96" i="17"/>
  <c r="Q96" i="17" s="1"/>
  <c r="U95" i="17"/>
  <c r="Q95" i="17" s="1"/>
  <c r="U94" i="17"/>
  <c r="Q94" i="17" s="1"/>
  <c r="U93" i="17"/>
  <c r="Q93" i="17" s="1"/>
  <c r="U92" i="17"/>
  <c r="Q92" i="17" s="1"/>
  <c r="U91" i="17"/>
  <c r="Q91" i="17" s="1"/>
  <c r="U90" i="17"/>
  <c r="Q90" i="17" s="1"/>
  <c r="U89" i="17"/>
  <c r="Q89" i="17" s="1"/>
  <c r="U88" i="17"/>
  <c r="Q88" i="17" s="1"/>
  <c r="U87" i="17"/>
  <c r="Q87" i="17" s="1"/>
  <c r="U86" i="17"/>
  <c r="Q86" i="17" s="1"/>
  <c r="U85" i="17"/>
  <c r="Q85" i="17" s="1"/>
  <c r="U84" i="17"/>
  <c r="Q84" i="17" s="1"/>
  <c r="U83" i="17"/>
  <c r="Q83" i="17" s="1"/>
  <c r="U82" i="17"/>
  <c r="Q82" i="17" s="1"/>
  <c r="U81" i="17"/>
  <c r="Q81" i="17" s="1"/>
  <c r="U80" i="17"/>
  <c r="Q80" i="17" s="1"/>
  <c r="U79" i="17"/>
  <c r="Q79" i="17" s="1"/>
  <c r="U78" i="17"/>
  <c r="Q78" i="17" s="1"/>
  <c r="U77" i="17"/>
  <c r="Q77" i="17" s="1"/>
  <c r="U76" i="17"/>
  <c r="Q76" i="17" s="1"/>
  <c r="U75" i="17"/>
  <c r="Q75" i="17" s="1"/>
  <c r="U74" i="17"/>
  <c r="Q74" i="17" s="1"/>
  <c r="U73" i="17"/>
  <c r="Q73" i="17" s="1"/>
  <c r="U72" i="17"/>
  <c r="Q72" i="17" s="1"/>
  <c r="U71" i="17"/>
  <c r="Q71" i="17" s="1"/>
  <c r="U70" i="17"/>
  <c r="Q70" i="17" s="1"/>
  <c r="U69" i="17"/>
  <c r="Q69" i="17" s="1"/>
  <c r="U68" i="17"/>
  <c r="Q68" i="17" s="1"/>
  <c r="U67" i="17"/>
  <c r="Q67" i="17" s="1"/>
  <c r="U66" i="17"/>
  <c r="Q66" i="17" s="1"/>
  <c r="U65" i="17"/>
  <c r="Q65" i="17" s="1"/>
  <c r="U64" i="17"/>
  <c r="Q64" i="17" s="1"/>
  <c r="U63" i="17"/>
  <c r="Q63" i="17" s="1"/>
  <c r="U62" i="17"/>
  <c r="Q62" i="17" s="1"/>
  <c r="U61" i="17"/>
  <c r="Q61" i="17" s="1"/>
  <c r="U60" i="17"/>
  <c r="Q60" i="17" s="1"/>
  <c r="U59" i="17"/>
  <c r="Q59" i="17" s="1"/>
  <c r="U58" i="17"/>
  <c r="Q58" i="17" s="1"/>
  <c r="U57" i="17"/>
  <c r="Q57" i="17" s="1"/>
  <c r="U56" i="17"/>
  <c r="Q56" i="17" s="1"/>
  <c r="U55" i="17"/>
  <c r="Q55" i="17" s="1"/>
  <c r="U54" i="17"/>
  <c r="Q54" i="17" s="1"/>
  <c r="U53" i="17"/>
  <c r="Q53" i="17" s="1"/>
  <c r="U52" i="17"/>
  <c r="Q52" i="17" s="1"/>
  <c r="U51" i="17"/>
  <c r="Q51" i="17" s="1"/>
  <c r="U50" i="17"/>
  <c r="Q50" i="17" s="1"/>
  <c r="U49" i="17"/>
  <c r="Q49" i="17" s="1"/>
  <c r="U48" i="17"/>
  <c r="Q48" i="17" s="1"/>
  <c r="U47" i="17"/>
  <c r="Q47" i="17" s="1"/>
  <c r="U46" i="17"/>
  <c r="Q46" i="17" s="1"/>
  <c r="U45" i="17"/>
  <c r="Q45" i="17" s="1"/>
  <c r="U44" i="17"/>
  <c r="Q44" i="17" s="1"/>
  <c r="U43" i="17"/>
  <c r="Q43" i="17" s="1"/>
  <c r="U42" i="17"/>
  <c r="Q42" i="17" s="1"/>
  <c r="U41" i="17"/>
  <c r="Q41" i="17" s="1"/>
  <c r="U40" i="17"/>
  <c r="Q40" i="17" s="1"/>
  <c r="U39" i="17"/>
  <c r="Q39" i="17" s="1"/>
  <c r="U38" i="17"/>
  <c r="Q38" i="17" s="1"/>
  <c r="U37" i="17"/>
  <c r="Q37" i="17" s="1"/>
  <c r="U36" i="17"/>
  <c r="Q36" i="17" s="1"/>
  <c r="U35" i="17"/>
  <c r="Q35" i="17" s="1"/>
  <c r="U34" i="17"/>
  <c r="Q34" i="17" s="1"/>
  <c r="U33" i="17"/>
  <c r="Q33" i="17" s="1"/>
  <c r="U32" i="17"/>
  <c r="Q32" i="17" s="1"/>
  <c r="U31" i="17"/>
  <c r="Q31" i="17" s="1"/>
  <c r="U30" i="17"/>
  <c r="Q30" i="17" s="1"/>
  <c r="U29" i="17"/>
  <c r="Q29" i="17" s="1"/>
  <c r="U28" i="17"/>
  <c r="Q28" i="17" s="1"/>
  <c r="U27" i="17"/>
  <c r="Q27" i="17" s="1"/>
  <c r="U26" i="17"/>
  <c r="Q26" i="17" s="1"/>
  <c r="U25" i="17"/>
  <c r="Q25" i="17" s="1"/>
  <c r="U24" i="17"/>
  <c r="Q24" i="17" s="1"/>
  <c r="U23" i="17"/>
  <c r="Q23" i="17" s="1"/>
  <c r="U22" i="17"/>
  <c r="Q22" i="17" s="1"/>
  <c r="U21" i="17"/>
  <c r="Q21" i="17" s="1"/>
  <c r="U20" i="17"/>
  <c r="Q20" i="17" s="1"/>
  <c r="U19" i="17"/>
  <c r="Q19" i="17" s="1"/>
  <c r="U18" i="17"/>
  <c r="Q18" i="17" s="1"/>
  <c r="U17" i="17"/>
  <c r="Q17" i="17" s="1"/>
  <c r="U16" i="17"/>
  <c r="Q16" i="17" s="1"/>
  <c r="U15" i="17"/>
  <c r="Q15" i="17" s="1"/>
  <c r="U14" i="17"/>
  <c r="Q14" i="17" s="1"/>
  <c r="U13" i="17"/>
  <c r="Q13" i="17" s="1"/>
  <c r="U12" i="17"/>
  <c r="Q12" i="17" s="1"/>
  <c r="U11" i="17"/>
  <c r="Q11" i="17" s="1"/>
  <c r="U10" i="17"/>
  <c r="Q10" i="17" s="1"/>
  <c r="M219" i="17"/>
  <c r="M218" i="17"/>
  <c r="M217" i="17"/>
  <c r="M216" i="17"/>
  <c r="M215" i="17"/>
  <c r="M214" i="17"/>
  <c r="M213" i="17"/>
  <c r="M212" i="17"/>
  <c r="M211" i="17"/>
  <c r="M210" i="17"/>
  <c r="M209" i="17"/>
  <c r="M208" i="17"/>
  <c r="M207" i="17"/>
  <c r="M206" i="17"/>
  <c r="M205" i="17"/>
  <c r="M204" i="17"/>
  <c r="M203" i="17"/>
  <c r="M202" i="17"/>
  <c r="M201" i="17"/>
  <c r="M200" i="17"/>
  <c r="M199" i="17"/>
  <c r="M198" i="17"/>
  <c r="M197" i="17"/>
  <c r="M196" i="17"/>
  <c r="M195" i="17"/>
  <c r="M194" i="17"/>
  <c r="M193" i="17"/>
  <c r="M192" i="17"/>
  <c r="M191" i="17"/>
  <c r="M190" i="17"/>
  <c r="M189" i="17"/>
  <c r="M188" i="17"/>
  <c r="M187" i="17"/>
  <c r="M186" i="17"/>
  <c r="M185" i="17"/>
  <c r="M184" i="17"/>
  <c r="M183" i="17"/>
  <c r="M182" i="17"/>
  <c r="M181" i="17"/>
  <c r="M180" i="17"/>
  <c r="M179" i="17"/>
  <c r="M178" i="17"/>
  <c r="M177" i="17"/>
  <c r="M176" i="17"/>
  <c r="M175" i="17"/>
  <c r="M174" i="17"/>
  <c r="M173" i="17"/>
  <c r="M172" i="17"/>
  <c r="M171" i="17"/>
  <c r="M170" i="17"/>
  <c r="M169" i="17"/>
  <c r="M168" i="17"/>
  <c r="M167" i="17"/>
  <c r="M166" i="17"/>
  <c r="M165" i="17"/>
  <c r="M164" i="17"/>
  <c r="M163" i="17"/>
  <c r="M162" i="17"/>
  <c r="M161" i="17"/>
  <c r="M160" i="17"/>
  <c r="M159" i="17"/>
  <c r="M158" i="17"/>
  <c r="M157" i="17"/>
  <c r="M156" i="17"/>
  <c r="M155" i="17"/>
  <c r="M154" i="17"/>
  <c r="M153" i="17"/>
  <c r="M152" i="17"/>
  <c r="M151" i="17"/>
  <c r="M150" i="17"/>
  <c r="M149" i="17"/>
  <c r="M148" i="17"/>
  <c r="M147" i="17"/>
  <c r="M146" i="17"/>
  <c r="M145" i="17"/>
  <c r="M144" i="17"/>
  <c r="M143" i="17"/>
  <c r="M142" i="17"/>
  <c r="M141" i="17"/>
  <c r="M140" i="17"/>
  <c r="M139" i="17"/>
  <c r="M138" i="17"/>
  <c r="M137" i="17"/>
  <c r="M136" i="17"/>
  <c r="M135" i="17"/>
  <c r="M134" i="17"/>
  <c r="M133" i="17"/>
  <c r="M132" i="17"/>
  <c r="M131" i="17"/>
  <c r="M130" i="17"/>
  <c r="M129" i="17"/>
  <c r="M128" i="17"/>
  <c r="M127" i="17"/>
  <c r="M126" i="17"/>
  <c r="M125" i="17"/>
  <c r="M124" i="17"/>
  <c r="M123" i="17"/>
  <c r="M122" i="17"/>
  <c r="M121" i="17"/>
  <c r="M120" i="17"/>
  <c r="M119" i="17"/>
  <c r="M118" i="17"/>
  <c r="M117" i="17"/>
  <c r="M116" i="17"/>
  <c r="M115" i="17"/>
  <c r="M114" i="17"/>
  <c r="M113" i="17"/>
  <c r="M112" i="17"/>
  <c r="M111" i="17"/>
  <c r="M110" i="17"/>
  <c r="M109" i="17"/>
  <c r="M108" i="17"/>
  <c r="M107" i="17"/>
  <c r="M106" i="17"/>
  <c r="M105" i="17"/>
  <c r="M104" i="17"/>
  <c r="M103" i="17"/>
  <c r="M102" i="17"/>
  <c r="M101" i="17"/>
  <c r="M100" i="17"/>
  <c r="M99" i="17"/>
  <c r="M98" i="17"/>
  <c r="M97" i="17"/>
  <c r="M96" i="17"/>
  <c r="M95" i="17"/>
  <c r="M94" i="17"/>
  <c r="M93" i="17"/>
  <c r="M92" i="17"/>
  <c r="M91" i="17"/>
  <c r="M90" i="17"/>
  <c r="M89" i="17"/>
  <c r="M88" i="17"/>
  <c r="M87" i="17"/>
  <c r="M86" i="17"/>
  <c r="M85" i="17"/>
  <c r="M84" i="17"/>
  <c r="M83" i="17"/>
  <c r="M82" i="17"/>
  <c r="M81" i="17"/>
  <c r="M80" i="17"/>
  <c r="M79" i="17"/>
  <c r="M78" i="17"/>
  <c r="M77" i="17"/>
  <c r="M76" i="17"/>
  <c r="M75" i="17"/>
  <c r="M74" i="17"/>
  <c r="M73" i="17"/>
  <c r="M72" i="17"/>
  <c r="M71" i="17"/>
  <c r="M70" i="17"/>
  <c r="M69" i="17"/>
  <c r="M68" i="17"/>
  <c r="M67" i="17"/>
  <c r="M66" i="17"/>
  <c r="M65" i="17"/>
  <c r="M64" i="17"/>
  <c r="M63" i="17"/>
  <c r="M62" i="17"/>
  <c r="M61" i="17"/>
  <c r="M60" i="17"/>
  <c r="M59" i="17"/>
  <c r="M58" i="17"/>
  <c r="M57" i="17"/>
  <c r="M56" i="17"/>
  <c r="M55" i="17"/>
  <c r="M54" i="17"/>
  <c r="M53" i="17"/>
  <c r="M52" i="17"/>
  <c r="M51" i="17"/>
  <c r="M50" i="17"/>
  <c r="M49" i="17"/>
  <c r="M48" i="17"/>
  <c r="M47" i="17"/>
  <c r="M46" i="17"/>
  <c r="M45" i="17"/>
  <c r="M44" i="17"/>
  <c r="M43" i="17"/>
  <c r="M42" i="17"/>
  <c r="M41" i="17"/>
  <c r="M40" i="17"/>
  <c r="M39" i="17"/>
  <c r="M38" i="17"/>
  <c r="M37" i="17"/>
  <c r="M36" i="17"/>
  <c r="M35" i="17"/>
  <c r="M34" i="17"/>
  <c r="M33" i="17"/>
  <c r="M32" i="17"/>
  <c r="M31" i="17"/>
  <c r="M30" i="17"/>
  <c r="M29" i="17"/>
  <c r="M28" i="17"/>
  <c r="M27" i="17"/>
  <c r="M26" i="17"/>
  <c r="M25" i="17"/>
  <c r="M24" i="17"/>
  <c r="M23" i="17"/>
  <c r="M22" i="17"/>
  <c r="M21" i="17"/>
  <c r="M20" i="17"/>
  <c r="M19" i="17"/>
  <c r="M18" i="17"/>
  <c r="M17" i="17"/>
  <c r="M16" i="17"/>
  <c r="M15" i="17"/>
  <c r="M14" i="17"/>
  <c r="M13" i="17"/>
  <c r="M12" i="17"/>
  <c r="M11" i="17"/>
  <c r="M10" i="17"/>
  <c r="CA20" i="13"/>
  <c r="CA21" i="13"/>
  <c r="CA22" i="13"/>
  <c r="CA23" i="13"/>
  <c r="CA24" i="13"/>
  <c r="CA25" i="13"/>
  <c r="CA26" i="13"/>
  <c r="CA27" i="13"/>
  <c r="CA28" i="13"/>
  <c r="CA29" i="13"/>
  <c r="CA30" i="13"/>
  <c r="CA31" i="13"/>
  <c r="CA32" i="13"/>
  <c r="CA33" i="13"/>
  <c r="CA19" i="13"/>
  <c r="R235" i="13"/>
  <c r="N232" i="13" s="1"/>
  <c r="AF235" i="13" s="1"/>
  <c r="V237" i="13"/>
  <c r="R237" i="13"/>
  <c r="V236" i="13"/>
  <c r="R236" i="13"/>
  <c r="V235" i="13"/>
  <c r="N237" i="13"/>
  <c r="J237" i="13"/>
  <c r="F237" i="13"/>
  <c r="B237" i="13"/>
  <c r="M53" i="12"/>
  <c r="M54" i="12"/>
  <c r="M55" i="12"/>
  <c r="M56" i="12"/>
  <c r="M57" i="12"/>
  <c r="M58" i="12"/>
  <c r="M59" i="12"/>
  <c r="M60" i="12"/>
  <c r="M61" i="12"/>
  <c r="M62" i="12"/>
  <c r="M63" i="12"/>
  <c r="M64" i="12"/>
  <c r="M65" i="12"/>
  <c r="M66" i="12"/>
  <c r="M67" i="12"/>
  <c r="M52" i="12"/>
  <c r="W244" i="13"/>
  <c r="T244" i="13"/>
  <c r="Q244" i="13"/>
  <c r="N244" i="13"/>
  <c r="K244" i="13"/>
  <c r="W240" i="13"/>
  <c r="T240" i="13"/>
  <c r="Q240" i="13"/>
  <c r="N240" i="13"/>
  <c r="K240" i="13"/>
  <c r="H240" i="13"/>
  <c r="E240" i="13"/>
  <c r="E241" i="13" s="1"/>
  <c r="E10" i="17"/>
  <c r="D19" i="13"/>
  <c r="V232" i="16" l="1"/>
  <c r="AF236" i="16" s="1"/>
  <c r="AG10" i="17"/>
  <c r="I141" i="17"/>
  <c r="I21" i="17"/>
  <c r="I37" i="17"/>
  <c r="I61" i="17"/>
  <c r="I85" i="17"/>
  <c r="I93" i="17"/>
  <c r="I101" i="17"/>
  <c r="I133" i="17"/>
  <c r="I29" i="17"/>
  <c r="I53" i="17"/>
  <c r="I77" i="17"/>
  <c r="I125" i="17"/>
  <c r="I13" i="17"/>
  <c r="I45" i="17"/>
  <c r="I69" i="17"/>
  <c r="I109" i="17"/>
  <c r="I117" i="17"/>
  <c r="F232" i="15"/>
  <c r="AF234" i="15" s="1"/>
  <c r="I30" i="17"/>
  <c r="I62" i="17"/>
  <c r="I94" i="17"/>
  <c r="I134" i="17"/>
  <c r="I166" i="17"/>
  <c r="I214" i="17"/>
  <c r="I15" i="17"/>
  <c r="I16" i="17"/>
  <c r="I48" i="17"/>
  <c r="I64" i="17"/>
  <c r="I96" i="17"/>
  <c r="I38" i="17"/>
  <c r="I70" i="17"/>
  <c r="I102" i="17"/>
  <c r="I126" i="17"/>
  <c r="I174" i="17"/>
  <c r="I206" i="17"/>
  <c r="I23" i="17"/>
  <c r="I40" i="17"/>
  <c r="I56" i="17"/>
  <c r="I88" i="17"/>
  <c r="I14" i="17"/>
  <c r="I46" i="17"/>
  <c r="I78" i="17"/>
  <c r="I110" i="17"/>
  <c r="I142" i="17"/>
  <c r="I158" i="17"/>
  <c r="I190" i="17"/>
  <c r="I32" i="17"/>
  <c r="I72" i="17"/>
  <c r="I22" i="17"/>
  <c r="I54" i="17"/>
  <c r="I86" i="17"/>
  <c r="I118" i="17"/>
  <c r="I150" i="17"/>
  <c r="I182" i="17"/>
  <c r="I198" i="17"/>
  <c r="I31" i="17"/>
  <c r="I24" i="17"/>
  <c r="I80" i="17"/>
  <c r="I149" i="17"/>
  <c r="I157" i="17"/>
  <c r="I165" i="17"/>
  <c r="I173" i="17"/>
  <c r="I181" i="17"/>
  <c r="I189" i="17"/>
  <c r="I197" i="17"/>
  <c r="I205" i="17"/>
  <c r="I213" i="17"/>
  <c r="I39" i="17"/>
  <c r="I47" i="17"/>
  <c r="I55" i="17"/>
  <c r="I63" i="17"/>
  <c r="I71" i="17"/>
  <c r="I79" i="17"/>
  <c r="I87" i="17"/>
  <c r="I95" i="17"/>
  <c r="I103" i="17"/>
  <c r="I111" i="17"/>
  <c r="I120" i="17"/>
  <c r="I144" i="17"/>
  <c r="I160" i="17"/>
  <c r="I176" i="17"/>
  <c r="I184" i="17"/>
  <c r="I192" i="17"/>
  <c r="I200" i="17"/>
  <c r="I208" i="17"/>
  <c r="I216" i="17"/>
  <c r="I112" i="17"/>
  <c r="I136" i="17"/>
  <c r="I168" i="17"/>
  <c r="I25" i="17"/>
  <c r="I41" i="17"/>
  <c r="I57" i="17"/>
  <c r="I73" i="17"/>
  <c r="I89" i="17"/>
  <c r="I113" i="17"/>
  <c r="I104" i="17"/>
  <c r="I128" i="17"/>
  <c r="I152" i="17"/>
  <c r="I17" i="17"/>
  <c r="I33" i="17"/>
  <c r="I49" i="17"/>
  <c r="I65" i="17"/>
  <c r="I81" i="17"/>
  <c r="I97" i="17"/>
  <c r="I105" i="17"/>
  <c r="I11" i="17"/>
  <c r="I119" i="17"/>
  <c r="I127" i="17"/>
  <c r="I135" i="17"/>
  <c r="I143" i="17"/>
  <c r="I151" i="17"/>
  <c r="I159" i="17"/>
  <c r="I167" i="17"/>
  <c r="I175" i="17"/>
  <c r="I183" i="17"/>
  <c r="I191" i="17"/>
  <c r="I199" i="17"/>
  <c r="I207" i="17"/>
  <c r="I215" i="17"/>
  <c r="I121" i="17"/>
  <c r="I129" i="17"/>
  <c r="I137" i="17"/>
  <c r="I145" i="17"/>
  <c r="I153" i="17"/>
  <c r="I161" i="17"/>
  <c r="I169" i="17"/>
  <c r="I177" i="17"/>
  <c r="I185" i="17"/>
  <c r="I193" i="17"/>
  <c r="I201" i="17"/>
  <c r="I209" i="17"/>
  <c r="I217" i="17"/>
  <c r="I18" i="17"/>
  <c r="I26" i="17"/>
  <c r="I34" i="17"/>
  <c r="I42" i="17"/>
  <c r="I50" i="17"/>
  <c r="I58" i="17"/>
  <c r="I66" i="17"/>
  <c r="I74" i="17"/>
  <c r="I82" i="17"/>
  <c r="I90" i="17"/>
  <c r="I98" i="17"/>
  <c r="I106" i="17"/>
  <c r="I114" i="17"/>
  <c r="I19" i="17"/>
  <c r="I35" i="17"/>
  <c r="I51" i="17"/>
  <c r="I67" i="17"/>
  <c r="I83" i="17"/>
  <c r="I99" i="17"/>
  <c r="I115" i="17"/>
  <c r="I131" i="17"/>
  <c r="I147" i="17"/>
  <c r="I163" i="17"/>
  <c r="I179" i="17"/>
  <c r="I195" i="17"/>
  <c r="I211" i="17"/>
  <c r="I27" i="17"/>
  <c r="I43" i="17"/>
  <c r="I59" i="17"/>
  <c r="I75" i="17"/>
  <c r="I91" i="17"/>
  <c r="I107" i="17"/>
  <c r="I123" i="17"/>
  <c r="I139" i="17"/>
  <c r="I155" i="17"/>
  <c r="I171" i="17"/>
  <c r="I187" i="17"/>
  <c r="I203" i="17"/>
  <c r="I219" i="17"/>
  <c r="I122" i="17"/>
  <c r="I130" i="17"/>
  <c r="I138" i="17"/>
  <c r="I146" i="17"/>
  <c r="I154" i="17"/>
  <c r="I162" i="17"/>
  <c r="I170" i="17"/>
  <c r="I178" i="17"/>
  <c r="I186" i="17"/>
  <c r="I194" i="17"/>
  <c r="I202" i="17"/>
  <c r="I210" i="17"/>
  <c r="I218" i="17"/>
  <c r="I12" i="17"/>
  <c r="I20" i="17"/>
  <c r="I28" i="17"/>
  <c r="I36" i="17"/>
  <c r="I44" i="17"/>
  <c r="I52" i="17"/>
  <c r="I60" i="17"/>
  <c r="I68" i="17"/>
  <c r="I76" i="17"/>
  <c r="I84" i="17"/>
  <c r="I92" i="17"/>
  <c r="I100" i="17"/>
  <c r="I108" i="17"/>
  <c r="I116" i="17"/>
  <c r="I124" i="17"/>
  <c r="I132" i="17"/>
  <c r="I140" i="17"/>
  <c r="I148" i="17"/>
  <c r="I156" i="17"/>
  <c r="I164" i="17"/>
  <c r="I172" i="17"/>
  <c r="I180" i="17"/>
  <c r="I188" i="17"/>
  <c r="I196" i="17"/>
  <c r="I204" i="17"/>
  <c r="I212" i="17"/>
  <c r="R252" i="19"/>
  <c r="R250" i="19"/>
  <c r="R251" i="19"/>
  <c r="R249" i="19"/>
  <c r="F232" i="14"/>
  <c r="V232" i="14" s="1"/>
  <c r="AF236" i="14" s="1"/>
  <c r="F232" i="18"/>
  <c r="V232" i="18" s="1"/>
  <c r="AF236" i="18" s="1"/>
  <c r="A60" i="17"/>
  <c r="A127" i="17"/>
  <c r="A215" i="17"/>
  <c r="A52" i="17"/>
  <c r="A118" i="17"/>
  <c r="A199" i="17"/>
  <c r="A212" i="17"/>
  <c r="A68" i="17"/>
  <c r="A136" i="17"/>
  <c r="A76" i="17"/>
  <c r="A145" i="17"/>
  <c r="A84" i="17"/>
  <c r="A154" i="17"/>
  <c r="A92" i="17"/>
  <c r="A164" i="17"/>
  <c r="A100" i="17"/>
  <c r="A174" i="17"/>
  <c r="A44" i="17"/>
  <c r="A109" i="17"/>
  <c r="A185" i="17"/>
  <c r="A61" i="17"/>
  <c r="A101" i="17"/>
  <c r="A146" i="17"/>
  <c r="A217" i="17"/>
  <c r="A46" i="17"/>
  <c r="A54" i="17"/>
  <c r="A62" i="17"/>
  <c r="A70" i="17"/>
  <c r="A78" i="17"/>
  <c r="A86" i="17"/>
  <c r="A94" i="17"/>
  <c r="A102" i="17"/>
  <c r="A111" i="17"/>
  <c r="A120" i="17"/>
  <c r="A129" i="17"/>
  <c r="A138" i="17"/>
  <c r="A148" i="17"/>
  <c r="A157" i="17"/>
  <c r="A166" i="17"/>
  <c r="A177" i="17"/>
  <c r="A188" i="17"/>
  <c r="A202" i="17"/>
  <c r="A45" i="17"/>
  <c r="A93" i="17"/>
  <c r="A128" i="17"/>
  <c r="A165" i="17"/>
  <c r="A19" i="17"/>
  <c r="A71" i="17"/>
  <c r="A103" i="17"/>
  <c r="A140" i="17"/>
  <c r="A167" i="17"/>
  <c r="A48" i="17"/>
  <c r="A56" i="17"/>
  <c r="A64" i="17"/>
  <c r="A72" i="17"/>
  <c r="A80" i="17"/>
  <c r="A88" i="17"/>
  <c r="A96" i="17"/>
  <c r="A104" i="17"/>
  <c r="A113" i="17"/>
  <c r="A122" i="17"/>
  <c r="A132" i="17"/>
  <c r="A141" i="17"/>
  <c r="A150" i="17"/>
  <c r="A159" i="17"/>
  <c r="A169" i="17"/>
  <c r="A180" i="17"/>
  <c r="A191" i="17"/>
  <c r="A207" i="17"/>
  <c r="A69" i="17"/>
  <c r="A110" i="17"/>
  <c r="A156" i="17"/>
  <c r="A186" i="17"/>
  <c r="A55" i="17"/>
  <c r="A87" i="17"/>
  <c r="A121" i="17"/>
  <c r="A158" i="17"/>
  <c r="A190" i="17"/>
  <c r="A28" i="17"/>
  <c r="A36" i="17"/>
  <c r="A49" i="17"/>
  <c r="A57" i="17"/>
  <c r="A65" i="17"/>
  <c r="A73" i="17"/>
  <c r="A81" i="17"/>
  <c r="A89" i="17"/>
  <c r="A97" i="17"/>
  <c r="A105" i="17"/>
  <c r="A114" i="17"/>
  <c r="A124" i="17"/>
  <c r="A133" i="17"/>
  <c r="A142" i="17"/>
  <c r="A151" i="17"/>
  <c r="A160" i="17"/>
  <c r="A170" i="17"/>
  <c r="A181" i="17"/>
  <c r="A193" i="17"/>
  <c r="A209" i="17"/>
  <c r="A53" i="17"/>
  <c r="A85" i="17"/>
  <c r="A137" i="17"/>
  <c r="A201" i="17"/>
  <c r="A63" i="17"/>
  <c r="A95" i="17"/>
  <c r="A130" i="17"/>
  <c r="A178" i="17"/>
  <c r="A42" i="17"/>
  <c r="A50" i="17"/>
  <c r="A58" i="17"/>
  <c r="A66" i="17"/>
  <c r="A74" i="17"/>
  <c r="A82" i="17"/>
  <c r="A90" i="17"/>
  <c r="A98" i="17"/>
  <c r="A106" i="17"/>
  <c r="A116" i="17"/>
  <c r="A125" i="17"/>
  <c r="A134" i="17"/>
  <c r="A143" i="17"/>
  <c r="A152" i="17"/>
  <c r="A161" i="17"/>
  <c r="A172" i="17"/>
  <c r="A182" i="17"/>
  <c r="A194" i="17"/>
  <c r="A210" i="17"/>
  <c r="A77" i="17"/>
  <c r="A119" i="17"/>
  <c r="A175" i="17"/>
  <c r="A47" i="17"/>
  <c r="A79" i="17"/>
  <c r="A112" i="17"/>
  <c r="A149" i="17"/>
  <c r="A204" i="17"/>
  <c r="A43" i="17"/>
  <c r="A51" i="17"/>
  <c r="A59" i="17"/>
  <c r="A67" i="17"/>
  <c r="A75" i="17"/>
  <c r="A83" i="17"/>
  <c r="A91" i="17"/>
  <c r="A99" i="17"/>
  <c r="A108" i="17"/>
  <c r="A117" i="17"/>
  <c r="A126" i="17"/>
  <c r="A135" i="17"/>
  <c r="A144" i="17"/>
  <c r="A153" i="17"/>
  <c r="A162" i="17"/>
  <c r="A173" i="17"/>
  <c r="A183" i="17"/>
  <c r="A196" i="17"/>
  <c r="A219" i="17"/>
  <c r="A10" i="17"/>
  <c r="A12" i="17"/>
  <c r="A21" i="17"/>
  <c r="A29" i="17"/>
  <c r="A37" i="17"/>
  <c r="A22" i="17"/>
  <c r="A38" i="17"/>
  <c r="A13" i="17"/>
  <c r="A30" i="17"/>
  <c r="A14" i="17"/>
  <c r="A23" i="17"/>
  <c r="A31" i="17"/>
  <c r="A39" i="17"/>
  <c r="A40" i="17"/>
  <c r="A15" i="17"/>
  <c r="A24" i="17"/>
  <c r="A32" i="17"/>
  <c r="A16" i="17"/>
  <c r="A25" i="17"/>
  <c r="A33" i="17"/>
  <c r="A41" i="17"/>
  <c r="A34" i="17"/>
  <c r="A17" i="17"/>
  <c r="A26" i="17"/>
  <c r="A18" i="17"/>
  <c r="A27" i="17"/>
  <c r="A35" i="17"/>
  <c r="A107" i="17"/>
  <c r="A115" i="17"/>
  <c r="A123" i="17"/>
  <c r="A131" i="17"/>
  <c r="A139" i="17"/>
  <c r="A147" i="17"/>
  <c r="A155" i="17"/>
  <c r="A163" i="17"/>
  <c r="A171" i="17"/>
  <c r="A179" i="17"/>
  <c r="A187" i="17"/>
  <c r="A195" i="17"/>
  <c r="A203" i="17"/>
  <c r="A211" i="17"/>
  <c r="A218" i="17"/>
  <c r="A189" i="17"/>
  <c r="A197" i="17"/>
  <c r="A205" i="17"/>
  <c r="A213" i="17"/>
  <c r="A198" i="17"/>
  <c r="A206" i="17"/>
  <c r="A214" i="17"/>
  <c r="A168" i="17"/>
  <c r="A176" i="17"/>
  <c r="A184" i="17"/>
  <c r="A192" i="17"/>
  <c r="A200" i="17"/>
  <c r="A208" i="17"/>
  <c r="A216" i="17"/>
  <c r="A20" i="17"/>
  <c r="W241" i="13"/>
  <c r="W242" i="13"/>
  <c r="T241" i="13"/>
  <c r="T242" i="13"/>
  <c r="Q241" i="13"/>
  <c r="Q242" i="13"/>
  <c r="N241" i="13"/>
  <c r="N242" i="13"/>
  <c r="K241" i="13"/>
  <c r="K242" i="13"/>
  <c r="H241" i="13"/>
  <c r="H242" i="13"/>
  <c r="E242" i="13"/>
  <c r="N56" i="12"/>
  <c r="R55" i="12" s="1"/>
  <c r="N62" i="12"/>
  <c r="R57" i="12" s="1"/>
  <c r="N66" i="12"/>
  <c r="R58" i="12" s="1"/>
  <c r="N58" i="12"/>
  <c r="R56" i="12" s="1"/>
  <c r="F232" i="19"/>
  <c r="I10" i="17"/>
  <c r="A11" i="17"/>
  <c r="H244" i="13"/>
  <c r="J235" i="13"/>
  <c r="B235" i="13"/>
  <c r="N52" i="12"/>
  <c r="V232" i="15" l="1"/>
  <c r="AF236" i="15" s="1"/>
  <c r="AF234" i="18"/>
  <c r="AF234" i="14"/>
  <c r="F232" i="13"/>
  <c r="AF234" i="13" s="1"/>
  <c r="R54" i="12"/>
  <c r="AF234" i="19"/>
  <c r="V232" i="19"/>
  <c r="AF236" i="19" s="1"/>
  <c r="V232" i="13" l="1"/>
  <c r="AF236" i="1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千葉県</author>
  </authors>
  <commentList>
    <comment ref="E13" authorId="0" shapeId="0" xr:uid="{00000000-0006-0000-0100-000001000000}">
      <text>
        <r>
          <rPr>
            <b/>
            <sz val="9"/>
            <color indexed="81"/>
            <rFont val="MS P ゴシック"/>
            <family val="3"/>
            <charset val="128"/>
          </rPr>
          <t>学校名の入力</t>
        </r>
        <r>
          <rPr>
            <sz val="9"/>
            <color indexed="81"/>
            <rFont val="MS P ゴシック"/>
            <family val="3"/>
            <charset val="128"/>
          </rPr>
          <t xml:space="preserve">
例：○○市立○○中学校
※入力すると、「様式４　年間指導報告書」に反映されます。</t>
        </r>
      </text>
    </comment>
    <comment ref="E14" authorId="0" shapeId="0" xr:uid="{00000000-0006-0000-0100-000002000000}">
      <text>
        <r>
          <rPr>
            <b/>
            <sz val="9"/>
            <color indexed="81"/>
            <rFont val="MS P ゴシック"/>
            <family val="3"/>
            <charset val="128"/>
          </rPr>
          <t>校長名の入力</t>
        </r>
        <r>
          <rPr>
            <sz val="9"/>
            <color indexed="81"/>
            <rFont val="MS P ゴシック"/>
            <family val="3"/>
            <charset val="128"/>
          </rPr>
          <t xml:space="preserve">
例：○○　○○
※入力すると「様式４　年間指導報告書」に反映されます。</t>
        </r>
      </text>
    </comment>
    <comment ref="E15" authorId="0" shapeId="0" xr:uid="{00000000-0006-0000-0100-000003000000}">
      <text>
        <r>
          <rPr>
            <b/>
            <sz val="9"/>
            <color indexed="81"/>
            <rFont val="MS P ゴシック"/>
            <family val="3"/>
            <charset val="128"/>
          </rPr>
          <t>研修者名の入力</t>
        </r>
        <r>
          <rPr>
            <sz val="9"/>
            <color indexed="81"/>
            <rFont val="MS P ゴシック"/>
            <family val="3"/>
            <charset val="128"/>
          </rPr>
          <t xml:space="preserve">
初任者が複数配置の場合は連名でもかまいません。</t>
        </r>
      </text>
    </comment>
    <comment ref="E16" authorId="0" shapeId="0" xr:uid="{00000000-0006-0000-0100-000004000000}">
      <text>
        <r>
          <rPr>
            <b/>
            <sz val="9"/>
            <color indexed="81"/>
            <rFont val="MS P ゴシック"/>
            <family val="3"/>
            <charset val="128"/>
          </rPr>
          <t>研修方式の入力</t>
        </r>
        <r>
          <rPr>
            <sz val="9"/>
            <color indexed="81"/>
            <rFont val="MS P ゴシック"/>
            <family val="3"/>
            <charset val="128"/>
          </rPr>
          <t xml:space="preserve">
▼から選択してください
入力後「主たる指導担当者」に反映されます</t>
        </r>
      </text>
    </comment>
    <comment ref="B20" authorId="0" shapeId="0" xr:uid="{00000000-0006-0000-0100-000005000000}">
      <text>
        <r>
          <rPr>
            <b/>
            <sz val="9"/>
            <color indexed="81"/>
            <rFont val="MS P ゴシック"/>
            <family val="3"/>
            <charset val="128"/>
          </rPr>
          <t>月の入力</t>
        </r>
        <r>
          <rPr>
            <sz val="9"/>
            <color indexed="81"/>
            <rFont val="MS P ゴシック"/>
            <family val="3"/>
            <charset val="128"/>
          </rPr>
          <t xml:space="preserve">
▼で選択
月日を入力すると曜日が自動表示されます</t>
        </r>
      </text>
    </comment>
    <comment ref="C20" authorId="0" shapeId="0" xr:uid="{00000000-0006-0000-0100-000006000000}">
      <text>
        <r>
          <rPr>
            <b/>
            <sz val="9"/>
            <color indexed="81"/>
            <rFont val="MS P ゴシック"/>
            <family val="3"/>
            <charset val="128"/>
          </rPr>
          <t>日の入力</t>
        </r>
        <r>
          <rPr>
            <sz val="9"/>
            <color indexed="81"/>
            <rFont val="MS P ゴシック"/>
            <family val="3"/>
            <charset val="128"/>
          </rPr>
          <t xml:space="preserve">
▼で選択
月日を入力すると曜日が自動表示されます</t>
        </r>
      </text>
    </comment>
    <comment ref="E20" authorId="0" shapeId="0" xr:uid="{00000000-0006-0000-0100-000007000000}">
      <text>
        <r>
          <rPr>
            <b/>
            <sz val="9"/>
            <color indexed="81"/>
            <rFont val="MS P ゴシック"/>
            <family val="3"/>
            <charset val="128"/>
          </rPr>
          <t>研修項目の入力</t>
        </r>
        <r>
          <rPr>
            <sz val="9"/>
            <color indexed="81"/>
            <rFont val="MS P ゴシック"/>
            <family val="3"/>
            <charset val="128"/>
          </rPr>
          <t xml:space="preserve">
県教委及び市町村教委作成の年間研修計画に基づき入力してください。
入力された項目は報告書「主な内容等」の▼に反映されます。</t>
        </r>
      </text>
    </comment>
    <comment ref="S20" authorId="0" shapeId="0" xr:uid="{00000000-0006-0000-0100-00000800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・表外右上の一覧
　・表外下方の一覧
　・別シートの一覧
　・研修の手引
を参照してください。
表外下方に計画回数が表示されます。</t>
        </r>
      </text>
    </comment>
    <comment ref="W20" authorId="0" shapeId="0" xr:uid="{00000000-0006-0000-0100-000009000000}">
      <text>
        <r>
          <rPr>
            <b/>
            <sz val="9"/>
            <color indexed="81"/>
            <rFont val="MS P ゴシック"/>
            <family val="3"/>
            <charset val="128"/>
          </rPr>
          <t>主たる指導担当者の入力</t>
        </r>
        <r>
          <rPr>
            <sz val="9"/>
            <color indexed="81"/>
            <rFont val="MS P ゴシック"/>
            <family val="3"/>
            <charset val="128"/>
          </rPr>
          <t xml:space="preserve">
該当する指導担当者を▼で選択
※「研修方式」を入力しないと▼が表示されません</t>
        </r>
      </text>
    </comment>
    <comment ref="B21" authorId="0" shapeId="0" xr:uid="{00000000-0006-0000-0100-00000A000000}">
      <text>
        <r>
          <rPr>
            <b/>
            <sz val="9"/>
            <color indexed="81"/>
            <rFont val="MS P ゴシック"/>
            <family val="3"/>
            <charset val="128"/>
          </rPr>
          <t>月の入力</t>
        </r>
        <r>
          <rPr>
            <sz val="9"/>
            <color indexed="81"/>
            <rFont val="MS P ゴシック"/>
            <family val="3"/>
            <charset val="128"/>
          </rPr>
          <t xml:space="preserve">
▼で選択
月日を入力すると曜日が自動表示されます</t>
        </r>
      </text>
    </comment>
    <comment ref="C21" authorId="0" shapeId="0" xr:uid="{00000000-0006-0000-0100-00000B000000}">
      <text>
        <r>
          <rPr>
            <b/>
            <sz val="9"/>
            <color indexed="81"/>
            <rFont val="MS P ゴシック"/>
            <family val="3"/>
            <charset val="128"/>
          </rPr>
          <t>日の入力</t>
        </r>
        <r>
          <rPr>
            <sz val="9"/>
            <color indexed="81"/>
            <rFont val="MS P ゴシック"/>
            <family val="3"/>
            <charset val="128"/>
          </rPr>
          <t xml:space="preserve">
▼で選択
月日を入力すると曜日が自動表示されます</t>
        </r>
      </text>
    </comment>
    <comment ref="E21" authorId="0" shapeId="0" xr:uid="{00000000-0006-0000-0100-00000C000000}">
      <text>
        <r>
          <rPr>
            <b/>
            <sz val="9"/>
            <color indexed="81"/>
            <rFont val="MS P ゴシック"/>
            <family val="3"/>
            <charset val="128"/>
          </rPr>
          <t>研修項目の入力</t>
        </r>
        <r>
          <rPr>
            <sz val="9"/>
            <color indexed="81"/>
            <rFont val="MS P ゴシック"/>
            <family val="3"/>
            <charset val="128"/>
          </rPr>
          <t xml:space="preserve">
県教委及び市町村教委作成の年間研修計画に基づき入力してください。
入力された項目は報告書「主な内容等」の▼に反映されます。</t>
        </r>
      </text>
    </comment>
    <comment ref="S21" authorId="0" shapeId="0" xr:uid="{00000000-0006-0000-0100-00000D00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・表外右上の一覧
　・表外下方の一覧
　・別シートの一覧
　・研修の手引
を参照してください。
表外下方に計画回数が表示されます。</t>
        </r>
      </text>
    </comment>
    <comment ref="W21" authorId="0" shapeId="0" xr:uid="{00000000-0006-0000-0100-00000E000000}">
      <text>
        <r>
          <rPr>
            <b/>
            <sz val="9"/>
            <color indexed="81"/>
            <rFont val="MS P ゴシック"/>
            <family val="3"/>
            <charset val="128"/>
          </rPr>
          <t>主たる指導担当者の入力</t>
        </r>
        <r>
          <rPr>
            <sz val="9"/>
            <color indexed="81"/>
            <rFont val="MS P ゴシック"/>
            <family val="3"/>
            <charset val="128"/>
          </rPr>
          <t xml:space="preserve">
該当する指導担当者を▼で選択
※「研修方式」を入力しないと▼が表示されません</t>
        </r>
      </text>
    </comment>
    <comment ref="B22" authorId="0" shapeId="0" xr:uid="{00000000-0006-0000-0100-00000F000000}">
      <text>
        <r>
          <rPr>
            <b/>
            <sz val="9"/>
            <color indexed="81"/>
            <rFont val="MS P ゴシック"/>
            <family val="3"/>
            <charset val="128"/>
          </rPr>
          <t>月の入力</t>
        </r>
        <r>
          <rPr>
            <sz val="9"/>
            <color indexed="81"/>
            <rFont val="MS P ゴシック"/>
            <family val="3"/>
            <charset val="128"/>
          </rPr>
          <t xml:space="preserve">
▼で選択
月日を入力すると曜日が自動表示されます</t>
        </r>
      </text>
    </comment>
    <comment ref="C22" authorId="0" shapeId="0" xr:uid="{00000000-0006-0000-0100-000010000000}">
      <text>
        <r>
          <rPr>
            <b/>
            <sz val="9"/>
            <color indexed="81"/>
            <rFont val="MS P ゴシック"/>
            <family val="3"/>
            <charset val="128"/>
          </rPr>
          <t>日の入力</t>
        </r>
        <r>
          <rPr>
            <sz val="9"/>
            <color indexed="81"/>
            <rFont val="MS P ゴシック"/>
            <family val="3"/>
            <charset val="128"/>
          </rPr>
          <t xml:space="preserve">
▼で選択
月日を入力すると曜日が自動表示されます</t>
        </r>
      </text>
    </comment>
    <comment ref="E22" authorId="0" shapeId="0" xr:uid="{00000000-0006-0000-0100-000011000000}">
      <text>
        <r>
          <rPr>
            <b/>
            <sz val="9"/>
            <color indexed="81"/>
            <rFont val="MS P ゴシック"/>
            <family val="3"/>
            <charset val="128"/>
          </rPr>
          <t>研修項目の入力</t>
        </r>
        <r>
          <rPr>
            <sz val="9"/>
            <color indexed="81"/>
            <rFont val="MS P ゴシック"/>
            <family val="3"/>
            <charset val="128"/>
          </rPr>
          <t xml:space="preserve">
県教委及び市町村教委作成の年間研修計画に基づき入力してください。
入力された項目は報告書「主な内容等」の▼に反映されます。</t>
        </r>
      </text>
    </comment>
    <comment ref="S22" authorId="0" shapeId="0" xr:uid="{00000000-0006-0000-0100-00001200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・表外右上の一覧
　・表外下方の一覧
　・別シートの一覧
　・研修の手引
を参照してください。
表外下方に計画回数が表示されます。</t>
        </r>
      </text>
    </comment>
    <comment ref="W22" authorId="0" shapeId="0" xr:uid="{00000000-0006-0000-0100-000013000000}">
      <text>
        <r>
          <rPr>
            <b/>
            <sz val="9"/>
            <color indexed="81"/>
            <rFont val="MS P ゴシック"/>
            <family val="3"/>
            <charset val="128"/>
          </rPr>
          <t>主たる指導担当者の入力</t>
        </r>
        <r>
          <rPr>
            <sz val="9"/>
            <color indexed="81"/>
            <rFont val="MS P ゴシック"/>
            <family val="3"/>
            <charset val="128"/>
          </rPr>
          <t xml:space="preserve">
該当する指導担当者を▼で選択
※「研修方式」を入力しないと▼が表示されません</t>
        </r>
      </text>
    </comment>
    <comment ref="B23" authorId="0" shapeId="0" xr:uid="{00000000-0006-0000-0100-000014000000}">
      <text>
        <r>
          <rPr>
            <b/>
            <sz val="9"/>
            <color indexed="81"/>
            <rFont val="MS P ゴシック"/>
            <family val="3"/>
            <charset val="128"/>
          </rPr>
          <t>月の入力</t>
        </r>
        <r>
          <rPr>
            <sz val="9"/>
            <color indexed="81"/>
            <rFont val="MS P ゴシック"/>
            <family val="3"/>
            <charset val="128"/>
          </rPr>
          <t xml:space="preserve">
▼で選択
月日を入力すると曜日が自動表示されます</t>
        </r>
      </text>
    </comment>
    <comment ref="C23" authorId="0" shapeId="0" xr:uid="{00000000-0006-0000-0100-000015000000}">
      <text>
        <r>
          <rPr>
            <b/>
            <sz val="9"/>
            <color indexed="81"/>
            <rFont val="MS P ゴシック"/>
            <family val="3"/>
            <charset val="128"/>
          </rPr>
          <t>日の入力</t>
        </r>
        <r>
          <rPr>
            <sz val="9"/>
            <color indexed="81"/>
            <rFont val="MS P ゴシック"/>
            <family val="3"/>
            <charset val="128"/>
          </rPr>
          <t xml:space="preserve">
▼で選択
月日を入力すると曜日が自動表示されます</t>
        </r>
      </text>
    </comment>
    <comment ref="E23" authorId="0" shapeId="0" xr:uid="{00000000-0006-0000-0100-000016000000}">
      <text>
        <r>
          <rPr>
            <b/>
            <sz val="9"/>
            <color indexed="81"/>
            <rFont val="MS P ゴシック"/>
            <family val="3"/>
            <charset val="128"/>
          </rPr>
          <t>研修項目の入力</t>
        </r>
        <r>
          <rPr>
            <sz val="9"/>
            <color indexed="81"/>
            <rFont val="MS P ゴシック"/>
            <family val="3"/>
            <charset val="128"/>
          </rPr>
          <t xml:space="preserve">
県教委及び市町村教委作成の年間研修計画に基づき入力してください。
入力された項目は報告書「主な内容等」の▼に反映されます。</t>
        </r>
      </text>
    </comment>
    <comment ref="S23" authorId="0" shapeId="0" xr:uid="{00000000-0006-0000-0100-00001700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・表外右上の一覧
　・表外下方の一覧
　・別シートの一覧
　・研修の手引
を参照してください。
表外下方に計画回数が表示されます。</t>
        </r>
      </text>
    </comment>
    <comment ref="W23" authorId="0" shapeId="0" xr:uid="{00000000-0006-0000-0100-000018000000}">
      <text>
        <r>
          <rPr>
            <b/>
            <sz val="9"/>
            <color indexed="81"/>
            <rFont val="MS P ゴシック"/>
            <family val="3"/>
            <charset val="128"/>
          </rPr>
          <t>主たる指導担当者の入力</t>
        </r>
        <r>
          <rPr>
            <sz val="9"/>
            <color indexed="81"/>
            <rFont val="MS P ゴシック"/>
            <family val="3"/>
            <charset val="128"/>
          </rPr>
          <t xml:space="preserve">
該当する指導担当者を▼で選択
※「研修方式」を入力しないと▼が表示されません</t>
        </r>
      </text>
    </comment>
    <comment ref="B24" authorId="0" shapeId="0" xr:uid="{00000000-0006-0000-0100-000019000000}">
      <text>
        <r>
          <rPr>
            <b/>
            <sz val="9"/>
            <color indexed="81"/>
            <rFont val="MS P ゴシック"/>
            <family val="3"/>
            <charset val="128"/>
          </rPr>
          <t>月の入力</t>
        </r>
        <r>
          <rPr>
            <sz val="9"/>
            <color indexed="81"/>
            <rFont val="MS P ゴシック"/>
            <family val="3"/>
            <charset val="128"/>
          </rPr>
          <t xml:space="preserve">
▼で選択
月日を入力すると曜日が自動表示されます</t>
        </r>
      </text>
    </comment>
    <comment ref="C24" authorId="0" shapeId="0" xr:uid="{00000000-0006-0000-0100-00001A000000}">
      <text>
        <r>
          <rPr>
            <b/>
            <sz val="9"/>
            <color indexed="81"/>
            <rFont val="MS P ゴシック"/>
            <family val="3"/>
            <charset val="128"/>
          </rPr>
          <t>日の入力</t>
        </r>
        <r>
          <rPr>
            <sz val="9"/>
            <color indexed="81"/>
            <rFont val="MS P ゴシック"/>
            <family val="3"/>
            <charset val="128"/>
          </rPr>
          <t xml:space="preserve">
▼で選択
月日を入力すると曜日が自動表示されます</t>
        </r>
      </text>
    </comment>
    <comment ref="E24" authorId="0" shapeId="0" xr:uid="{00000000-0006-0000-0100-00001B000000}">
      <text>
        <r>
          <rPr>
            <b/>
            <sz val="9"/>
            <color indexed="81"/>
            <rFont val="MS P ゴシック"/>
            <family val="3"/>
            <charset val="128"/>
          </rPr>
          <t>研修項目の入力</t>
        </r>
        <r>
          <rPr>
            <sz val="9"/>
            <color indexed="81"/>
            <rFont val="MS P ゴシック"/>
            <family val="3"/>
            <charset val="128"/>
          </rPr>
          <t xml:space="preserve">
県教委及び市町村教委作成の年間研修計画に基づき入力してください。
入力された項目は報告書「主な内容等」の▼に反映されます。</t>
        </r>
      </text>
    </comment>
    <comment ref="S24" authorId="0" shapeId="0" xr:uid="{00000000-0006-0000-0100-00001C00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・表外右上の一覧
　・表外下方の一覧
　・別シートの一覧
　・研修の手引
を参照してください。
表外下方に計画回数が表示されます。</t>
        </r>
      </text>
    </comment>
    <comment ref="W24" authorId="0" shapeId="0" xr:uid="{00000000-0006-0000-0100-00001D000000}">
      <text>
        <r>
          <rPr>
            <b/>
            <sz val="9"/>
            <color indexed="81"/>
            <rFont val="MS P ゴシック"/>
            <family val="3"/>
            <charset val="128"/>
          </rPr>
          <t>主たる指導担当者の入力</t>
        </r>
        <r>
          <rPr>
            <sz val="9"/>
            <color indexed="81"/>
            <rFont val="MS P ゴシック"/>
            <family val="3"/>
            <charset val="128"/>
          </rPr>
          <t xml:space="preserve">
該当する指導担当者を▼で選択
※「研修方式」を入力しないと▼が表示されません</t>
        </r>
      </text>
    </comment>
    <comment ref="B25" authorId="0" shapeId="0" xr:uid="{00000000-0006-0000-0100-00001E000000}">
      <text>
        <r>
          <rPr>
            <b/>
            <sz val="9"/>
            <color indexed="81"/>
            <rFont val="MS P ゴシック"/>
            <family val="3"/>
            <charset val="128"/>
          </rPr>
          <t>月の入力</t>
        </r>
        <r>
          <rPr>
            <sz val="9"/>
            <color indexed="81"/>
            <rFont val="MS P ゴシック"/>
            <family val="3"/>
            <charset val="128"/>
          </rPr>
          <t xml:space="preserve">
▼で選択
月日を入力すると曜日が自動表示されます</t>
        </r>
      </text>
    </comment>
    <comment ref="C25" authorId="0" shapeId="0" xr:uid="{00000000-0006-0000-0100-00001F000000}">
      <text>
        <r>
          <rPr>
            <b/>
            <sz val="9"/>
            <color indexed="81"/>
            <rFont val="MS P ゴシック"/>
            <family val="3"/>
            <charset val="128"/>
          </rPr>
          <t>日の入力</t>
        </r>
        <r>
          <rPr>
            <sz val="9"/>
            <color indexed="81"/>
            <rFont val="MS P ゴシック"/>
            <family val="3"/>
            <charset val="128"/>
          </rPr>
          <t xml:space="preserve">
▼で選択
月日を入力すると曜日が自動表示されます</t>
        </r>
      </text>
    </comment>
    <comment ref="E25" authorId="0" shapeId="0" xr:uid="{00000000-0006-0000-0100-000020000000}">
      <text>
        <r>
          <rPr>
            <b/>
            <sz val="9"/>
            <color indexed="81"/>
            <rFont val="MS P ゴシック"/>
            <family val="3"/>
            <charset val="128"/>
          </rPr>
          <t>研修項目の入力</t>
        </r>
        <r>
          <rPr>
            <sz val="9"/>
            <color indexed="81"/>
            <rFont val="MS P ゴシック"/>
            <family val="3"/>
            <charset val="128"/>
          </rPr>
          <t xml:space="preserve">
県教委及び市町村教委作成の年間研修計画に基づき入力してください。
入力された項目は報告書「主な内容等」の▼に反映されます。</t>
        </r>
      </text>
    </comment>
    <comment ref="S25" authorId="0" shapeId="0" xr:uid="{00000000-0006-0000-0100-00002100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・表外右上の一覧
　・表外下方の一覧
　・別シートの一覧
　・研修の手引
を参照してください。
表外下方に計画回数が表示されます。</t>
        </r>
      </text>
    </comment>
    <comment ref="W25" authorId="0" shapeId="0" xr:uid="{00000000-0006-0000-0100-000022000000}">
      <text>
        <r>
          <rPr>
            <b/>
            <sz val="9"/>
            <color indexed="81"/>
            <rFont val="MS P ゴシック"/>
            <family val="3"/>
            <charset val="128"/>
          </rPr>
          <t>主たる指導担当者の入力</t>
        </r>
        <r>
          <rPr>
            <sz val="9"/>
            <color indexed="81"/>
            <rFont val="MS P ゴシック"/>
            <family val="3"/>
            <charset val="128"/>
          </rPr>
          <t xml:space="preserve">
該当する指導担当者を▼で選択
※「研修方式」を入力しないと▼が表示されません</t>
        </r>
      </text>
    </comment>
    <comment ref="B26" authorId="0" shapeId="0" xr:uid="{00000000-0006-0000-0100-000023000000}">
      <text>
        <r>
          <rPr>
            <b/>
            <sz val="9"/>
            <color indexed="81"/>
            <rFont val="MS P ゴシック"/>
            <family val="3"/>
            <charset val="128"/>
          </rPr>
          <t>月の入力</t>
        </r>
        <r>
          <rPr>
            <sz val="9"/>
            <color indexed="81"/>
            <rFont val="MS P ゴシック"/>
            <family val="3"/>
            <charset val="128"/>
          </rPr>
          <t xml:space="preserve">
▼で選択
月日を入力すると曜日が自動表示されます</t>
        </r>
      </text>
    </comment>
    <comment ref="C26" authorId="0" shapeId="0" xr:uid="{00000000-0006-0000-0100-000024000000}">
      <text>
        <r>
          <rPr>
            <b/>
            <sz val="9"/>
            <color indexed="81"/>
            <rFont val="MS P ゴシック"/>
            <family val="3"/>
            <charset val="128"/>
          </rPr>
          <t>日の入力</t>
        </r>
        <r>
          <rPr>
            <sz val="9"/>
            <color indexed="81"/>
            <rFont val="MS P ゴシック"/>
            <family val="3"/>
            <charset val="128"/>
          </rPr>
          <t xml:space="preserve">
▼で選択
月日を入力すると曜日が自動表示されます</t>
        </r>
      </text>
    </comment>
    <comment ref="E26" authorId="0" shapeId="0" xr:uid="{00000000-0006-0000-0100-000025000000}">
      <text>
        <r>
          <rPr>
            <b/>
            <sz val="9"/>
            <color indexed="81"/>
            <rFont val="MS P ゴシック"/>
            <family val="3"/>
            <charset val="128"/>
          </rPr>
          <t>研修項目の入力</t>
        </r>
        <r>
          <rPr>
            <sz val="9"/>
            <color indexed="81"/>
            <rFont val="MS P ゴシック"/>
            <family val="3"/>
            <charset val="128"/>
          </rPr>
          <t xml:space="preserve">
県教委及び市町村教委作成の年間研修計画に基づき入力してください。
入力された項目は報告書「主な内容等」の▼に反映されます。</t>
        </r>
      </text>
    </comment>
    <comment ref="S26" authorId="0" shapeId="0" xr:uid="{00000000-0006-0000-0100-00002600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・表外右上の一覧
　・表外下方の一覧
　・別シートの一覧
　・研修の手引
を参照してください。
表外下方に計画回数が表示されます。</t>
        </r>
      </text>
    </comment>
    <comment ref="W26" authorId="0" shapeId="0" xr:uid="{B6A462ED-B1A4-40BF-A0D4-0AFC0A1E64B1}">
      <text>
        <r>
          <rPr>
            <b/>
            <sz val="9"/>
            <color indexed="81"/>
            <rFont val="MS P ゴシック"/>
            <family val="3"/>
            <charset val="128"/>
          </rPr>
          <t>主たる指導担当者の入力</t>
        </r>
        <r>
          <rPr>
            <sz val="9"/>
            <color indexed="81"/>
            <rFont val="MS P ゴシック"/>
            <family val="3"/>
            <charset val="128"/>
          </rPr>
          <t xml:space="preserve">
該当する指導担当者を▼で選択
※「研修方式」を入力しないと▼が表示されません</t>
        </r>
      </text>
    </comment>
    <comment ref="B27" authorId="0" shapeId="0" xr:uid="{00000000-0006-0000-0100-000028000000}">
      <text>
        <r>
          <rPr>
            <b/>
            <sz val="9"/>
            <color indexed="81"/>
            <rFont val="MS P ゴシック"/>
            <family val="3"/>
            <charset val="128"/>
          </rPr>
          <t>月の入力</t>
        </r>
        <r>
          <rPr>
            <sz val="9"/>
            <color indexed="81"/>
            <rFont val="MS P ゴシック"/>
            <family val="3"/>
            <charset val="128"/>
          </rPr>
          <t xml:space="preserve">
▼で選択
月日を入力すると曜日が自動表示されます</t>
        </r>
      </text>
    </comment>
    <comment ref="C27" authorId="0" shapeId="0" xr:uid="{00000000-0006-0000-0100-000029000000}">
      <text>
        <r>
          <rPr>
            <b/>
            <sz val="9"/>
            <color indexed="81"/>
            <rFont val="MS P ゴシック"/>
            <family val="3"/>
            <charset val="128"/>
          </rPr>
          <t>日の入力</t>
        </r>
        <r>
          <rPr>
            <sz val="9"/>
            <color indexed="81"/>
            <rFont val="MS P ゴシック"/>
            <family val="3"/>
            <charset val="128"/>
          </rPr>
          <t xml:space="preserve">
▼で選択
月日を入力すると曜日が自動表示されます</t>
        </r>
      </text>
    </comment>
    <comment ref="E27" authorId="0" shapeId="0" xr:uid="{00000000-0006-0000-0100-00002A000000}">
      <text>
        <r>
          <rPr>
            <b/>
            <sz val="9"/>
            <color indexed="81"/>
            <rFont val="MS P ゴシック"/>
            <family val="3"/>
            <charset val="128"/>
          </rPr>
          <t>研修項目の入力</t>
        </r>
        <r>
          <rPr>
            <sz val="9"/>
            <color indexed="81"/>
            <rFont val="MS P ゴシック"/>
            <family val="3"/>
            <charset val="128"/>
          </rPr>
          <t xml:space="preserve">
県教委及び市町村教委作成の年間研修計画に基づき入力してください。
入力された項目は報告書「主な内容等」の▼に反映されます。</t>
        </r>
      </text>
    </comment>
    <comment ref="S27" authorId="0" shapeId="0" xr:uid="{00000000-0006-0000-0100-00002B00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・表外右上の一覧
　・表外下方の一覧
　・別シートの一覧
　・研修の手引
を参照してください。
表外下方に計画回数が表示されます。</t>
        </r>
      </text>
    </comment>
    <comment ref="W27" authorId="0" shapeId="0" xr:uid="{B4B4F645-8424-4FCE-BB42-BCB5DDDDFE5D}">
      <text>
        <r>
          <rPr>
            <b/>
            <sz val="9"/>
            <color indexed="81"/>
            <rFont val="MS P ゴシック"/>
            <family val="3"/>
            <charset val="128"/>
          </rPr>
          <t>主たる指導担当者の入力</t>
        </r>
        <r>
          <rPr>
            <sz val="9"/>
            <color indexed="81"/>
            <rFont val="MS P ゴシック"/>
            <family val="3"/>
            <charset val="128"/>
          </rPr>
          <t xml:space="preserve">
該当する指導担当者を▼で選択
※「研修方式」を入力しないと▼が表示されません</t>
        </r>
      </text>
    </comment>
    <comment ref="B28" authorId="0" shapeId="0" xr:uid="{00000000-0006-0000-0100-00002D000000}">
      <text>
        <r>
          <rPr>
            <b/>
            <sz val="9"/>
            <color indexed="81"/>
            <rFont val="MS P ゴシック"/>
            <family val="3"/>
            <charset val="128"/>
          </rPr>
          <t>月の入力</t>
        </r>
        <r>
          <rPr>
            <sz val="9"/>
            <color indexed="81"/>
            <rFont val="MS P ゴシック"/>
            <family val="3"/>
            <charset val="128"/>
          </rPr>
          <t xml:space="preserve">
▼で選択
月日を入力すると曜日が自動表示されます</t>
        </r>
      </text>
    </comment>
    <comment ref="C28" authorId="0" shapeId="0" xr:uid="{00000000-0006-0000-0100-00002E000000}">
      <text>
        <r>
          <rPr>
            <b/>
            <sz val="9"/>
            <color indexed="81"/>
            <rFont val="MS P ゴシック"/>
            <family val="3"/>
            <charset val="128"/>
          </rPr>
          <t>日の入力</t>
        </r>
        <r>
          <rPr>
            <sz val="9"/>
            <color indexed="81"/>
            <rFont val="MS P ゴシック"/>
            <family val="3"/>
            <charset val="128"/>
          </rPr>
          <t xml:space="preserve">
▼で選択
月日を入力すると曜日が自動表示されます</t>
        </r>
      </text>
    </comment>
    <comment ref="E28" authorId="0" shapeId="0" xr:uid="{00000000-0006-0000-0100-00002F000000}">
      <text>
        <r>
          <rPr>
            <b/>
            <sz val="9"/>
            <color indexed="81"/>
            <rFont val="MS P ゴシック"/>
            <family val="3"/>
            <charset val="128"/>
          </rPr>
          <t>研修項目の入力</t>
        </r>
        <r>
          <rPr>
            <sz val="9"/>
            <color indexed="81"/>
            <rFont val="MS P ゴシック"/>
            <family val="3"/>
            <charset val="128"/>
          </rPr>
          <t xml:space="preserve">
県教委及び市町村教委作成の年間研修計画に基づき入力してください。
入力された項目は報告書「主な内容等」の▼に反映されます。</t>
        </r>
      </text>
    </comment>
    <comment ref="S28" authorId="0" shapeId="0" xr:uid="{00000000-0006-0000-0100-00003000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・表外右上の一覧
　・表外下方の一覧
　・別シートの一覧
　・研修の手引
を参照してください。
表外下方に計画回数が表示されます。</t>
        </r>
      </text>
    </comment>
    <comment ref="W28" authorId="0" shapeId="0" xr:uid="{B8292DB6-8543-407F-AF97-608663D4FF50}">
      <text>
        <r>
          <rPr>
            <b/>
            <sz val="9"/>
            <color indexed="81"/>
            <rFont val="MS P ゴシック"/>
            <family val="3"/>
            <charset val="128"/>
          </rPr>
          <t>主たる指導担当者の入力</t>
        </r>
        <r>
          <rPr>
            <sz val="9"/>
            <color indexed="81"/>
            <rFont val="MS P ゴシック"/>
            <family val="3"/>
            <charset val="128"/>
          </rPr>
          <t xml:space="preserve">
該当する指導担当者を▼で選択
※「研修方式」を入力しないと▼が表示されません</t>
        </r>
      </text>
    </comment>
    <comment ref="B29" authorId="0" shapeId="0" xr:uid="{00000000-0006-0000-0100-000032000000}">
      <text>
        <r>
          <rPr>
            <b/>
            <sz val="9"/>
            <color indexed="81"/>
            <rFont val="MS P ゴシック"/>
            <family val="3"/>
            <charset val="128"/>
          </rPr>
          <t>月の入力</t>
        </r>
        <r>
          <rPr>
            <sz val="9"/>
            <color indexed="81"/>
            <rFont val="MS P ゴシック"/>
            <family val="3"/>
            <charset val="128"/>
          </rPr>
          <t xml:space="preserve">
▼で選択
月日を入力すると曜日が自動表示されます</t>
        </r>
      </text>
    </comment>
    <comment ref="C29" authorId="0" shapeId="0" xr:uid="{00000000-0006-0000-0100-000033000000}">
      <text>
        <r>
          <rPr>
            <b/>
            <sz val="9"/>
            <color indexed="81"/>
            <rFont val="MS P ゴシック"/>
            <family val="3"/>
            <charset val="128"/>
          </rPr>
          <t>日の入力</t>
        </r>
        <r>
          <rPr>
            <sz val="9"/>
            <color indexed="81"/>
            <rFont val="MS P ゴシック"/>
            <family val="3"/>
            <charset val="128"/>
          </rPr>
          <t xml:space="preserve">
▼で選択
月日を入力すると曜日が自動表示されます</t>
        </r>
      </text>
    </comment>
    <comment ref="E29" authorId="0" shapeId="0" xr:uid="{00000000-0006-0000-0100-000034000000}">
      <text>
        <r>
          <rPr>
            <b/>
            <sz val="9"/>
            <color indexed="81"/>
            <rFont val="MS P ゴシック"/>
            <family val="3"/>
            <charset val="128"/>
          </rPr>
          <t>研修項目の入力</t>
        </r>
        <r>
          <rPr>
            <sz val="9"/>
            <color indexed="81"/>
            <rFont val="MS P ゴシック"/>
            <family val="3"/>
            <charset val="128"/>
          </rPr>
          <t xml:space="preserve">
県教委及び市町村教委作成の年間研修計画に基づき入力してください。
入力された項目は報告書「主な内容等」の▼に反映されます。</t>
        </r>
      </text>
    </comment>
    <comment ref="S29" authorId="0" shapeId="0" xr:uid="{00000000-0006-0000-0100-00003500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・表外右上の一覧
　・表外下方の一覧
　・別シートの一覧
　・研修の手引
を参照してください。
表外下方に計画回数が表示されます。</t>
        </r>
      </text>
    </comment>
    <comment ref="W29" authorId="0" shapeId="0" xr:uid="{780DA611-E688-4647-B026-7389C199BFAF}">
      <text>
        <r>
          <rPr>
            <b/>
            <sz val="9"/>
            <color indexed="81"/>
            <rFont val="MS P ゴシック"/>
            <family val="3"/>
            <charset val="128"/>
          </rPr>
          <t>主たる指導担当者の入力</t>
        </r>
        <r>
          <rPr>
            <sz val="9"/>
            <color indexed="81"/>
            <rFont val="MS P ゴシック"/>
            <family val="3"/>
            <charset val="128"/>
          </rPr>
          <t xml:space="preserve">
該当する指導担当者を▼で選択
※「研修方式」を入力しないと▼が表示されません</t>
        </r>
      </text>
    </comment>
    <comment ref="B30" authorId="0" shapeId="0" xr:uid="{00000000-0006-0000-0100-000037000000}">
      <text>
        <r>
          <rPr>
            <b/>
            <sz val="9"/>
            <color indexed="81"/>
            <rFont val="MS P ゴシック"/>
            <family val="3"/>
            <charset val="128"/>
          </rPr>
          <t>月の入力</t>
        </r>
        <r>
          <rPr>
            <sz val="9"/>
            <color indexed="81"/>
            <rFont val="MS P ゴシック"/>
            <family val="3"/>
            <charset val="128"/>
          </rPr>
          <t xml:space="preserve">
▼で選択
月日を入力すると曜日が自動表示されます</t>
        </r>
      </text>
    </comment>
    <comment ref="C30" authorId="0" shapeId="0" xr:uid="{00000000-0006-0000-0100-000038000000}">
      <text>
        <r>
          <rPr>
            <b/>
            <sz val="9"/>
            <color indexed="81"/>
            <rFont val="MS P ゴシック"/>
            <family val="3"/>
            <charset val="128"/>
          </rPr>
          <t>日の入力</t>
        </r>
        <r>
          <rPr>
            <sz val="9"/>
            <color indexed="81"/>
            <rFont val="MS P ゴシック"/>
            <family val="3"/>
            <charset val="128"/>
          </rPr>
          <t xml:space="preserve">
▼で選択
月日を入力すると曜日が自動表示されます</t>
        </r>
      </text>
    </comment>
    <comment ref="E30" authorId="0" shapeId="0" xr:uid="{00000000-0006-0000-0100-000039000000}">
      <text>
        <r>
          <rPr>
            <b/>
            <sz val="9"/>
            <color indexed="81"/>
            <rFont val="MS P ゴシック"/>
            <family val="3"/>
            <charset val="128"/>
          </rPr>
          <t>研修項目の入力</t>
        </r>
        <r>
          <rPr>
            <sz val="9"/>
            <color indexed="81"/>
            <rFont val="MS P ゴシック"/>
            <family val="3"/>
            <charset val="128"/>
          </rPr>
          <t xml:space="preserve">
県教委及び市町村教委作成の年間研修計画に基づき入力してください。
入力された項目は報告書「主な内容等」の▼に反映されます。</t>
        </r>
      </text>
    </comment>
    <comment ref="S30" authorId="0" shapeId="0" xr:uid="{00000000-0006-0000-0100-00003A00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・表外右上の一覧
　・表外下方の一覧
　・別シートの一覧
　・研修の手引
を参照してください。
表外下方に計画回数が表示されます。</t>
        </r>
      </text>
    </comment>
    <comment ref="W30" authorId="0" shapeId="0" xr:uid="{114EB407-67C2-44CA-8CAF-E6F4C01327B1}">
      <text>
        <r>
          <rPr>
            <b/>
            <sz val="9"/>
            <color indexed="81"/>
            <rFont val="MS P ゴシック"/>
            <family val="3"/>
            <charset val="128"/>
          </rPr>
          <t>主たる指導担当者の入力</t>
        </r>
        <r>
          <rPr>
            <sz val="9"/>
            <color indexed="81"/>
            <rFont val="MS P ゴシック"/>
            <family val="3"/>
            <charset val="128"/>
          </rPr>
          <t xml:space="preserve">
該当する指導担当者を▼で選択
※「研修方式」を入力しないと▼が表示されません</t>
        </r>
      </text>
    </comment>
    <comment ref="B31" authorId="0" shapeId="0" xr:uid="{00000000-0006-0000-0100-00003C000000}">
      <text>
        <r>
          <rPr>
            <b/>
            <sz val="9"/>
            <color indexed="81"/>
            <rFont val="MS P ゴシック"/>
            <family val="3"/>
            <charset val="128"/>
          </rPr>
          <t>月の入力</t>
        </r>
        <r>
          <rPr>
            <sz val="9"/>
            <color indexed="81"/>
            <rFont val="MS P ゴシック"/>
            <family val="3"/>
            <charset val="128"/>
          </rPr>
          <t xml:space="preserve">
▼で選択
月日を入力すると曜日が自動表示されます</t>
        </r>
      </text>
    </comment>
    <comment ref="C31" authorId="0" shapeId="0" xr:uid="{00000000-0006-0000-0100-00003D000000}">
      <text>
        <r>
          <rPr>
            <b/>
            <sz val="9"/>
            <color indexed="81"/>
            <rFont val="MS P ゴシック"/>
            <family val="3"/>
            <charset val="128"/>
          </rPr>
          <t>日の入力</t>
        </r>
        <r>
          <rPr>
            <sz val="9"/>
            <color indexed="81"/>
            <rFont val="MS P ゴシック"/>
            <family val="3"/>
            <charset val="128"/>
          </rPr>
          <t xml:space="preserve">
▼で選択
月日を入力すると曜日が自動表示されます</t>
        </r>
      </text>
    </comment>
    <comment ref="E31" authorId="0" shapeId="0" xr:uid="{00000000-0006-0000-0100-00003E000000}">
      <text>
        <r>
          <rPr>
            <b/>
            <sz val="9"/>
            <color indexed="81"/>
            <rFont val="MS P ゴシック"/>
            <family val="3"/>
            <charset val="128"/>
          </rPr>
          <t>研修項目の入力</t>
        </r>
        <r>
          <rPr>
            <sz val="9"/>
            <color indexed="81"/>
            <rFont val="MS P ゴシック"/>
            <family val="3"/>
            <charset val="128"/>
          </rPr>
          <t xml:space="preserve">
県教委及び市町村教委作成の年間研修計画に基づき入力してください。
入力された項目は報告書「主な内容等」の▼に反映されます。</t>
        </r>
      </text>
    </comment>
    <comment ref="S31" authorId="0" shapeId="0" xr:uid="{00000000-0006-0000-0100-00003F00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・表外右上の一覧
　・表外下方の一覧
　・別シートの一覧
　・研修の手引
を参照してください。
表外下方に計画回数が表示されます。</t>
        </r>
      </text>
    </comment>
    <comment ref="W31" authorId="0" shapeId="0" xr:uid="{2A31EFAD-0C1C-4C92-8F34-20EC3D687853}">
      <text>
        <r>
          <rPr>
            <b/>
            <sz val="9"/>
            <color indexed="81"/>
            <rFont val="MS P ゴシック"/>
            <family val="3"/>
            <charset val="128"/>
          </rPr>
          <t>主たる指導担当者の入力</t>
        </r>
        <r>
          <rPr>
            <sz val="9"/>
            <color indexed="81"/>
            <rFont val="MS P ゴシック"/>
            <family val="3"/>
            <charset val="128"/>
          </rPr>
          <t xml:space="preserve">
該当する指導担当者を▼で選択
※「研修方式」を入力しないと▼が表示されません</t>
        </r>
      </text>
    </comment>
    <comment ref="B32" authorId="0" shapeId="0" xr:uid="{A73CC87F-DF5C-4F75-9804-A72C978003F1}">
      <text>
        <r>
          <rPr>
            <b/>
            <sz val="9"/>
            <color indexed="81"/>
            <rFont val="MS P ゴシック"/>
            <family val="3"/>
            <charset val="128"/>
          </rPr>
          <t>月の入力</t>
        </r>
        <r>
          <rPr>
            <sz val="9"/>
            <color indexed="81"/>
            <rFont val="MS P ゴシック"/>
            <family val="3"/>
            <charset val="128"/>
          </rPr>
          <t xml:space="preserve">
▼で選択
月日を入力すると曜日が自動表示されます</t>
        </r>
      </text>
    </comment>
    <comment ref="C32" authorId="0" shapeId="0" xr:uid="{00000000-0006-0000-0100-000042000000}">
      <text>
        <r>
          <rPr>
            <b/>
            <sz val="9"/>
            <color indexed="81"/>
            <rFont val="MS P ゴシック"/>
            <family val="3"/>
            <charset val="128"/>
          </rPr>
          <t>日の入力</t>
        </r>
        <r>
          <rPr>
            <sz val="9"/>
            <color indexed="81"/>
            <rFont val="MS P ゴシック"/>
            <family val="3"/>
            <charset val="128"/>
          </rPr>
          <t xml:space="preserve">
▼で選択
月日を入力すると曜日が自動表示されます</t>
        </r>
      </text>
    </comment>
    <comment ref="E32" authorId="0" shapeId="0" xr:uid="{00000000-0006-0000-0100-000043000000}">
      <text>
        <r>
          <rPr>
            <b/>
            <sz val="9"/>
            <color indexed="81"/>
            <rFont val="MS P ゴシック"/>
            <family val="3"/>
            <charset val="128"/>
          </rPr>
          <t>研修項目の入力</t>
        </r>
        <r>
          <rPr>
            <sz val="9"/>
            <color indexed="81"/>
            <rFont val="MS P ゴシック"/>
            <family val="3"/>
            <charset val="128"/>
          </rPr>
          <t xml:space="preserve">
県教委及び市町村教委作成の年間研修計画に基づき入力してください。
入力された項目は報告書「主な内容等」の▼に反映されます。</t>
        </r>
      </text>
    </comment>
    <comment ref="S32" authorId="0" shapeId="0" xr:uid="{00000000-0006-0000-0100-00004400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・表外右上の一覧
　・表外下方の一覧
　・別シートの一覧
　・研修の手引
を参照してください。
表外下方に計画回数が表示されます。</t>
        </r>
      </text>
    </comment>
    <comment ref="W32" authorId="0" shapeId="0" xr:uid="{7A0A43C1-EA5D-4D7F-9DAC-3B0423DB878A}">
      <text>
        <r>
          <rPr>
            <b/>
            <sz val="9"/>
            <color indexed="81"/>
            <rFont val="MS P ゴシック"/>
            <family val="3"/>
            <charset val="128"/>
          </rPr>
          <t>主たる指導担当者の入力</t>
        </r>
        <r>
          <rPr>
            <sz val="9"/>
            <color indexed="81"/>
            <rFont val="MS P ゴシック"/>
            <family val="3"/>
            <charset val="128"/>
          </rPr>
          <t xml:space="preserve">
該当する指導担当者を▼で選択
※「研修方式」を入力しないと▼が表示されません</t>
        </r>
      </text>
    </comment>
    <comment ref="B33" authorId="0" shapeId="0" xr:uid="{6395EF08-C4DB-4F02-BBE3-9C27304D09BD}">
      <text>
        <r>
          <rPr>
            <b/>
            <sz val="9"/>
            <color indexed="81"/>
            <rFont val="MS P ゴシック"/>
            <family val="3"/>
            <charset val="128"/>
          </rPr>
          <t>月の入力</t>
        </r>
        <r>
          <rPr>
            <sz val="9"/>
            <color indexed="81"/>
            <rFont val="MS P ゴシック"/>
            <family val="3"/>
            <charset val="128"/>
          </rPr>
          <t xml:space="preserve">
▼で選択
月日を入力すると曜日が自動表示されます</t>
        </r>
      </text>
    </comment>
    <comment ref="C33" authorId="0" shapeId="0" xr:uid="{00000000-0006-0000-0100-000047000000}">
      <text>
        <r>
          <rPr>
            <b/>
            <sz val="9"/>
            <color indexed="81"/>
            <rFont val="MS P ゴシック"/>
            <family val="3"/>
            <charset val="128"/>
          </rPr>
          <t>日の入力</t>
        </r>
        <r>
          <rPr>
            <sz val="9"/>
            <color indexed="81"/>
            <rFont val="MS P ゴシック"/>
            <family val="3"/>
            <charset val="128"/>
          </rPr>
          <t xml:space="preserve">
▼で選択
月日を入力すると曜日が自動表示されます</t>
        </r>
      </text>
    </comment>
    <comment ref="E33" authorId="0" shapeId="0" xr:uid="{00000000-0006-0000-0100-000048000000}">
      <text>
        <r>
          <rPr>
            <b/>
            <sz val="9"/>
            <color indexed="81"/>
            <rFont val="MS P ゴシック"/>
            <family val="3"/>
            <charset val="128"/>
          </rPr>
          <t>研修項目の入力</t>
        </r>
        <r>
          <rPr>
            <sz val="9"/>
            <color indexed="81"/>
            <rFont val="MS P ゴシック"/>
            <family val="3"/>
            <charset val="128"/>
          </rPr>
          <t xml:space="preserve">
県教委及び市町村教委作成の年間研修計画に基づき入力してください。
入力された項目は報告書「主な内容等」の▼に反映されます。</t>
        </r>
      </text>
    </comment>
    <comment ref="S33" authorId="0" shapeId="0" xr:uid="{00000000-0006-0000-0100-00004900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・表外右上の一覧
　・表外下方の一覧
　・別シートの一覧
　・研修の手引
を参照してください。
表外下方に計画回数が表示されます。</t>
        </r>
      </text>
    </comment>
    <comment ref="W33" authorId="0" shapeId="0" xr:uid="{210E4A06-B70D-456E-8D7A-7D607ECA460D}">
      <text>
        <r>
          <rPr>
            <b/>
            <sz val="9"/>
            <color indexed="81"/>
            <rFont val="MS P ゴシック"/>
            <family val="3"/>
            <charset val="128"/>
          </rPr>
          <t>主たる指導担当者の入力</t>
        </r>
        <r>
          <rPr>
            <sz val="9"/>
            <color indexed="81"/>
            <rFont val="MS P ゴシック"/>
            <family val="3"/>
            <charset val="128"/>
          </rPr>
          <t xml:space="preserve">
該当する指導担当者を▼で選択
※「研修方式」を入力しないと▼が表示されません</t>
        </r>
      </text>
    </comment>
    <comment ref="B34" authorId="0" shapeId="0" xr:uid="{9A4418D9-099B-40AC-8B79-ED4484874757}">
      <text>
        <r>
          <rPr>
            <b/>
            <sz val="9"/>
            <color indexed="81"/>
            <rFont val="MS P ゴシック"/>
            <family val="3"/>
            <charset val="128"/>
          </rPr>
          <t>月の入力</t>
        </r>
        <r>
          <rPr>
            <sz val="9"/>
            <color indexed="81"/>
            <rFont val="MS P ゴシック"/>
            <family val="3"/>
            <charset val="128"/>
          </rPr>
          <t xml:space="preserve">
▼で選択
月日を入力すると曜日が自動表示されます</t>
        </r>
      </text>
    </comment>
    <comment ref="C34" authorId="0" shapeId="0" xr:uid="{00000000-0006-0000-0100-00004C000000}">
      <text>
        <r>
          <rPr>
            <b/>
            <sz val="9"/>
            <color indexed="81"/>
            <rFont val="MS P ゴシック"/>
            <family val="3"/>
            <charset val="128"/>
          </rPr>
          <t>日の入力</t>
        </r>
        <r>
          <rPr>
            <sz val="9"/>
            <color indexed="81"/>
            <rFont val="MS P ゴシック"/>
            <family val="3"/>
            <charset val="128"/>
          </rPr>
          <t xml:space="preserve">
▼で選択
月日を入力すると曜日が自動表示されます</t>
        </r>
      </text>
    </comment>
    <comment ref="E34" authorId="0" shapeId="0" xr:uid="{00000000-0006-0000-0100-00004D000000}">
      <text>
        <r>
          <rPr>
            <b/>
            <sz val="9"/>
            <color indexed="81"/>
            <rFont val="MS P ゴシック"/>
            <family val="3"/>
            <charset val="128"/>
          </rPr>
          <t>研修項目の入力</t>
        </r>
        <r>
          <rPr>
            <sz val="9"/>
            <color indexed="81"/>
            <rFont val="MS P ゴシック"/>
            <family val="3"/>
            <charset val="128"/>
          </rPr>
          <t xml:space="preserve">
県教委及び市町村教委作成の年間研修計画に基づき入力してください。
入力された項目は報告書「主な内容等」の▼に反映されます。</t>
        </r>
      </text>
    </comment>
    <comment ref="S34" authorId="0" shapeId="0" xr:uid="{00000000-0006-0000-0100-00004E00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・表外右上の一覧
　・表外下方の一覧
　・別シートの一覧
　・研修の手引
を参照してください。
表外下方に計画回数が表示されます。</t>
        </r>
      </text>
    </comment>
    <comment ref="W34" authorId="0" shapeId="0" xr:uid="{1EE2745F-8143-46C6-BA29-560FCCFD5166}">
      <text>
        <r>
          <rPr>
            <b/>
            <sz val="9"/>
            <color indexed="81"/>
            <rFont val="MS P ゴシック"/>
            <family val="3"/>
            <charset val="128"/>
          </rPr>
          <t>主たる指導担当者の入力</t>
        </r>
        <r>
          <rPr>
            <sz val="9"/>
            <color indexed="81"/>
            <rFont val="MS P ゴシック"/>
            <family val="3"/>
            <charset val="128"/>
          </rPr>
          <t xml:space="preserve">
該当する指導担当者を▼で選択
※「研修方式」を入力しないと▼が表示されません</t>
        </r>
      </text>
    </comment>
    <comment ref="B35" authorId="0" shapeId="0" xr:uid="{F53A9F15-B780-4AFB-847A-3298B3864827}">
      <text>
        <r>
          <rPr>
            <b/>
            <sz val="9"/>
            <color indexed="81"/>
            <rFont val="MS P ゴシック"/>
            <family val="3"/>
            <charset val="128"/>
          </rPr>
          <t>月の入力</t>
        </r>
        <r>
          <rPr>
            <sz val="9"/>
            <color indexed="81"/>
            <rFont val="MS P ゴシック"/>
            <family val="3"/>
            <charset val="128"/>
          </rPr>
          <t xml:space="preserve">
▼で選択
月日を入力すると曜日が自動表示されます</t>
        </r>
      </text>
    </comment>
    <comment ref="C35" authorId="0" shapeId="0" xr:uid="{00000000-0006-0000-0100-000051000000}">
      <text>
        <r>
          <rPr>
            <b/>
            <sz val="9"/>
            <color indexed="81"/>
            <rFont val="MS P ゴシック"/>
            <family val="3"/>
            <charset val="128"/>
          </rPr>
          <t>日の入力</t>
        </r>
        <r>
          <rPr>
            <sz val="9"/>
            <color indexed="81"/>
            <rFont val="MS P ゴシック"/>
            <family val="3"/>
            <charset val="128"/>
          </rPr>
          <t xml:space="preserve">
▼で選択
月日を入力すると曜日が自動表示されます</t>
        </r>
      </text>
    </comment>
    <comment ref="E35" authorId="0" shapeId="0" xr:uid="{00000000-0006-0000-0100-000052000000}">
      <text>
        <r>
          <rPr>
            <b/>
            <sz val="9"/>
            <color indexed="81"/>
            <rFont val="MS P ゴシック"/>
            <family val="3"/>
            <charset val="128"/>
          </rPr>
          <t>研修項目の入力</t>
        </r>
        <r>
          <rPr>
            <sz val="9"/>
            <color indexed="81"/>
            <rFont val="MS P ゴシック"/>
            <family val="3"/>
            <charset val="128"/>
          </rPr>
          <t xml:space="preserve">
県教委及び市町村教委作成の年間研修計画に基づき入力してください。
入力された項目は報告書「主な内容等」の▼に反映されます。</t>
        </r>
      </text>
    </comment>
    <comment ref="S35" authorId="0" shapeId="0" xr:uid="{00000000-0006-0000-0100-00005300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・表外右上の一覧
　・表外下方の一覧
　・別シートの一覧
　・研修の手引
を参照してください。
表外下方に計画回数が表示されます。</t>
        </r>
      </text>
    </comment>
    <comment ref="W35" authorId="0" shapeId="0" xr:uid="{7AEB9AAD-2592-463F-9A2D-BF211A0C2BE3}">
      <text>
        <r>
          <rPr>
            <b/>
            <sz val="9"/>
            <color indexed="81"/>
            <rFont val="MS P ゴシック"/>
            <family val="3"/>
            <charset val="128"/>
          </rPr>
          <t>主たる指導担当者の入力</t>
        </r>
        <r>
          <rPr>
            <sz val="9"/>
            <color indexed="81"/>
            <rFont val="MS P ゴシック"/>
            <family val="3"/>
            <charset val="128"/>
          </rPr>
          <t xml:space="preserve">
該当する指導担当者を▼で選択
※「研修方式」を入力しないと▼が表示されません</t>
        </r>
      </text>
    </comment>
    <comment ref="B36" authorId="0" shapeId="0" xr:uid="{221C5226-8934-46BC-9DAB-76B93363E805}">
      <text>
        <r>
          <rPr>
            <b/>
            <sz val="9"/>
            <color indexed="81"/>
            <rFont val="MS P ゴシック"/>
            <family val="3"/>
            <charset val="128"/>
          </rPr>
          <t>月の入力</t>
        </r>
        <r>
          <rPr>
            <sz val="9"/>
            <color indexed="81"/>
            <rFont val="MS P ゴシック"/>
            <family val="3"/>
            <charset val="128"/>
          </rPr>
          <t xml:space="preserve">
▼で選択
月日を入力すると曜日が自動表示されます</t>
        </r>
      </text>
    </comment>
    <comment ref="C36" authorId="0" shapeId="0" xr:uid="{00000000-0006-0000-0100-000056000000}">
      <text>
        <r>
          <rPr>
            <b/>
            <sz val="9"/>
            <color indexed="81"/>
            <rFont val="MS P ゴシック"/>
            <family val="3"/>
            <charset val="128"/>
          </rPr>
          <t>日の入力</t>
        </r>
        <r>
          <rPr>
            <sz val="9"/>
            <color indexed="81"/>
            <rFont val="MS P ゴシック"/>
            <family val="3"/>
            <charset val="128"/>
          </rPr>
          <t xml:space="preserve">
▼で選択
月日を入力すると曜日が自動表示されます</t>
        </r>
      </text>
    </comment>
    <comment ref="E36" authorId="0" shapeId="0" xr:uid="{00000000-0006-0000-0100-000057000000}">
      <text>
        <r>
          <rPr>
            <b/>
            <sz val="9"/>
            <color indexed="81"/>
            <rFont val="MS P ゴシック"/>
            <family val="3"/>
            <charset val="128"/>
          </rPr>
          <t>研修項目の入力</t>
        </r>
        <r>
          <rPr>
            <sz val="9"/>
            <color indexed="81"/>
            <rFont val="MS P ゴシック"/>
            <family val="3"/>
            <charset val="128"/>
          </rPr>
          <t xml:space="preserve">
県教委及び市町村教委作成の年間研修計画に基づき入力してください。
入力された項目は報告書「主な内容等」の▼に反映されます。</t>
        </r>
      </text>
    </comment>
    <comment ref="S36" authorId="0" shapeId="0" xr:uid="{00000000-0006-0000-0100-00005800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・表外右上の一覧
　・表外下方の一覧
　・別シートの一覧
　・研修の手引
を参照してください。
表外下方に計画回数が表示されます。</t>
        </r>
      </text>
    </comment>
    <comment ref="W36" authorId="0" shapeId="0" xr:uid="{4B679201-B20A-4E32-B2F6-8B39F8AE419B}">
      <text>
        <r>
          <rPr>
            <b/>
            <sz val="9"/>
            <color indexed="81"/>
            <rFont val="MS P ゴシック"/>
            <family val="3"/>
            <charset val="128"/>
          </rPr>
          <t>主たる指導担当者の入力</t>
        </r>
        <r>
          <rPr>
            <sz val="9"/>
            <color indexed="81"/>
            <rFont val="MS P ゴシック"/>
            <family val="3"/>
            <charset val="128"/>
          </rPr>
          <t xml:space="preserve">
該当する指導担当者を▼で選択
※「研修方式」を入力しないと▼が表示されません</t>
        </r>
      </text>
    </comment>
    <comment ref="B37" authorId="0" shapeId="0" xr:uid="{14F1A4A1-C789-4254-9DF9-2A75BCAE9680}">
      <text>
        <r>
          <rPr>
            <b/>
            <sz val="9"/>
            <color indexed="81"/>
            <rFont val="MS P ゴシック"/>
            <family val="3"/>
            <charset val="128"/>
          </rPr>
          <t>月の入力</t>
        </r>
        <r>
          <rPr>
            <sz val="9"/>
            <color indexed="81"/>
            <rFont val="MS P ゴシック"/>
            <family val="3"/>
            <charset val="128"/>
          </rPr>
          <t xml:space="preserve">
▼で選択
月日を入力すると曜日が自動表示されます</t>
        </r>
      </text>
    </comment>
    <comment ref="C37" authorId="0" shapeId="0" xr:uid="{00000000-0006-0000-0100-00005B000000}">
      <text>
        <r>
          <rPr>
            <b/>
            <sz val="9"/>
            <color indexed="81"/>
            <rFont val="MS P ゴシック"/>
            <family val="3"/>
            <charset val="128"/>
          </rPr>
          <t>日の入力</t>
        </r>
        <r>
          <rPr>
            <sz val="9"/>
            <color indexed="81"/>
            <rFont val="MS P ゴシック"/>
            <family val="3"/>
            <charset val="128"/>
          </rPr>
          <t xml:space="preserve">
▼で選択
月日を入力すると曜日が自動表示されます</t>
        </r>
      </text>
    </comment>
    <comment ref="E37" authorId="0" shapeId="0" xr:uid="{00000000-0006-0000-0100-00005C000000}">
      <text>
        <r>
          <rPr>
            <b/>
            <sz val="9"/>
            <color indexed="81"/>
            <rFont val="MS P ゴシック"/>
            <family val="3"/>
            <charset val="128"/>
          </rPr>
          <t>研修項目の入力</t>
        </r>
        <r>
          <rPr>
            <sz val="9"/>
            <color indexed="81"/>
            <rFont val="MS P ゴシック"/>
            <family val="3"/>
            <charset val="128"/>
          </rPr>
          <t xml:space="preserve">
県教委及び市町村教委作成の年間研修計画に基づき入力してください。
入力された項目は報告書「主な内容等」の▼に反映されます。</t>
        </r>
      </text>
    </comment>
    <comment ref="S37" authorId="0" shapeId="0" xr:uid="{00000000-0006-0000-0100-00005D00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・表外右上の一覧
　・表外下方の一覧
　・別シートの一覧
　・研修の手引
を参照してください。
表外下方に計画回数が表示されます。</t>
        </r>
      </text>
    </comment>
    <comment ref="W37" authorId="0" shapeId="0" xr:uid="{6F6EA0E5-CC70-4584-8533-3941CD2970C6}">
      <text>
        <r>
          <rPr>
            <b/>
            <sz val="9"/>
            <color indexed="81"/>
            <rFont val="MS P ゴシック"/>
            <family val="3"/>
            <charset val="128"/>
          </rPr>
          <t>主たる指導担当者の入力</t>
        </r>
        <r>
          <rPr>
            <sz val="9"/>
            <color indexed="81"/>
            <rFont val="MS P ゴシック"/>
            <family val="3"/>
            <charset val="128"/>
          </rPr>
          <t xml:space="preserve">
該当する指導担当者を▼で選択
※「研修方式」を入力しないと▼が表示されません</t>
        </r>
      </text>
    </comment>
    <comment ref="B38" authorId="0" shapeId="0" xr:uid="{6C9F3A77-E128-4B39-A30C-370378D6D282}">
      <text>
        <r>
          <rPr>
            <b/>
            <sz val="9"/>
            <color indexed="81"/>
            <rFont val="MS P ゴシック"/>
            <family val="3"/>
            <charset val="128"/>
          </rPr>
          <t>月の入力</t>
        </r>
        <r>
          <rPr>
            <sz val="9"/>
            <color indexed="81"/>
            <rFont val="MS P ゴシック"/>
            <family val="3"/>
            <charset val="128"/>
          </rPr>
          <t xml:space="preserve">
▼で選択
月日を入力すると曜日が自動表示されます</t>
        </r>
      </text>
    </comment>
    <comment ref="C38" authorId="0" shapeId="0" xr:uid="{00000000-0006-0000-0100-000060000000}">
      <text>
        <r>
          <rPr>
            <b/>
            <sz val="9"/>
            <color indexed="81"/>
            <rFont val="MS P ゴシック"/>
            <family val="3"/>
            <charset val="128"/>
          </rPr>
          <t>日の入力</t>
        </r>
        <r>
          <rPr>
            <sz val="9"/>
            <color indexed="81"/>
            <rFont val="MS P ゴシック"/>
            <family val="3"/>
            <charset val="128"/>
          </rPr>
          <t xml:space="preserve">
▼で選択
月日を入力すると曜日が自動表示されます</t>
        </r>
      </text>
    </comment>
    <comment ref="E38" authorId="0" shapeId="0" xr:uid="{00000000-0006-0000-0100-000061000000}">
      <text>
        <r>
          <rPr>
            <b/>
            <sz val="9"/>
            <color indexed="81"/>
            <rFont val="MS P ゴシック"/>
            <family val="3"/>
            <charset val="128"/>
          </rPr>
          <t>研修項目の入力</t>
        </r>
        <r>
          <rPr>
            <sz val="9"/>
            <color indexed="81"/>
            <rFont val="MS P ゴシック"/>
            <family val="3"/>
            <charset val="128"/>
          </rPr>
          <t xml:space="preserve">
県教委及び市町村教委作成の年間研修計画に基づき入力してください。
入力された項目は報告書「主な内容等」の▼に反映されます。</t>
        </r>
      </text>
    </comment>
    <comment ref="S38" authorId="0" shapeId="0" xr:uid="{00000000-0006-0000-0100-00006200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・表外右上の一覧
　・表外下方の一覧
　・別シートの一覧
　・研修の手引
を参照してください。
表外下方に計画回数が表示されます。</t>
        </r>
      </text>
    </comment>
    <comment ref="W38" authorId="0" shapeId="0" xr:uid="{234ACE57-2A82-48A4-8168-A74343876C9A}">
      <text>
        <r>
          <rPr>
            <b/>
            <sz val="9"/>
            <color indexed="81"/>
            <rFont val="MS P ゴシック"/>
            <family val="3"/>
            <charset val="128"/>
          </rPr>
          <t>主たる指導担当者の入力</t>
        </r>
        <r>
          <rPr>
            <sz val="9"/>
            <color indexed="81"/>
            <rFont val="MS P ゴシック"/>
            <family val="3"/>
            <charset val="128"/>
          </rPr>
          <t xml:space="preserve">
該当する指導担当者を▼で選択
※「研修方式」を入力しないと▼が表示されません</t>
        </r>
      </text>
    </comment>
    <comment ref="B39" authorId="0" shapeId="0" xr:uid="{1B922193-5814-4E44-92C9-E7273D64BB6A}">
      <text>
        <r>
          <rPr>
            <b/>
            <sz val="9"/>
            <color indexed="81"/>
            <rFont val="MS P ゴシック"/>
            <family val="3"/>
            <charset val="128"/>
          </rPr>
          <t>月の入力</t>
        </r>
        <r>
          <rPr>
            <sz val="9"/>
            <color indexed="81"/>
            <rFont val="MS P ゴシック"/>
            <family val="3"/>
            <charset val="128"/>
          </rPr>
          <t xml:space="preserve">
▼で選択
月日を入力すると曜日が自動表示されます</t>
        </r>
      </text>
    </comment>
    <comment ref="C39" authorId="0" shapeId="0" xr:uid="{00000000-0006-0000-0100-000065000000}">
      <text>
        <r>
          <rPr>
            <b/>
            <sz val="9"/>
            <color indexed="81"/>
            <rFont val="MS P ゴシック"/>
            <family val="3"/>
            <charset val="128"/>
          </rPr>
          <t>日の入力</t>
        </r>
        <r>
          <rPr>
            <sz val="9"/>
            <color indexed="81"/>
            <rFont val="MS P ゴシック"/>
            <family val="3"/>
            <charset val="128"/>
          </rPr>
          <t xml:space="preserve">
▼で選択
月日を入力すると曜日が自動表示されます</t>
        </r>
      </text>
    </comment>
    <comment ref="E39" authorId="0" shapeId="0" xr:uid="{00000000-0006-0000-0100-000066000000}">
      <text>
        <r>
          <rPr>
            <b/>
            <sz val="9"/>
            <color indexed="81"/>
            <rFont val="MS P ゴシック"/>
            <family val="3"/>
            <charset val="128"/>
          </rPr>
          <t>研修項目の入力</t>
        </r>
        <r>
          <rPr>
            <sz val="9"/>
            <color indexed="81"/>
            <rFont val="MS P ゴシック"/>
            <family val="3"/>
            <charset val="128"/>
          </rPr>
          <t xml:space="preserve">
県教委及び市町村教委作成の年間研修計画に基づき入力してください。
入力された項目は報告書「主な内容等」の▼に反映されます。</t>
        </r>
      </text>
    </comment>
    <comment ref="S39" authorId="0" shapeId="0" xr:uid="{00000000-0006-0000-0100-00006700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・表外右上の一覧
　・表外下方の一覧
　・別シートの一覧
　・研修の手引
を参照してください。
表外下方に計画回数が表示されます。</t>
        </r>
      </text>
    </comment>
    <comment ref="W39" authorId="0" shapeId="0" xr:uid="{DBB66479-8A2F-4BCA-9A12-875762275677}">
      <text>
        <r>
          <rPr>
            <b/>
            <sz val="9"/>
            <color indexed="81"/>
            <rFont val="MS P ゴシック"/>
            <family val="3"/>
            <charset val="128"/>
          </rPr>
          <t>主たる指導担当者の入力</t>
        </r>
        <r>
          <rPr>
            <sz val="9"/>
            <color indexed="81"/>
            <rFont val="MS P ゴシック"/>
            <family val="3"/>
            <charset val="128"/>
          </rPr>
          <t xml:space="preserve">
該当する指導担当者を▼で選択
※「研修方式」を入力しないと▼が表示されません</t>
        </r>
      </text>
    </comment>
    <comment ref="B40" authorId="0" shapeId="0" xr:uid="{38DC3FC9-40ED-4FC1-87AB-8F6215AF2B03}">
      <text>
        <r>
          <rPr>
            <b/>
            <sz val="9"/>
            <color indexed="81"/>
            <rFont val="MS P ゴシック"/>
            <family val="3"/>
            <charset val="128"/>
          </rPr>
          <t>月の入力</t>
        </r>
        <r>
          <rPr>
            <sz val="9"/>
            <color indexed="81"/>
            <rFont val="MS P ゴシック"/>
            <family val="3"/>
            <charset val="128"/>
          </rPr>
          <t xml:space="preserve">
▼で選択
月日を入力すると曜日が自動表示されます</t>
        </r>
      </text>
    </comment>
    <comment ref="C40" authorId="0" shapeId="0" xr:uid="{00000000-0006-0000-0100-00006A000000}">
      <text>
        <r>
          <rPr>
            <b/>
            <sz val="9"/>
            <color indexed="81"/>
            <rFont val="MS P ゴシック"/>
            <family val="3"/>
            <charset val="128"/>
          </rPr>
          <t>日の入力</t>
        </r>
        <r>
          <rPr>
            <sz val="9"/>
            <color indexed="81"/>
            <rFont val="MS P ゴシック"/>
            <family val="3"/>
            <charset val="128"/>
          </rPr>
          <t xml:space="preserve">
▼で選択
月日を入力すると曜日が自動表示されます</t>
        </r>
      </text>
    </comment>
    <comment ref="E40" authorId="0" shapeId="0" xr:uid="{00000000-0006-0000-0100-00006B000000}">
      <text>
        <r>
          <rPr>
            <b/>
            <sz val="9"/>
            <color indexed="81"/>
            <rFont val="MS P ゴシック"/>
            <family val="3"/>
            <charset val="128"/>
          </rPr>
          <t>研修項目の入力</t>
        </r>
        <r>
          <rPr>
            <sz val="9"/>
            <color indexed="81"/>
            <rFont val="MS P ゴシック"/>
            <family val="3"/>
            <charset val="128"/>
          </rPr>
          <t xml:space="preserve">
県教委及び市町村教委作成の年間研修計画に基づき入力してください。
入力された項目は報告書「主な内容等」の▼に反映されます。</t>
        </r>
      </text>
    </comment>
    <comment ref="S40" authorId="0" shapeId="0" xr:uid="{00000000-0006-0000-0100-00006C00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・表外右上の一覧
　・表外下方の一覧
　・別シートの一覧
　・研修の手引
を参照してください。
表外下方に計画回数が表示されます。</t>
        </r>
      </text>
    </comment>
    <comment ref="W40" authorId="0" shapeId="0" xr:uid="{2C2D3D1C-13AF-4F80-9504-C8DCAFA7F6E1}">
      <text>
        <r>
          <rPr>
            <b/>
            <sz val="9"/>
            <color indexed="81"/>
            <rFont val="MS P ゴシック"/>
            <family val="3"/>
            <charset val="128"/>
          </rPr>
          <t>主たる指導担当者の入力</t>
        </r>
        <r>
          <rPr>
            <sz val="9"/>
            <color indexed="81"/>
            <rFont val="MS P ゴシック"/>
            <family val="3"/>
            <charset val="128"/>
          </rPr>
          <t xml:space="preserve">
該当する指導担当者を▼で選択
※「研修方式」を入力しないと▼が表示されません</t>
        </r>
      </text>
    </comment>
    <comment ref="B41" authorId="0" shapeId="0" xr:uid="{49A2198F-BF73-43E2-9BB0-604E7B9A6D52}">
      <text>
        <r>
          <rPr>
            <b/>
            <sz val="9"/>
            <color indexed="81"/>
            <rFont val="MS P ゴシック"/>
            <family val="3"/>
            <charset val="128"/>
          </rPr>
          <t>月の入力</t>
        </r>
        <r>
          <rPr>
            <sz val="9"/>
            <color indexed="81"/>
            <rFont val="MS P ゴシック"/>
            <family val="3"/>
            <charset val="128"/>
          </rPr>
          <t xml:space="preserve">
▼で選択
月日を入力すると曜日が自動表示されます</t>
        </r>
      </text>
    </comment>
    <comment ref="C41" authorId="0" shapeId="0" xr:uid="{00000000-0006-0000-0100-00006F000000}">
      <text>
        <r>
          <rPr>
            <b/>
            <sz val="9"/>
            <color indexed="81"/>
            <rFont val="MS P ゴシック"/>
            <family val="3"/>
            <charset val="128"/>
          </rPr>
          <t>日の入力</t>
        </r>
        <r>
          <rPr>
            <sz val="9"/>
            <color indexed="81"/>
            <rFont val="MS P ゴシック"/>
            <family val="3"/>
            <charset val="128"/>
          </rPr>
          <t xml:space="preserve">
▼で選択
月日を入力すると曜日が自動表示されます</t>
        </r>
      </text>
    </comment>
    <comment ref="E41" authorId="0" shapeId="0" xr:uid="{00000000-0006-0000-0100-000070000000}">
      <text>
        <r>
          <rPr>
            <b/>
            <sz val="9"/>
            <color indexed="81"/>
            <rFont val="MS P ゴシック"/>
            <family val="3"/>
            <charset val="128"/>
          </rPr>
          <t>研修項目の入力</t>
        </r>
        <r>
          <rPr>
            <sz val="9"/>
            <color indexed="81"/>
            <rFont val="MS P ゴシック"/>
            <family val="3"/>
            <charset val="128"/>
          </rPr>
          <t xml:space="preserve">
県教委及び市町村教委作成の年間研修計画に基づき入力してください。
入力された項目は報告書「主な内容等」の▼に反映されます。</t>
        </r>
      </text>
    </comment>
    <comment ref="S41" authorId="0" shapeId="0" xr:uid="{00000000-0006-0000-0100-00007100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・表外右上の一覧
　・表外下方の一覧
　・別シートの一覧
　・研修の手引
を参照してください。
表外下方に計画回数が表示されます。</t>
        </r>
      </text>
    </comment>
    <comment ref="W41" authorId="0" shapeId="0" xr:uid="{056CC697-93C4-4164-BEB2-09F9553E20D3}">
      <text>
        <r>
          <rPr>
            <b/>
            <sz val="9"/>
            <color indexed="81"/>
            <rFont val="MS P ゴシック"/>
            <family val="3"/>
            <charset val="128"/>
          </rPr>
          <t>主たる指導担当者の入力</t>
        </r>
        <r>
          <rPr>
            <sz val="9"/>
            <color indexed="81"/>
            <rFont val="MS P ゴシック"/>
            <family val="3"/>
            <charset val="128"/>
          </rPr>
          <t xml:space="preserve">
該当する指導担当者を▼で選択
※「研修方式」を入力しないと▼が表示されません</t>
        </r>
      </text>
    </comment>
    <comment ref="B42" authorId="0" shapeId="0" xr:uid="{F14E10CB-6A8F-4091-A7C6-A9E6A886941E}">
      <text>
        <r>
          <rPr>
            <b/>
            <sz val="9"/>
            <color indexed="81"/>
            <rFont val="MS P ゴシック"/>
            <family val="3"/>
            <charset val="128"/>
          </rPr>
          <t>月の入力</t>
        </r>
        <r>
          <rPr>
            <sz val="9"/>
            <color indexed="81"/>
            <rFont val="MS P ゴシック"/>
            <family val="3"/>
            <charset val="128"/>
          </rPr>
          <t xml:space="preserve">
▼で選択
月日を入力すると曜日が自動表示されます</t>
        </r>
      </text>
    </comment>
    <comment ref="C42" authorId="0" shapeId="0" xr:uid="{00000000-0006-0000-0100-000074000000}">
      <text>
        <r>
          <rPr>
            <b/>
            <sz val="9"/>
            <color indexed="81"/>
            <rFont val="MS P ゴシック"/>
            <family val="3"/>
            <charset val="128"/>
          </rPr>
          <t>日の入力</t>
        </r>
        <r>
          <rPr>
            <sz val="9"/>
            <color indexed="81"/>
            <rFont val="MS P ゴシック"/>
            <family val="3"/>
            <charset val="128"/>
          </rPr>
          <t xml:space="preserve">
▼で選択
月日を入力すると曜日が自動表示されます</t>
        </r>
      </text>
    </comment>
    <comment ref="E42" authorId="0" shapeId="0" xr:uid="{00000000-0006-0000-0100-000075000000}">
      <text>
        <r>
          <rPr>
            <b/>
            <sz val="9"/>
            <color indexed="81"/>
            <rFont val="MS P ゴシック"/>
            <family val="3"/>
            <charset val="128"/>
          </rPr>
          <t>研修項目の入力</t>
        </r>
        <r>
          <rPr>
            <sz val="9"/>
            <color indexed="81"/>
            <rFont val="MS P ゴシック"/>
            <family val="3"/>
            <charset val="128"/>
          </rPr>
          <t xml:space="preserve">
県教委及び市町村教委作成の年間研修計画に基づき入力してください。
入力された項目は報告書「主な内容等」の▼に反映されます。</t>
        </r>
      </text>
    </comment>
    <comment ref="S42" authorId="0" shapeId="0" xr:uid="{00000000-0006-0000-0100-00007600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・表外右上の一覧
　・表外下方の一覧
　・別シートの一覧
　・研修の手引
を参照してください。
表外下方に計画回数が表示されます。</t>
        </r>
      </text>
    </comment>
    <comment ref="W42" authorId="0" shapeId="0" xr:uid="{EBF58B75-B38E-466B-AB5C-2D3774BFAB4B}">
      <text>
        <r>
          <rPr>
            <b/>
            <sz val="9"/>
            <color indexed="81"/>
            <rFont val="MS P ゴシック"/>
            <family val="3"/>
            <charset val="128"/>
          </rPr>
          <t>主たる指導担当者の入力</t>
        </r>
        <r>
          <rPr>
            <sz val="9"/>
            <color indexed="81"/>
            <rFont val="MS P ゴシック"/>
            <family val="3"/>
            <charset val="128"/>
          </rPr>
          <t xml:space="preserve">
該当する指導担当者を▼で選択
※「研修方式」を入力しないと▼が表示されません</t>
        </r>
      </text>
    </comment>
    <comment ref="B43" authorId="0" shapeId="0" xr:uid="{9D22C5FD-F5C7-4DFB-A6EE-431102D86321}">
      <text>
        <r>
          <rPr>
            <b/>
            <sz val="9"/>
            <color indexed="81"/>
            <rFont val="MS P ゴシック"/>
            <family val="3"/>
            <charset val="128"/>
          </rPr>
          <t>月の入力</t>
        </r>
        <r>
          <rPr>
            <sz val="9"/>
            <color indexed="81"/>
            <rFont val="MS P ゴシック"/>
            <family val="3"/>
            <charset val="128"/>
          </rPr>
          <t xml:space="preserve">
▼で選択
月日を入力すると曜日が自動表示されます</t>
        </r>
      </text>
    </comment>
    <comment ref="C43" authorId="0" shapeId="0" xr:uid="{00000000-0006-0000-0100-000079000000}">
      <text>
        <r>
          <rPr>
            <b/>
            <sz val="9"/>
            <color indexed="81"/>
            <rFont val="MS P ゴシック"/>
            <family val="3"/>
            <charset val="128"/>
          </rPr>
          <t>日の入力</t>
        </r>
        <r>
          <rPr>
            <sz val="9"/>
            <color indexed="81"/>
            <rFont val="MS P ゴシック"/>
            <family val="3"/>
            <charset val="128"/>
          </rPr>
          <t xml:space="preserve">
▼で選択
月日を入力すると曜日が自動表示されます</t>
        </r>
      </text>
    </comment>
    <comment ref="E43" authorId="0" shapeId="0" xr:uid="{00000000-0006-0000-0100-00007A000000}">
      <text>
        <r>
          <rPr>
            <b/>
            <sz val="9"/>
            <color indexed="81"/>
            <rFont val="MS P ゴシック"/>
            <family val="3"/>
            <charset val="128"/>
          </rPr>
          <t>研修項目の入力</t>
        </r>
        <r>
          <rPr>
            <sz val="9"/>
            <color indexed="81"/>
            <rFont val="MS P ゴシック"/>
            <family val="3"/>
            <charset val="128"/>
          </rPr>
          <t xml:space="preserve">
県教委及び市町村教委作成の年間研修計画に基づき入力してください。
入力された項目は報告書「主な内容等」の▼に反映されます。</t>
        </r>
      </text>
    </comment>
    <comment ref="S43" authorId="0" shapeId="0" xr:uid="{00000000-0006-0000-0100-00007B00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・表外右上の一覧
　・表外下方の一覧
　・別シートの一覧
　・研修の手引
を参照してください。
表外下方に計画回数が表示されます。</t>
        </r>
      </text>
    </comment>
    <comment ref="W43" authorId="0" shapeId="0" xr:uid="{19596ECE-78D2-4178-B33B-98AFBD4AACBC}">
      <text>
        <r>
          <rPr>
            <b/>
            <sz val="9"/>
            <color indexed="81"/>
            <rFont val="MS P ゴシック"/>
            <family val="3"/>
            <charset val="128"/>
          </rPr>
          <t>主たる指導担当者の入力</t>
        </r>
        <r>
          <rPr>
            <sz val="9"/>
            <color indexed="81"/>
            <rFont val="MS P ゴシック"/>
            <family val="3"/>
            <charset val="128"/>
          </rPr>
          <t xml:space="preserve">
該当する指導担当者を▼で選択
※「研修方式」を入力しないと▼が表示されません</t>
        </r>
      </text>
    </comment>
    <comment ref="B44" authorId="0" shapeId="0" xr:uid="{00000000-0006-0000-0100-00007D000000}">
      <text>
        <r>
          <rPr>
            <b/>
            <sz val="9"/>
            <color indexed="81"/>
            <rFont val="MS P ゴシック"/>
            <family val="3"/>
            <charset val="128"/>
          </rPr>
          <t>月の入力</t>
        </r>
        <r>
          <rPr>
            <sz val="9"/>
            <color indexed="81"/>
            <rFont val="MS P ゴシック"/>
            <family val="3"/>
            <charset val="128"/>
          </rPr>
          <t xml:space="preserve">
▼で選択
月日を入力すると曜日が自動表示されます</t>
        </r>
      </text>
    </comment>
    <comment ref="C44" authorId="0" shapeId="0" xr:uid="{00000000-0006-0000-0100-00007E000000}">
      <text>
        <r>
          <rPr>
            <b/>
            <sz val="9"/>
            <color indexed="81"/>
            <rFont val="MS P ゴシック"/>
            <family val="3"/>
            <charset val="128"/>
          </rPr>
          <t>日の入力</t>
        </r>
        <r>
          <rPr>
            <sz val="9"/>
            <color indexed="81"/>
            <rFont val="MS P ゴシック"/>
            <family val="3"/>
            <charset val="128"/>
          </rPr>
          <t xml:space="preserve">
▼で選択
月日を入力すると曜日が自動表示されます</t>
        </r>
      </text>
    </comment>
    <comment ref="E44" authorId="0" shapeId="0" xr:uid="{00000000-0006-0000-0100-00007F000000}">
      <text>
        <r>
          <rPr>
            <b/>
            <sz val="9"/>
            <color indexed="81"/>
            <rFont val="MS P ゴシック"/>
            <family val="3"/>
            <charset val="128"/>
          </rPr>
          <t>研修項目の入力</t>
        </r>
        <r>
          <rPr>
            <sz val="9"/>
            <color indexed="81"/>
            <rFont val="MS P ゴシック"/>
            <family val="3"/>
            <charset val="128"/>
          </rPr>
          <t xml:space="preserve">
県教委及び市町村教委作成の年間研修計画に基づき入力してください。
入力された項目は報告書「主な内容等」の▼に反映されます。</t>
        </r>
      </text>
    </comment>
    <comment ref="S44" authorId="0" shapeId="0" xr:uid="{00000000-0006-0000-0100-00008000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・表外右上の一覧
　・表外下方の一覧
　・別シートの一覧
　・研修の手引
を参照してください。
表外下方に計画回数が表示されます。</t>
        </r>
      </text>
    </comment>
    <comment ref="W44" authorId="0" shapeId="0" xr:uid="{8C23E814-8E87-454C-AB13-596996CED7F7}">
      <text>
        <r>
          <rPr>
            <b/>
            <sz val="9"/>
            <color indexed="81"/>
            <rFont val="MS P ゴシック"/>
            <family val="3"/>
            <charset val="128"/>
          </rPr>
          <t>主たる指導担当者の入力</t>
        </r>
        <r>
          <rPr>
            <sz val="9"/>
            <color indexed="81"/>
            <rFont val="MS P ゴシック"/>
            <family val="3"/>
            <charset val="128"/>
          </rPr>
          <t xml:space="preserve">
該当する指導担当者を▼で選択
※「研修方式」を入力しないと▼が表示されません</t>
        </r>
      </text>
    </comment>
    <comment ref="B45" authorId="0" shapeId="0" xr:uid="{00000000-0006-0000-0100-000082000000}">
      <text>
        <r>
          <rPr>
            <b/>
            <sz val="9"/>
            <color indexed="81"/>
            <rFont val="MS P ゴシック"/>
            <family val="3"/>
            <charset val="128"/>
          </rPr>
          <t>月の入力</t>
        </r>
        <r>
          <rPr>
            <sz val="9"/>
            <color indexed="81"/>
            <rFont val="MS P ゴシック"/>
            <family val="3"/>
            <charset val="128"/>
          </rPr>
          <t xml:space="preserve">
▼で選択
月日を入力すると曜日が自動表示されます</t>
        </r>
      </text>
    </comment>
    <comment ref="C45" authorId="0" shapeId="0" xr:uid="{00000000-0006-0000-0100-000083000000}">
      <text>
        <r>
          <rPr>
            <b/>
            <sz val="9"/>
            <color indexed="81"/>
            <rFont val="MS P ゴシック"/>
            <family val="3"/>
            <charset val="128"/>
          </rPr>
          <t>日の入力</t>
        </r>
        <r>
          <rPr>
            <sz val="9"/>
            <color indexed="81"/>
            <rFont val="MS P ゴシック"/>
            <family val="3"/>
            <charset val="128"/>
          </rPr>
          <t xml:space="preserve">
▼で選択
月日を入力すると曜日が自動表示されます</t>
        </r>
      </text>
    </comment>
    <comment ref="E45" authorId="0" shapeId="0" xr:uid="{00000000-0006-0000-0100-000084000000}">
      <text>
        <r>
          <rPr>
            <b/>
            <sz val="9"/>
            <color indexed="81"/>
            <rFont val="MS P ゴシック"/>
            <family val="3"/>
            <charset val="128"/>
          </rPr>
          <t>研修項目の入力</t>
        </r>
        <r>
          <rPr>
            <sz val="9"/>
            <color indexed="81"/>
            <rFont val="MS P ゴシック"/>
            <family val="3"/>
            <charset val="128"/>
          </rPr>
          <t xml:space="preserve">
県教委及び市町村教委作成の年間研修計画に基づき入力してください。
入力された項目は報告書「主な内容等」の▼に反映されます。</t>
        </r>
      </text>
    </comment>
    <comment ref="S45" authorId="0" shapeId="0" xr:uid="{00000000-0006-0000-0100-00008500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・表外右上の一覧
　・表外下方の一覧
　・別シートの一覧
　・研修の手引
を参照してください。
表外下方に計画回数が表示されます。</t>
        </r>
      </text>
    </comment>
    <comment ref="W45" authorId="0" shapeId="0" xr:uid="{D28A4D20-477B-4EDA-99FF-EE7A6535FBB5}">
      <text>
        <r>
          <rPr>
            <b/>
            <sz val="9"/>
            <color indexed="81"/>
            <rFont val="MS P ゴシック"/>
            <family val="3"/>
            <charset val="128"/>
          </rPr>
          <t>主たる指導担当者の入力</t>
        </r>
        <r>
          <rPr>
            <sz val="9"/>
            <color indexed="81"/>
            <rFont val="MS P ゴシック"/>
            <family val="3"/>
            <charset val="128"/>
          </rPr>
          <t xml:space="preserve">
該当する指導担当者を▼で選択
※「研修方式」を入力しないと▼が表示されません</t>
        </r>
      </text>
    </comment>
    <comment ref="B46" authorId="0" shapeId="0" xr:uid="{00000000-0006-0000-0100-000087000000}">
      <text>
        <r>
          <rPr>
            <b/>
            <sz val="9"/>
            <color indexed="81"/>
            <rFont val="MS P ゴシック"/>
            <family val="3"/>
            <charset val="128"/>
          </rPr>
          <t>月の入力</t>
        </r>
        <r>
          <rPr>
            <sz val="9"/>
            <color indexed="81"/>
            <rFont val="MS P ゴシック"/>
            <family val="3"/>
            <charset val="128"/>
          </rPr>
          <t xml:space="preserve">
▼で選択
月日を入力すると曜日が自動表示されます</t>
        </r>
      </text>
    </comment>
    <comment ref="C46" authorId="0" shapeId="0" xr:uid="{00000000-0006-0000-0100-000088000000}">
      <text>
        <r>
          <rPr>
            <b/>
            <sz val="9"/>
            <color indexed="81"/>
            <rFont val="MS P ゴシック"/>
            <family val="3"/>
            <charset val="128"/>
          </rPr>
          <t>日の入力</t>
        </r>
        <r>
          <rPr>
            <sz val="9"/>
            <color indexed="81"/>
            <rFont val="MS P ゴシック"/>
            <family val="3"/>
            <charset val="128"/>
          </rPr>
          <t xml:space="preserve">
▼で選択
月日を入力すると曜日が自動表示されます</t>
        </r>
      </text>
    </comment>
    <comment ref="E46" authorId="0" shapeId="0" xr:uid="{00000000-0006-0000-0100-000089000000}">
      <text>
        <r>
          <rPr>
            <b/>
            <sz val="9"/>
            <color indexed="81"/>
            <rFont val="MS P ゴシック"/>
            <family val="3"/>
            <charset val="128"/>
          </rPr>
          <t>研修項目の入力</t>
        </r>
        <r>
          <rPr>
            <sz val="9"/>
            <color indexed="81"/>
            <rFont val="MS P ゴシック"/>
            <family val="3"/>
            <charset val="128"/>
          </rPr>
          <t xml:space="preserve">
県教委及び市町村教委作成の年間研修計画に基づき入力してください。
入力された項目は報告書「主な内容等」の▼に反映されます。</t>
        </r>
      </text>
    </comment>
    <comment ref="S46" authorId="0" shapeId="0" xr:uid="{00000000-0006-0000-0100-00008A00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・表外右上の一覧
　・表外下方の一覧
　・別シートの一覧
　・研修の手引
を参照してください。
表外下方に計画回数が表示されます。</t>
        </r>
      </text>
    </comment>
    <comment ref="W46" authorId="0" shapeId="0" xr:uid="{B335C7F8-FB7E-43A6-8989-68E3FCE489BD}">
      <text>
        <r>
          <rPr>
            <b/>
            <sz val="9"/>
            <color indexed="81"/>
            <rFont val="MS P ゴシック"/>
            <family val="3"/>
            <charset val="128"/>
          </rPr>
          <t>主たる指導担当者の入力</t>
        </r>
        <r>
          <rPr>
            <sz val="9"/>
            <color indexed="81"/>
            <rFont val="MS P ゴシック"/>
            <family val="3"/>
            <charset val="128"/>
          </rPr>
          <t xml:space="preserve">
該当する指導担当者を▼で選択
※「研修方式」を入力しないと▼が表示されません</t>
        </r>
      </text>
    </comment>
    <comment ref="B47" authorId="0" shapeId="0" xr:uid="{00000000-0006-0000-0100-00008C000000}">
      <text>
        <r>
          <rPr>
            <b/>
            <sz val="9"/>
            <color indexed="81"/>
            <rFont val="MS P ゴシック"/>
            <family val="3"/>
            <charset val="128"/>
          </rPr>
          <t>月の入力</t>
        </r>
        <r>
          <rPr>
            <sz val="9"/>
            <color indexed="81"/>
            <rFont val="MS P ゴシック"/>
            <family val="3"/>
            <charset val="128"/>
          </rPr>
          <t xml:space="preserve">
▼で選択
月日を入力すると曜日が自動表示されます</t>
        </r>
      </text>
    </comment>
    <comment ref="C47" authorId="0" shapeId="0" xr:uid="{00000000-0006-0000-0100-00008D000000}">
      <text>
        <r>
          <rPr>
            <b/>
            <sz val="9"/>
            <color indexed="81"/>
            <rFont val="MS P ゴシック"/>
            <family val="3"/>
            <charset val="128"/>
          </rPr>
          <t>日の入力</t>
        </r>
        <r>
          <rPr>
            <sz val="9"/>
            <color indexed="81"/>
            <rFont val="MS P ゴシック"/>
            <family val="3"/>
            <charset val="128"/>
          </rPr>
          <t xml:space="preserve">
▼で選択
月日を入力すると曜日が自動表示されます</t>
        </r>
      </text>
    </comment>
    <comment ref="E47" authorId="0" shapeId="0" xr:uid="{00000000-0006-0000-0100-00008E000000}">
      <text>
        <r>
          <rPr>
            <b/>
            <sz val="9"/>
            <color indexed="81"/>
            <rFont val="MS P ゴシック"/>
            <family val="3"/>
            <charset val="128"/>
          </rPr>
          <t>研修項目の入力</t>
        </r>
        <r>
          <rPr>
            <sz val="9"/>
            <color indexed="81"/>
            <rFont val="MS P ゴシック"/>
            <family val="3"/>
            <charset val="128"/>
          </rPr>
          <t xml:space="preserve">
県教委及び市町村教委作成の年間研修計画に基づき入力してください。
入力された項目は報告書「主な内容等」の▼に反映されます。</t>
        </r>
      </text>
    </comment>
    <comment ref="S47" authorId="0" shapeId="0" xr:uid="{00000000-0006-0000-0100-00008F00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・表外右上の一覧
　・表外下方の一覧
　・別シートの一覧
　・研修の手引
を参照してください。
表外下方に計画回数が表示されます。</t>
        </r>
      </text>
    </comment>
    <comment ref="W47" authorId="0" shapeId="0" xr:uid="{510221EC-815D-4F4E-92DD-823B7521E5EE}">
      <text>
        <r>
          <rPr>
            <b/>
            <sz val="9"/>
            <color indexed="81"/>
            <rFont val="MS P ゴシック"/>
            <family val="3"/>
            <charset val="128"/>
          </rPr>
          <t>主たる指導担当者の入力</t>
        </r>
        <r>
          <rPr>
            <sz val="9"/>
            <color indexed="81"/>
            <rFont val="MS P ゴシック"/>
            <family val="3"/>
            <charset val="128"/>
          </rPr>
          <t xml:space="preserve">
該当する指導担当者を▼で選択
※「研修方式」を入力しないと▼が表示されません</t>
        </r>
      </text>
    </comment>
    <comment ref="B48" authorId="0" shapeId="0" xr:uid="{00000000-0006-0000-0100-000091000000}">
      <text>
        <r>
          <rPr>
            <b/>
            <sz val="9"/>
            <color indexed="81"/>
            <rFont val="MS P ゴシック"/>
            <family val="3"/>
            <charset val="128"/>
          </rPr>
          <t>月の入力</t>
        </r>
        <r>
          <rPr>
            <sz val="9"/>
            <color indexed="81"/>
            <rFont val="MS P ゴシック"/>
            <family val="3"/>
            <charset val="128"/>
          </rPr>
          <t xml:space="preserve">
▼で選択
月日を入力すると曜日が自動表示されます</t>
        </r>
      </text>
    </comment>
    <comment ref="C48" authorId="0" shapeId="0" xr:uid="{00000000-0006-0000-0100-000092000000}">
      <text>
        <r>
          <rPr>
            <b/>
            <sz val="9"/>
            <color indexed="81"/>
            <rFont val="MS P ゴシック"/>
            <family val="3"/>
            <charset val="128"/>
          </rPr>
          <t>日の入力</t>
        </r>
        <r>
          <rPr>
            <sz val="9"/>
            <color indexed="81"/>
            <rFont val="MS P ゴシック"/>
            <family val="3"/>
            <charset val="128"/>
          </rPr>
          <t xml:space="preserve">
▼で選択
月日を入力すると曜日が自動表示されます</t>
        </r>
      </text>
    </comment>
    <comment ref="E48" authorId="0" shapeId="0" xr:uid="{00000000-0006-0000-0100-000093000000}">
      <text>
        <r>
          <rPr>
            <b/>
            <sz val="9"/>
            <color indexed="81"/>
            <rFont val="MS P ゴシック"/>
            <family val="3"/>
            <charset val="128"/>
          </rPr>
          <t>研修項目の入力</t>
        </r>
        <r>
          <rPr>
            <sz val="9"/>
            <color indexed="81"/>
            <rFont val="MS P ゴシック"/>
            <family val="3"/>
            <charset val="128"/>
          </rPr>
          <t xml:space="preserve">
県教委及び市町村教委作成の年間研修計画に基づき入力してください。
入力された項目は報告書「主な内容等」の▼に反映されます。</t>
        </r>
      </text>
    </comment>
    <comment ref="S48" authorId="0" shapeId="0" xr:uid="{00000000-0006-0000-0100-00009400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・表外右上の一覧
　・表外下方の一覧
　・別シートの一覧
　・研修の手引
を参照してください。
表外下方に計画回数が表示されます。</t>
        </r>
      </text>
    </comment>
    <comment ref="W48" authorId="0" shapeId="0" xr:uid="{EA5DCAB1-8796-43B2-83A2-3E3C8B5A1264}">
      <text>
        <r>
          <rPr>
            <b/>
            <sz val="9"/>
            <color indexed="81"/>
            <rFont val="MS P ゴシック"/>
            <family val="3"/>
            <charset val="128"/>
          </rPr>
          <t>主たる指導担当者の入力</t>
        </r>
        <r>
          <rPr>
            <sz val="9"/>
            <color indexed="81"/>
            <rFont val="MS P ゴシック"/>
            <family val="3"/>
            <charset val="128"/>
          </rPr>
          <t xml:space="preserve">
該当する指導担当者を▼で選択
※「研修方式」を入力しないと▼が表示されません</t>
        </r>
      </text>
    </comment>
    <comment ref="B49" authorId="0" shapeId="0" xr:uid="{00000000-0006-0000-0100-000096000000}">
      <text>
        <r>
          <rPr>
            <b/>
            <sz val="9"/>
            <color indexed="81"/>
            <rFont val="MS P ゴシック"/>
            <family val="3"/>
            <charset val="128"/>
          </rPr>
          <t>月の入力</t>
        </r>
        <r>
          <rPr>
            <sz val="9"/>
            <color indexed="81"/>
            <rFont val="MS P ゴシック"/>
            <family val="3"/>
            <charset val="128"/>
          </rPr>
          <t xml:space="preserve">
▼で選択
月日を入力すると曜日が自動表示されます</t>
        </r>
      </text>
    </comment>
    <comment ref="C49" authorId="0" shapeId="0" xr:uid="{00000000-0006-0000-0100-000097000000}">
      <text>
        <r>
          <rPr>
            <b/>
            <sz val="9"/>
            <color indexed="81"/>
            <rFont val="MS P ゴシック"/>
            <family val="3"/>
            <charset val="128"/>
          </rPr>
          <t>日の入力</t>
        </r>
        <r>
          <rPr>
            <sz val="9"/>
            <color indexed="81"/>
            <rFont val="MS P ゴシック"/>
            <family val="3"/>
            <charset val="128"/>
          </rPr>
          <t xml:space="preserve">
▼で選択
月日を入力すると曜日が自動表示されます</t>
        </r>
      </text>
    </comment>
    <comment ref="E49" authorId="0" shapeId="0" xr:uid="{00000000-0006-0000-0100-000098000000}">
      <text>
        <r>
          <rPr>
            <b/>
            <sz val="9"/>
            <color indexed="81"/>
            <rFont val="MS P ゴシック"/>
            <family val="3"/>
            <charset val="128"/>
          </rPr>
          <t>研修項目の入力</t>
        </r>
        <r>
          <rPr>
            <sz val="9"/>
            <color indexed="81"/>
            <rFont val="MS P ゴシック"/>
            <family val="3"/>
            <charset val="128"/>
          </rPr>
          <t xml:space="preserve">
県教委及び市町村教委作成の年間研修計画に基づき入力してください。
入力された項目は報告書「主な内容等」の▼に反映されます。</t>
        </r>
      </text>
    </comment>
    <comment ref="S49" authorId="0" shapeId="0" xr:uid="{00000000-0006-0000-0100-00009900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・表外右上の一覧
　・表外下方の一覧
　・別シートの一覧
　・研修の手引
を参照してください。
表外下方に計画回数が表示されます。</t>
        </r>
      </text>
    </comment>
    <comment ref="W49" authorId="0" shapeId="0" xr:uid="{EC1455C7-2A8E-48CF-937B-41C127E4C2D5}">
      <text>
        <r>
          <rPr>
            <b/>
            <sz val="9"/>
            <color indexed="81"/>
            <rFont val="MS P ゴシック"/>
            <family val="3"/>
            <charset val="128"/>
          </rPr>
          <t>主たる指導担当者の入力</t>
        </r>
        <r>
          <rPr>
            <sz val="9"/>
            <color indexed="81"/>
            <rFont val="MS P ゴシック"/>
            <family val="3"/>
            <charset val="128"/>
          </rPr>
          <t xml:space="preserve">
該当する指導担当者を▼で選択
※「研修方式」を入力しないと▼が表示されません</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千葉県</author>
  </authors>
  <commentList>
    <comment ref="E15" authorId="0" shapeId="0" xr:uid="{00000000-0006-0000-0300-000001000000}">
      <text>
        <r>
          <rPr>
            <b/>
            <sz val="9"/>
            <color indexed="81"/>
            <rFont val="MS P ゴシック"/>
            <family val="3"/>
            <charset val="128"/>
          </rPr>
          <t>研修者名の入力</t>
        </r>
        <r>
          <rPr>
            <sz val="9"/>
            <color indexed="81"/>
            <rFont val="MS P ゴシック"/>
            <family val="3"/>
            <charset val="128"/>
          </rPr>
          <t xml:space="preserve">
初任者１名の氏名
例：○○　○○</t>
        </r>
      </text>
    </comment>
    <comment ref="E16" authorId="0" shapeId="0" xr:uid="{00000000-0006-0000-0300-000002000000}">
      <text>
        <r>
          <rPr>
            <b/>
            <sz val="9"/>
            <color indexed="81"/>
            <rFont val="MS P ゴシック"/>
            <family val="3"/>
            <charset val="128"/>
          </rPr>
          <t>研修方式の入力</t>
        </r>
        <r>
          <rPr>
            <sz val="9"/>
            <color indexed="81"/>
            <rFont val="MS P ゴシック"/>
            <family val="3"/>
            <charset val="128"/>
          </rPr>
          <t xml:space="preserve">
▼から選択してください
入力後「主たる指導担当者」に反映されます</t>
        </r>
      </text>
    </comment>
    <comment ref="B20" authorId="0" shapeId="0" xr:uid="{00000000-0006-0000-0300-00000300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0" authorId="0" shapeId="0" xr:uid="{00000000-0006-0000-0300-00000400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0" authorId="0" shapeId="0" xr:uid="{00000000-0006-0000-0300-00000500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0" authorId="0" shapeId="0" xr:uid="{00000000-0006-0000-0300-00000600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0" authorId="0" shapeId="0" xr:uid="{00000000-0006-0000-0300-000007000000}">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20" authorId="0" shapeId="0" xr:uid="{78171DF2-C06D-4295-9357-460CD10822F8}">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20" authorId="0" shapeId="0" xr:uid="{00000000-0006-0000-0300-00000900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20" authorId="0" shapeId="0" xr:uid="{00000000-0006-0000-0300-00000A00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AF20" authorId="0" shapeId="0" xr:uid="{00000000-0006-0000-0300-00000B000000}">
      <text>
        <r>
          <rPr>
            <b/>
            <sz val="9"/>
            <color indexed="81"/>
            <rFont val="MS P ゴシック"/>
            <family val="3"/>
            <charset val="128"/>
          </rPr>
          <t>教科・領域等の入力</t>
        </r>
        <r>
          <rPr>
            <sz val="9"/>
            <color indexed="81"/>
            <rFont val="MS P ゴシック"/>
            <family val="3"/>
            <charset val="128"/>
          </rPr>
          <t xml:space="preserve">
初任者が研修する教科・領域等を▼で選択してください。
入力すると、報告書の「教科・領域等」に反映されます。</t>
        </r>
      </text>
    </comment>
    <comment ref="B21" authorId="0" shapeId="0" xr:uid="{00000000-0006-0000-0300-00000C00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1" authorId="0" shapeId="0" xr:uid="{00000000-0006-0000-0300-00000D00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1" authorId="0" shapeId="0" xr:uid="{00000000-0006-0000-0300-00000E00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1" authorId="0" shapeId="0" xr:uid="{00000000-0006-0000-0300-00000F00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1" authorId="0" shapeId="0" xr:uid="{00000000-0006-0000-0300-000010000000}">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21" authorId="0" shapeId="0" xr:uid="{FFA675D4-7B77-4E02-BF6C-38603EACA601}">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21" authorId="0" shapeId="0" xr:uid="{00000000-0006-0000-0300-00001200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21" authorId="0" shapeId="0" xr:uid="{00000000-0006-0000-0300-00001300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AF21" authorId="0" shapeId="0" xr:uid="{00000000-0006-0000-0300-000014000000}">
      <text>
        <r>
          <rPr>
            <b/>
            <sz val="9"/>
            <color indexed="81"/>
            <rFont val="MS P ゴシック"/>
            <family val="3"/>
            <charset val="128"/>
          </rPr>
          <t>教科・領域等の入力</t>
        </r>
        <r>
          <rPr>
            <sz val="9"/>
            <color indexed="81"/>
            <rFont val="MS P ゴシック"/>
            <family val="3"/>
            <charset val="128"/>
          </rPr>
          <t xml:space="preserve">
初任者が研修する教科・領域等を▼で選択してください。
入力すると、報告書の「教科・領域等」に反映されます。</t>
        </r>
      </text>
    </comment>
    <comment ref="B22" authorId="0" shapeId="0" xr:uid="{00000000-0006-0000-0300-00001500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2" authorId="0" shapeId="0" xr:uid="{00000000-0006-0000-0300-00001600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2" authorId="0" shapeId="0" xr:uid="{00000000-0006-0000-0300-00001700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2" authorId="0" shapeId="0" xr:uid="{23C11EF4-5A8C-4464-B789-296003F99312}">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2" authorId="0" shapeId="0" xr:uid="{00000000-0006-0000-0300-000019000000}">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22" authorId="0" shapeId="0" xr:uid="{D90EFE6D-12A8-4A85-A4AE-431131BE144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22" authorId="0" shapeId="0" xr:uid="{00000000-0006-0000-0300-00001B00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22" authorId="0" shapeId="0" xr:uid="{00000000-0006-0000-0300-00001C00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AF22" authorId="0" shapeId="0" xr:uid="{00000000-0006-0000-0300-00001D000000}">
      <text>
        <r>
          <rPr>
            <b/>
            <sz val="9"/>
            <color indexed="81"/>
            <rFont val="MS P ゴシック"/>
            <family val="3"/>
            <charset val="128"/>
          </rPr>
          <t>教科・領域等の入力</t>
        </r>
        <r>
          <rPr>
            <sz val="9"/>
            <color indexed="81"/>
            <rFont val="MS P ゴシック"/>
            <family val="3"/>
            <charset val="128"/>
          </rPr>
          <t xml:space="preserve">
初任者が研修する教科・領域等を▼で選択してください。
入力すると、報告書の「教科・領域等」に反映されます。</t>
        </r>
      </text>
    </comment>
    <comment ref="B23" authorId="0" shapeId="0" xr:uid="{00000000-0006-0000-0300-00001E00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3" authorId="0" shapeId="0" xr:uid="{00000000-0006-0000-0300-00001F00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3" authorId="0" shapeId="0" xr:uid="{00000000-0006-0000-0300-00002000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3" authorId="0" shapeId="0" xr:uid="{06F9D708-94CB-4BA1-B1F7-6FABDE0935CE}">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3" authorId="0" shapeId="0" xr:uid="{00000000-0006-0000-0300-000022000000}">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23" authorId="0" shapeId="0" xr:uid="{23BCC689-C551-4CD4-92A1-DD3D1BE89917}">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23" authorId="0" shapeId="0" xr:uid="{00000000-0006-0000-0300-00002400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23" authorId="0" shapeId="0" xr:uid="{00000000-0006-0000-0300-00002500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AF23" authorId="0" shapeId="0" xr:uid="{00000000-0006-0000-0300-000026000000}">
      <text>
        <r>
          <rPr>
            <b/>
            <sz val="9"/>
            <color indexed="81"/>
            <rFont val="MS P ゴシック"/>
            <family val="3"/>
            <charset val="128"/>
          </rPr>
          <t>教科・領域等の入力</t>
        </r>
        <r>
          <rPr>
            <sz val="9"/>
            <color indexed="81"/>
            <rFont val="MS P ゴシック"/>
            <family val="3"/>
            <charset val="128"/>
          </rPr>
          <t xml:space="preserve">
初任者が研修する教科・領域等を▼で選択してください。
入力すると、報告書の「教科・領域等」に反映されます。</t>
        </r>
      </text>
    </comment>
    <comment ref="B24" authorId="0" shapeId="0" xr:uid="{00000000-0006-0000-0300-00002700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4" authorId="0" shapeId="0" xr:uid="{00000000-0006-0000-0300-00002800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4" authorId="0" shapeId="0" xr:uid="{00000000-0006-0000-0300-00002900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4" authorId="0" shapeId="0" xr:uid="{D3CDA2A6-1D38-4752-AA50-96DB4E4753A1}">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4" authorId="0" shapeId="0" xr:uid="{00000000-0006-0000-0300-00002B000000}">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24" authorId="0" shapeId="0" xr:uid="{A4C3C96D-56CD-451F-8C99-023984C1E159}">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24" authorId="0" shapeId="0" xr:uid="{00000000-0006-0000-0300-00002D00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24" authorId="0" shapeId="0" xr:uid="{00000000-0006-0000-0300-00002E00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AF24" authorId="0" shapeId="0" xr:uid="{00000000-0006-0000-0300-00002F000000}">
      <text>
        <r>
          <rPr>
            <b/>
            <sz val="9"/>
            <color indexed="81"/>
            <rFont val="MS P ゴシック"/>
            <family val="3"/>
            <charset val="128"/>
          </rPr>
          <t>教科・領域等の入力</t>
        </r>
        <r>
          <rPr>
            <sz val="9"/>
            <color indexed="81"/>
            <rFont val="MS P ゴシック"/>
            <family val="3"/>
            <charset val="128"/>
          </rPr>
          <t xml:space="preserve">
初任者が研修する教科・領域等を▼で選択してください。
入力すると、報告書の「教科・領域等」に反映されます。</t>
        </r>
      </text>
    </comment>
    <comment ref="B25" authorId="0" shapeId="0" xr:uid="{00000000-0006-0000-0300-00003000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5" authorId="0" shapeId="0" xr:uid="{00000000-0006-0000-0300-00003100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5" authorId="0" shapeId="0" xr:uid="{00000000-0006-0000-0300-00003200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5" authorId="0" shapeId="0" xr:uid="{1543A03E-7667-475D-9A57-9299632EF376}">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5" authorId="0" shapeId="0" xr:uid="{00000000-0006-0000-0300-000034000000}">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25" authorId="0" shapeId="0" xr:uid="{E82116B6-0CAF-4934-900B-A9AB4C678237}">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25" authorId="0" shapeId="0" xr:uid="{00000000-0006-0000-0300-00003600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25" authorId="0" shapeId="0" xr:uid="{00000000-0006-0000-0300-00003700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AF25" authorId="0" shapeId="0" xr:uid="{00000000-0006-0000-0300-000038000000}">
      <text>
        <r>
          <rPr>
            <b/>
            <sz val="9"/>
            <color indexed="81"/>
            <rFont val="MS P ゴシック"/>
            <family val="3"/>
            <charset val="128"/>
          </rPr>
          <t>教科・領域等の入力</t>
        </r>
        <r>
          <rPr>
            <sz val="9"/>
            <color indexed="81"/>
            <rFont val="MS P ゴシック"/>
            <family val="3"/>
            <charset val="128"/>
          </rPr>
          <t xml:space="preserve">
初任者が研修する教科・領域等を▼で選択してください。
入力すると、報告書の「教科・領域等」に反映されます。</t>
        </r>
      </text>
    </comment>
    <comment ref="B26" authorId="0" shapeId="0" xr:uid="{00000000-0006-0000-0300-00003900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6" authorId="0" shapeId="0" xr:uid="{00000000-0006-0000-0300-00003A00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6" authorId="0" shapeId="0" xr:uid="{00000000-0006-0000-0300-00003B00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6" authorId="0" shapeId="0" xr:uid="{524958EE-8744-4798-8FD1-49A669BB5629}">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6" authorId="0" shapeId="0" xr:uid="{00000000-0006-0000-0300-00003D000000}">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26" authorId="0" shapeId="0" xr:uid="{013593AE-E28E-4307-A656-731EB8995F3A}">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26" authorId="0" shapeId="0" xr:uid="{15696714-AEAD-4CEC-A4B7-5C7BF900802F}">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26" authorId="0" shapeId="0" xr:uid="{F1271B16-2277-4BAF-94E4-C73F0255C906}">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AF26" authorId="0" shapeId="0" xr:uid="{00000000-0006-0000-0300-000041000000}">
      <text>
        <r>
          <rPr>
            <b/>
            <sz val="9"/>
            <color indexed="81"/>
            <rFont val="MS P ゴシック"/>
            <family val="3"/>
            <charset val="128"/>
          </rPr>
          <t>教科・領域等の入力</t>
        </r>
        <r>
          <rPr>
            <sz val="9"/>
            <color indexed="81"/>
            <rFont val="MS P ゴシック"/>
            <family val="3"/>
            <charset val="128"/>
          </rPr>
          <t xml:space="preserve">
初任者が研修する教科・領域等を▼で選択してください。
入力すると、報告書の「教科・領域等」に反映されます。</t>
        </r>
      </text>
    </comment>
    <comment ref="B27" authorId="0" shapeId="0" xr:uid="{00000000-0006-0000-0300-00004200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7" authorId="0" shapeId="0" xr:uid="{00000000-0006-0000-0300-00004300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7" authorId="0" shapeId="0" xr:uid="{3022F74B-1062-497C-B012-64ED87A7207C}">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7" authorId="0" shapeId="0" xr:uid="{00333624-CC93-4135-BF1A-399A57991B62}">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7" authorId="0" shapeId="0" xr:uid="{00000000-0006-0000-0300-000046000000}">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27" authorId="0" shapeId="0" xr:uid="{22284CAC-45A1-4D82-99B2-152DA1179EA8}">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27" authorId="0" shapeId="0" xr:uid="{DC9089DA-FA21-4660-AA4A-198A2DA239EC}">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27" authorId="0" shapeId="0" xr:uid="{00000000-0006-0000-0300-00004900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AF27" authorId="0" shapeId="0" xr:uid="{00000000-0006-0000-0300-00004A000000}">
      <text>
        <r>
          <rPr>
            <b/>
            <sz val="9"/>
            <color indexed="81"/>
            <rFont val="MS P ゴシック"/>
            <family val="3"/>
            <charset val="128"/>
          </rPr>
          <t>教科・領域等の入力</t>
        </r>
        <r>
          <rPr>
            <sz val="9"/>
            <color indexed="81"/>
            <rFont val="MS P ゴシック"/>
            <family val="3"/>
            <charset val="128"/>
          </rPr>
          <t xml:space="preserve">
初任者が研修する教科・領域等を▼で選択してください。
入力すると、報告書の「教科・領域等」に反映されます。</t>
        </r>
      </text>
    </comment>
    <comment ref="B28" authorId="0" shapeId="0" xr:uid="{00000000-0006-0000-0300-00004B00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8" authorId="0" shapeId="0" xr:uid="{00000000-0006-0000-0300-00004C00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8" authorId="0" shapeId="0" xr:uid="{9D73BFD5-4480-490A-88E3-55F26BB88EB7}">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8" authorId="0" shapeId="0" xr:uid="{C8CA0331-B048-4D63-926D-312BE6F2233E}">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8" authorId="0" shapeId="0" xr:uid="{00000000-0006-0000-0300-00004F000000}">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28" authorId="0" shapeId="0" xr:uid="{00CFF247-3244-47B8-88FE-C8A0A1A93D3A}">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28" authorId="0" shapeId="0" xr:uid="{73FCB8E9-050C-4349-996A-16776495D51C}">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28" authorId="0" shapeId="0" xr:uid="{00000000-0006-0000-0300-00005200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AF28" authorId="0" shapeId="0" xr:uid="{00000000-0006-0000-0300-000053000000}">
      <text>
        <r>
          <rPr>
            <b/>
            <sz val="9"/>
            <color indexed="81"/>
            <rFont val="MS P ゴシック"/>
            <family val="3"/>
            <charset val="128"/>
          </rPr>
          <t>教科・領域等の入力</t>
        </r>
        <r>
          <rPr>
            <sz val="9"/>
            <color indexed="81"/>
            <rFont val="MS P ゴシック"/>
            <family val="3"/>
            <charset val="128"/>
          </rPr>
          <t xml:space="preserve">
初任者が研修する教科・領域等を▼で選択してください。
入力すると、報告書の「教科・領域等」に反映されます。</t>
        </r>
      </text>
    </comment>
    <comment ref="B29" authorId="0" shapeId="0" xr:uid="{00000000-0006-0000-0300-00005400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9" authorId="0" shapeId="0" xr:uid="{00000000-0006-0000-0300-00005500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9" authorId="0" shapeId="0" xr:uid="{3A6B4584-5232-40BD-B2A1-E07856E12B1B}">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9" authorId="0" shapeId="0" xr:uid="{DADE796A-5ECE-4055-A9B2-7E7F94DF8B87}">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9" authorId="0" shapeId="0" xr:uid="{DD3C21E9-F287-483D-B0DE-A19AFC53207E}">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29" authorId="0" shapeId="0" xr:uid="{8912FC12-952B-4CCF-878A-401CF893E4D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29" authorId="0" shapeId="0" xr:uid="{9A3E9D63-1753-4453-BC8C-A9BD1498B793}">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29" authorId="0" shapeId="0" xr:uid="{00000000-0006-0000-0300-00005B00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AF29" authorId="0" shapeId="0" xr:uid="{00000000-0006-0000-0300-00005C000000}">
      <text>
        <r>
          <rPr>
            <b/>
            <sz val="9"/>
            <color indexed="81"/>
            <rFont val="MS P ゴシック"/>
            <family val="3"/>
            <charset val="128"/>
          </rPr>
          <t>教科・領域等の入力</t>
        </r>
        <r>
          <rPr>
            <sz val="9"/>
            <color indexed="81"/>
            <rFont val="MS P ゴシック"/>
            <family val="3"/>
            <charset val="128"/>
          </rPr>
          <t xml:space="preserve">
初任者が研修する教科・領域等を▼で選択してください。
入力すると、報告書の「教科・領域等」に反映されます。</t>
        </r>
      </text>
    </comment>
    <comment ref="B30" authorId="0" shapeId="0" xr:uid="{00000000-0006-0000-0300-00005D00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30" authorId="0" shapeId="0" xr:uid="{00000000-0006-0000-0300-00005E00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30" authorId="0" shapeId="0" xr:uid="{66373DB7-17C4-4696-BD7E-23AFE2B9128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30" authorId="0" shapeId="0" xr:uid="{BDC56072-9126-4670-A5DB-9FA3D1F5930A}">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30" authorId="0" shapeId="0" xr:uid="{007789B9-FA3A-47CF-BEB2-270D7A862AD0}">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30" authorId="0" shapeId="0" xr:uid="{704A59BE-A412-42CA-A31D-8BA15D97FE91}">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30" authorId="0" shapeId="0" xr:uid="{6C402E6F-60CF-4E95-9628-6FAD670788F2}">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30" authorId="0" shapeId="0" xr:uid="{00000000-0006-0000-0300-00006400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AF30" authorId="0" shapeId="0" xr:uid="{00000000-0006-0000-0300-000065000000}">
      <text>
        <r>
          <rPr>
            <b/>
            <sz val="9"/>
            <color indexed="81"/>
            <rFont val="MS P ゴシック"/>
            <family val="3"/>
            <charset val="128"/>
          </rPr>
          <t>教科・領域等の入力</t>
        </r>
        <r>
          <rPr>
            <sz val="9"/>
            <color indexed="81"/>
            <rFont val="MS P ゴシック"/>
            <family val="3"/>
            <charset val="128"/>
          </rPr>
          <t xml:space="preserve">
初任者が研修する教科・領域等を▼で選択してください。
入力すると、報告書の「教科・領域等」に反映されます。</t>
        </r>
      </text>
    </comment>
    <comment ref="B31" authorId="0" shapeId="0" xr:uid="{00000000-0006-0000-0300-00006600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31" authorId="0" shapeId="0" xr:uid="{00000000-0006-0000-0300-00006700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31" authorId="0" shapeId="0" xr:uid="{DD4E8918-6743-4B40-B206-F56D747B7BEF}">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31" authorId="0" shapeId="0" xr:uid="{48D8D3D6-E6AC-4802-8DEE-6D349B6FB0CE}">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31" authorId="0" shapeId="0" xr:uid="{48E89759-BFAA-4963-9F71-0F2218904959}">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31" authorId="0" shapeId="0" xr:uid="{20F16F6D-496C-4FE3-B75A-96B766BE0744}">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31" authorId="0" shapeId="0" xr:uid="{4D7B7D75-325D-49A0-9698-562E409AAD86}">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31" authorId="0" shapeId="0" xr:uid="{00000000-0006-0000-0300-00006D00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AF31" authorId="0" shapeId="0" xr:uid="{00000000-0006-0000-0300-00006E000000}">
      <text>
        <r>
          <rPr>
            <b/>
            <sz val="9"/>
            <color indexed="81"/>
            <rFont val="MS P ゴシック"/>
            <family val="3"/>
            <charset val="128"/>
          </rPr>
          <t>教科・領域等の入力</t>
        </r>
        <r>
          <rPr>
            <sz val="9"/>
            <color indexed="81"/>
            <rFont val="MS P ゴシック"/>
            <family val="3"/>
            <charset val="128"/>
          </rPr>
          <t xml:space="preserve">
初任者が研修する教科・領域等を▼で選択してください。
入力すると、報告書の「教科・領域等」に反映されます。</t>
        </r>
      </text>
    </comment>
    <comment ref="B32" authorId="0" shapeId="0" xr:uid="{438B0E19-6233-4D3B-AE3F-B9E30D29D99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32" authorId="0" shapeId="0" xr:uid="{00000000-0006-0000-0300-00007000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32" authorId="0" shapeId="0" xr:uid="{A0DDDE21-4868-4961-B17E-480473020CC4}">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32" authorId="0" shapeId="0" xr:uid="{BA84E553-C1D1-4216-B1C6-8040EA68B94C}">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32" authorId="0" shapeId="0" xr:uid="{FF3CD5FE-DC7F-420C-87AE-19C57B043DBF}">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32" authorId="0" shapeId="0" xr:uid="{E2288DA5-F092-4644-BA97-3C479BD42509}">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32" authorId="0" shapeId="0" xr:uid="{699ED68C-86C2-4139-ABB8-5156EB2C11F9}">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32" authorId="0" shapeId="0" xr:uid="{4D5D05B4-171E-4DCE-947B-BD5DF5E70A67}">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AF32" authorId="0" shapeId="0" xr:uid="{00000000-0006-0000-0300-000077000000}">
      <text>
        <r>
          <rPr>
            <b/>
            <sz val="9"/>
            <color indexed="81"/>
            <rFont val="MS P ゴシック"/>
            <family val="3"/>
            <charset val="128"/>
          </rPr>
          <t>教科・領域等の入力</t>
        </r>
        <r>
          <rPr>
            <sz val="9"/>
            <color indexed="81"/>
            <rFont val="MS P ゴシック"/>
            <family val="3"/>
            <charset val="128"/>
          </rPr>
          <t xml:space="preserve">
初任者が研修する教科・領域等を▼で選択してください。
入力すると、報告書の「教科・領域等」に反映されます。</t>
        </r>
      </text>
    </comment>
    <comment ref="B33" authorId="0" shapeId="0" xr:uid="{A296F07B-43B0-4A39-BFC2-84D5545DACFE}">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33" authorId="0" shapeId="0" xr:uid="{00000000-0006-0000-0300-00007900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33" authorId="0" shapeId="0" xr:uid="{57C78BA6-5B72-467D-9D8B-FA530ABE03F8}">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33" authorId="0" shapeId="0" xr:uid="{C16FFD7D-D4A7-4019-B4D9-E2D1A08EB32B}">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33" authorId="0" shapeId="0" xr:uid="{977402D1-6C87-4FF0-96D9-D011724806A3}">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33" authorId="0" shapeId="0" xr:uid="{F6006A92-168F-43BF-9E2B-45EDCA0B83CE}">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33" authorId="0" shapeId="0" xr:uid="{06766FA5-572D-4E57-BEF9-C395BB4C3D36}">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33" authorId="0" shapeId="0" xr:uid="{3CD5C816-FB4B-4582-A66E-194263C41231}">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AF33" authorId="0" shapeId="0" xr:uid="{00000000-0006-0000-0300-000080000000}">
      <text>
        <r>
          <rPr>
            <b/>
            <sz val="9"/>
            <color indexed="81"/>
            <rFont val="MS P ゴシック"/>
            <family val="3"/>
            <charset val="128"/>
          </rPr>
          <t>教科・領域等の入力</t>
        </r>
        <r>
          <rPr>
            <sz val="9"/>
            <color indexed="81"/>
            <rFont val="MS P ゴシック"/>
            <family val="3"/>
            <charset val="128"/>
          </rPr>
          <t xml:space="preserve">
初任者が研修する教科・領域等を▼で選択してください。
入力すると、報告書の「教科・領域等」に反映されます。</t>
        </r>
      </text>
    </comment>
    <comment ref="B34" authorId="0" shapeId="0" xr:uid="{DA0B84BA-DDA3-4DC6-8C44-19E092D2C08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34" authorId="0" shapeId="0" xr:uid="{E44F9BC7-1A47-4028-B8B9-85DA5D1AD2F3}">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34" authorId="0" shapeId="0" xr:uid="{18FD35BB-E1F5-461A-BDC8-1257905479F8}">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34" authorId="0" shapeId="0" xr:uid="{70A9F94F-D9DA-417D-B448-FB2A92940B26}">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34" authorId="0" shapeId="0" xr:uid="{0AB7C1A9-8462-4500-9EC5-C313D84504A9}">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34" authorId="0" shapeId="0" xr:uid="{B0A532ED-2B0F-4CD7-A5D0-E7051100E6FB}">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34" authorId="0" shapeId="0" xr:uid="{4F2F9355-F31C-4568-B1A1-9E407B1232D9}">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34" authorId="0" shapeId="0" xr:uid="{DC68A90D-AEB3-492F-9960-A33CCCAFFE86}">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AF34" authorId="0" shapeId="0" xr:uid="{CBAC7608-E106-4ECC-84EA-77EE12B2D190}">
      <text>
        <r>
          <rPr>
            <b/>
            <sz val="9"/>
            <color indexed="81"/>
            <rFont val="MS P ゴシック"/>
            <family val="3"/>
            <charset val="128"/>
          </rPr>
          <t>教科・領域等の入力</t>
        </r>
        <r>
          <rPr>
            <sz val="9"/>
            <color indexed="81"/>
            <rFont val="MS P ゴシック"/>
            <family val="3"/>
            <charset val="128"/>
          </rPr>
          <t xml:space="preserve">
初任者が研修する教科・領域等を▼で選択してください。
入力すると、報告書の「教科・領域等」に反映されます。</t>
        </r>
      </text>
    </comment>
    <comment ref="B35" authorId="0" shapeId="0" xr:uid="{9DEFB460-FDA9-42BA-A1EE-1BBBC4CEFA65}">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35" authorId="0" shapeId="0" xr:uid="{CBE26B46-3C5E-4642-BFC8-89B564D6C8FD}">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35" authorId="0" shapeId="0" xr:uid="{3CA8CCBD-89FD-48E8-8C31-888246EFEB5C}">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35" authorId="0" shapeId="0" xr:uid="{BAD66B8D-B257-47AE-A941-558E0F2C9E6B}">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35" authorId="0" shapeId="0" xr:uid="{CB1C8ADC-9004-48D3-AACC-1F8F41E680DB}">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35" authorId="0" shapeId="0" xr:uid="{70AECB69-407C-49B7-82F8-12A19800B0DC}">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35" authorId="0" shapeId="0" xr:uid="{A7BD6061-A275-468E-B51D-A0039F1BAA56}">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35" authorId="0" shapeId="0" xr:uid="{877787D9-8B04-4EEB-9E0A-D57E686F86F8}">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AF35" authorId="0" shapeId="0" xr:uid="{E839B363-1CCB-4736-9C50-5E8C19EAC82A}">
      <text>
        <r>
          <rPr>
            <b/>
            <sz val="9"/>
            <color indexed="81"/>
            <rFont val="MS P ゴシック"/>
            <family val="3"/>
            <charset val="128"/>
          </rPr>
          <t>教科・領域等の入力</t>
        </r>
        <r>
          <rPr>
            <sz val="9"/>
            <color indexed="81"/>
            <rFont val="MS P ゴシック"/>
            <family val="3"/>
            <charset val="128"/>
          </rPr>
          <t xml:space="preserve">
初任者が研修する教科・領域等を▼で選択してください。
入力すると、報告書の「教科・領域等」に反映されます。</t>
        </r>
      </text>
    </comment>
    <comment ref="B36" authorId="0" shapeId="0" xr:uid="{DD496427-C44F-47A6-9F65-5CE7F85FCF0F}">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36" authorId="0" shapeId="0" xr:uid="{00000000-0006-0000-0300-00008200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36" authorId="0" shapeId="0" xr:uid="{8116F85A-9A3D-4D99-AC2D-CEAA2C100A3C}">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36" authorId="0" shapeId="0" xr:uid="{A5A42A2C-A0CC-40FF-B947-EBF78D8ED8CD}">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36" authorId="0" shapeId="0" xr:uid="{53129BA8-5435-423C-85D1-DCA475312974}">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36" authorId="0" shapeId="0" xr:uid="{B4292C62-0232-4672-8F42-7202AED0B439}">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36" authorId="0" shapeId="0" xr:uid="{0D451F4D-7152-4AD9-8730-D9239E8C0332}">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36" authorId="0" shapeId="0" xr:uid="{00000000-0006-0000-0300-00008800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37" authorId="0" shapeId="0" xr:uid="{35EB81C6-1BF0-4D10-839B-2BD87F12FD85}">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37" authorId="0" shapeId="0" xr:uid="{00000000-0006-0000-0300-00008A00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37" authorId="0" shapeId="0" xr:uid="{889B8F2F-5E35-4938-9B64-F2156D4DFF2E}">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37" authorId="0" shapeId="0" xr:uid="{EC963F6F-12B7-44F2-B553-37A9224642B5}">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37" authorId="0" shapeId="0" xr:uid="{BBBB255D-5CBC-466B-82C8-45F6F6C69520}">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37" authorId="0" shapeId="0" xr:uid="{4D05916E-0E6E-4F57-88AA-6CF0B846470B}">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37" authorId="0" shapeId="0" xr:uid="{93476148-4334-40E0-B0E1-03F070169F4C}">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37" authorId="0" shapeId="0" xr:uid="{B88C8EF9-2898-4CEE-B5AC-88CB6BA66935}">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38" authorId="0" shapeId="0" xr:uid="{EA8E7E9E-BD3E-483C-8E1D-ECABCDADA6C1}">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38" authorId="0" shapeId="0" xr:uid="{00000000-0006-0000-0300-00009200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38" authorId="0" shapeId="0" xr:uid="{7EC570FC-1F82-4AB1-A5F0-E14981C0BF47}">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38" authorId="0" shapeId="0" xr:uid="{38791683-D7EB-42EC-B088-315711F6B72D}">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38" authorId="0" shapeId="0" xr:uid="{129EFCEE-DCD4-4841-ADBA-4FCE8B411848}">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38" authorId="0" shapeId="0" xr:uid="{08C7A19E-8BE2-4DFD-A86C-5CB09B1CD0D4}">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38" authorId="0" shapeId="0" xr:uid="{9C4ECDCA-A99F-40A2-B2D3-70B7453F1F6E}">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38" authorId="0" shapeId="0" xr:uid="{E8194DA2-860A-487D-9161-002339685B17}">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39" authorId="0" shapeId="0" xr:uid="{5F2E9946-9C9E-4D2D-B9EA-77DC73CBCE7C}">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39" authorId="0" shapeId="0" xr:uid="{00000000-0006-0000-0300-00009A00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39" authorId="0" shapeId="0" xr:uid="{C1DEA2AA-6CAD-480C-A7DE-87FC0C891B25}">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39" authorId="0" shapeId="0" xr:uid="{CC97F1FC-73D0-4909-BEB2-03CD4692FF8A}">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39" authorId="0" shapeId="0" xr:uid="{FC609F9F-527A-48BE-946C-3FAEFA9F9331}">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39" authorId="0" shapeId="0" xr:uid="{637BC8DC-07C2-465F-9C19-3EAD4D65D7D8}">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39" authorId="0" shapeId="0" xr:uid="{A3F0363D-910D-44B8-A1FF-D4DA90DB2CBC}">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39" authorId="0" shapeId="0" xr:uid="{49BA8B94-C35A-4837-A283-1FEFB3FB46B5}">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40" authorId="0" shapeId="0" xr:uid="{AEDE2844-0704-41DD-B592-9C50E62D0C9B}">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40" authorId="0" shapeId="0" xr:uid="{00000000-0006-0000-0300-0000A200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40" authorId="0" shapeId="0" xr:uid="{90F0EA25-6240-49DB-91EF-B50793AAB1E6}">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40" authorId="0" shapeId="0" xr:uid="{34B8C2EC-C661-488A-8ED0-CD5EBBE37641}">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40" authorId="0" shapeId="0" xr:uid="{F9EE75EA-E644-4724-905A-6D012A525FD0}">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40" authorId="0" shapeId="0" xr:uid="{54B53F8A-384D-4A4C-AAA5-1B841B97DFE5}">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40" authorId="0" shapeId="0" xr:uid="{CEFE757E-28F8-4825-96B0-C7DFF4C62323}">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40" authorId="0" shapeId="0" xr:uid="{19E65724-0B5B-476C-B829-031921D9A819}">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41" authorId="0" shapeId="0" xr:uid="{9424FA71-EC54-4663-86B1-51A6CF528E65}">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41" authorId="0" shapeId="0" xr:uid="{00000000-0006-0000-0300-0000AA00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41" authorId="0" shapeId="0" xr:uid="{702B4730-931D-4875-A4CE-80400B309DFD}">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41" authorId="0" shapeId="0" xr:uid="{F61B3235-FDCD-4AF7-ACDF-88D36D3E01A3}">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41" authorId="0" shapeId="0" xr:uid="{6241FBFC-2309-4AA6-B5FE-963688DB0AAD}">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41" authorId="0" shapeId="0" xr:uid="{656B8112-62C4-47F5-A4AC-2437D180B9F1}">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41" authorId="0" shapeId="0" xr:uid="{E44AADB0-37FF-4218-ACB1-62957C2B1C6B}">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41" authorId="0" shapeId="0" xr:uid="{6F0F412C-BC1A-4AFF-8700-34FF2277C9A2}">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42" authorId="0" shapeId="0" xr:uid="{71942DB4-6A4B-48A3-9C4A-4784CE57B61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42" authorId="0" shapeId="0" xr:uid="{00000000-0006-0000-0300-0000B200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42" authorId="0" shapeId="0" xr:uid="{1DE76CBF-23AD-4DE4-BE78-399DFE95645A}">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42" authorId="0" shapeId="0" xr:uid="{1AF68357-89C3-4849-854E-34252DE0DB2B}">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42" authorId="0" shapeId="0" xr:uid="{BF44E4F9-CDD9-4E28-A2CE-6D63993B89C6}">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42" authorId="0" shapeId="0" xr:uid="{042CA6A1-78BD-4DB4-9114-6131325A0768}">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42" authorId="0" shapeId="0" xr:uid="{EF4E4CF4-00CB-41AB-9CBE-E93AF09EDE7F}">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42" authorId="0" shapeId="0" xr:uid="{AE737036-D4D4-49FF-A3A8-894BBBFC8743}">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43" authorId="0" shapeId="0" xr:uid="{518600A7-CA17-4C9C-853C-DF40630797FA}">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43" authorId="0" shapeId="0" xr:uid="{00000000-0006-0000-0300-0000BA00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43" authorId="0" shapeId="0" xr:uid="{31D7BCFE-0132-42E0-91B6-A90F5E20339A}">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43" authorId="0" shapeId="0" xr:uid="{7DA86F6A-39A0-477E-B512-FCF0AD06E567}">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43" authorId="0" shapeId="0" xr:uid="{D4EFF4A6-6D2C-4F83-BCB5-AA14659FF5F7}">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43" authorId="0" shapeId="0" xr:uid="{E5FE8B5B-CD87-4158-BE59-8BF1195943CF}">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43" authorId="0" shapeId="0" xr:uid="{A94F93F7-229F-408E-A26E-DED1336BCD26}">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43" authorId="0" shapeId="0" xr:uid="{6049B70C-A65F-46E8-9A4A-BED31988B74F}">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44" authorId="0" shapeId="0" xr:uid="{1073C847-7ED7-470C-A732-71138B7D505B}">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44" authorId="0" shapeId="0" xr:uid="{00000000-0006-0000-0300-0000C200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44" authorId="0" shapeId="0" xr:uid="{F704163E-F887-4FF3-BE51-DA35A1C7A1BF}">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44" authorId="0" shapeId="0" xr:uid="{3CCF0520-4909-41E3-BCE7-7157030FF759}">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44" authorId="0" shapeId="0" xr:uid="{BB5495AE-14D1-468D-BD0B-03580A230A70}">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44" authorId="0" shapeId="0" xr:uid="{8CF69441-4142-454A-BA37-CDBD2D6A5D72}">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44" authorId="0" shapeId="0" xr:uid="{0312B360-743C-4F0C-87E2-01EAC3795386}">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44" authorId="0" shapeId="0" xr:uid="{822145D2-43BC-4D6B-8E49-582F3F5A7073}">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45" authorId="0" shapeId="0" xr:uid="{3672A58D-B254-4C12-8400-DCCF26B87B09}">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45" authorId="0" shapeId="0" xr:uid="{00000000-0006-0000-0300-0000CA00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45" authorId="0" shapeId="0" xr:uid="{B40F9F83-280C-4179-BC1D-8077738D8673}">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45" authorId="0" shapeId="0" xr:uid="{D5964940-3206-4FDB-BAD9-2DDAF6025038}">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45" authorId="0" shapeId="0" xr:uid="{11009387-8261-4A6F-A7C0-AA6DA9070E78}">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45" authorId="0" shapeId="0" xr:uid="{8A97EC17-7FE5-415E-9D89-6E45BCF75E4F}">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45" authorId="0" shapeId="0" xr:uid="{CC3A0782-034D-4397-BC04-70150392BF59}">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45" authorId="0" shapeId="0" xr:uid="{3755A053-8F0E-49A6-B6C0-DEEF3508C1E9}">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46" authorId="0" shapeId="0" xr:uid="{8120EFEC-287D-4C93-951F-8D6E5F99B96F}">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46" authorId="0" shapeId="0" xr:uid="{00000000-0006-0000-0300-0000D200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46" authorId="0" shapeId="0" xr:uid="{9F44E9B6-C662-4C8A-B3CF-27257EAF6F1A}">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46" authorId="0" shapeId="0" xr:uid="{CA17E034-500F-4E59-BB07-DB230964750B}">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46" authorId="0" shapeId="0" xr:uid="{CFA5D17D-F100-4188-8C98-198681048DAE}">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46" authorId="0" shapeId="0" xr:uid="{D7F0E569-AFD0-48AB-96E0-AA4551F7D6AB}">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46" authorId="0" shapeId="0" xr:uid="{5F4EAAF5-882D-45F2-AA60-F6CE757478E2}">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46" authorId="0" shapeId="0" xr:uid="{E9815861-4DEB-4E99-86CF-E3DC6DFC9B1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47" authorId="0" shapeId="0" xr:uid="{C5D2FB92-B2F0-4AEE-A26E-8D2698FB413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47" authorId="0" shapeId="0" xr:uid="{00000000-0006-0000-0300-0000DA00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47" authorId="0" shapeId="0" xr:uid="{77FE5967-98BA-434A-BC65-1832ED38917E}">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47" authorId="0" shapeId="0" xr:uid="{5E631583-24D2-4192-ACBC-B3F74585F185}">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47" authorId="0" shapeId="0" xr:uid="{50D1CBAE-5054-4B94-8D62-413999B2037C}">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47" authorId="0" shapeId="0" xr:uid="{2BECAD77-EF4E-4B41-B98C-0E60A3234FC3}">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47" authorId="0" shapeId="0" xr:uid="{D0657949-AB49-4369-9134-70FDDEA56527}">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47" authorId="0" shapeId="0" xr:uid="{5A2FDA81-60FE-4CE1-BDEC-9369E35CFCC8}">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48" authorId="0" shapeId="0" xr:uid="{EC5AAB38-8607-43BC-B5C2-60D0F4C5D183}">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48" authorId="0" shapeId="0" xr:uid="{00000000-0006-0000-0300-0000E200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48" authorId="0" shapeId="0" xr:uid="{3D3BE2F1-97C8-410D-9168-61E545D56862}">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48" authorId="0" shapeId="0" xr:uid="{4D1ED672-625F-492F-8BAF-4B39223E0F68}">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48" authorId="0" shapeId="0" xr:uid="{9E08F7D0-57D3-4AD0-9F4B-429703D7F284}">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48" authorId="0" shapeId="0" xr:uid="{99A79ABE-85A5-4B90-84E6-4A7F05CABFA8}">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48" authorId="0" shapeId="0" xr:uid="{F7857060-F953-4A37-BB5C-DDD603775AFC}">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48" authorId="0" shapeId="0" xr:uid="{A485DBAA-3888-41B1-90DB-FBA457EFAA37}">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49" authorId="0" shapeId="0" xr:uid="{6B18E07B-894F-4D84-AD40-90B0A250052C}">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49" authorId="0" shapeId="0" xr:uid="{00000000-0006-0000-0300-0000EA00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49" authorId="0" shapeId="0" xr:uid="{62D9E8A8-8933-4EC9-8257-BB147C150A3B}">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49" authorId="0" shapeId="0" xr:uid="{A249E6A3-6289-47F9-8EC3-3CCC6313AD42}">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49" authorId="0" shapeId="0" xr:uid="{9AC23EF9-24B6-4B00-9E20-920712B99510}">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49" authorId="0" shapeId="0" xr:uid="{0BEE7B94-4C5E-47FA-8C0C-CBFF80D9D56A}">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49" authorId="0" shapeId="0" xr:uid="{E83F2451-2AD0-4BFF-B65A-DA2D9BC7F711}">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49" authorId="0" shapeId="0" xr:uid="{C57918FA-6DA9-4148-8AA5-35F81CFA9737}">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50" authorId="0" shapeId="0" xr:uid="{FDEF3A69-6354-47DB-8F35-8DD4086ACB97}">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50" authorId="0" shapeId="0" xr:uid="{00000000-0006-0000-0300-0000F200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50" authorId="0" shapeId="0" xr:uid="{7D6739CD-0605-4B9F-8301-DC04987FF3DF}">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50" authorId="0" shapeId="0" xr:uid="{930CB7DA-83BE-4F18-A717-86826391411F}">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50" authorId="0" shapeId="0" xr:uid="{94383766-9CB6-48B8-AA29-A1ECE2E8F22F}">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50" authorId="0" shapeId="0" xr:uid="{F72E351C-8EDE-4C2B-A865-A0302ED1F5A4}">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50" authorId="0" shapeId="0" xr:uid="{EF679141-37D8-4C32-867B-FF5B4DCCFD68}">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50" authorId="0" shapeId="0" xr:uid="{0B0250E1-663A-4A5F-8F5C-D3F4696E0D5F}">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51" authorId="0" shapeId="0" xr:uid="{6E80B8BC-4284-415D-BDB7-027613665F37}">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51" authorId="0" shapeId="0" xr:uid="{00000000-0006-0000-0300-0000FA00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51" authorId="0" shapeId="0" xr:uid="{63E07022-11EC-4F61-927E-D2DFC91EBFF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51" authorId="0" shapeId="0" xr:uid="{B50EF7B2-EAB9-4B05-99B2-5119F304A1DD}">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51" authorId="0" shapeId="0" xr:uid="{8D2FAA92-CC6D-4959-93DE-B3871590AC85}">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51" authorId="0" shapeId="0" xr:uid="{B3E0A69D-1E24-45ED-9F8F-8817B6F38E49}">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51" authorId="0" shapeId="0" xr:uid="{9693F979-0EDF-4609-8EC4-9DAE978EFD8F}">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51" authorId="0" shapeId="0" xr:uid="{5F591C57-B162-4E57-9A94-EBA4946861F8}">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52" authorId="0" shapeId="0" xr:uid="{63137393-C7DF-43E6-BBAA-69D8671BB2BA}">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52" authorId="0" shapeId="0" xr:uid="{00000000-0006-0000-0300-00000201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52" authorId="0" shapeId="0" xr:uid="{0B374125-8BE3-4017-A610-6A0AB3B3B9C8}">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52" authorId="0" shapeId="0" xr:uid="{03718B7A-7D69-479D-BFE9-1B0B83E5C8B5}">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52" authorId="0" shapeId="0" xr:uid="{F8C4984B-25DC-417C-80A6-3631CE5B1DB4}">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52" authorId="0" shapeId="0" xr:uid="{402A9161-D594-49BF-BFE4-1385D4C51666}">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52" authorId="0" shapeId="0" xr:uid="{53CBEDE3-D3D1-4718-A8E7-1994B155F823}">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52" authorId="0" shapeId="0" xr:uid="{2EE8A0CA-DAFB-45FB-B7F6-244A715DEF4D}">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53" authorId="0" shapeId="0" xr:uid="{7AABCCA8-9133-40D1-B240-8AB004511EA6}">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53" authorId="0" shapeId="0" xr:uid="{00000000-0006-0000-0300-00000A01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53" authorId="0" shapeId="0" xr:uid="{15CC6A1B-D012-44DD-B252-68435005DFFF}">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53" authorId="0" shapeId="0" xr:uid="{35A90E25-61B2-46C9-9EB8-FDE5ABAF1DA2}">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53" authorId="0" shapeId="0" xr:uid="{1DED2419-6ED1-4DCA-863E-9EE24A27A31D}">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53" authorId="0" shapeId="0" xr:uid="{91BC39C5-6DBB-4F2E-BC82-4BA89533BC07}">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53" authorId="0" shapeId="0" xr:uid="{54DA1E1A-A956-48B0-A592-B5F15B781D84}">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53" authorId="0" shapeId="0" xr:uid="{AC2F454F-87E2-48F3-8425-444F6F6C7934}">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54" authorId="0" shapeId="0" xr:uid="{3BA06816-FAE0-47BE-A04B-052C693B0FB4}">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54" authorId="0" shapeId="0" xr:uid="{00000000-0006-0000-0300-00001201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54" authorId="0" shapeId="0" xr:uid="{77B30445-4CC5-4D24-BDE0-F4C90D3BCC54}">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54" authorId="0" shapeId="0" xr:uid="{4A86AB8E-F315-497E-A530-53D89FD2901F}">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54" authorId="0" shapeId="0" xr:uid="{C60B3791-E6F7-49A3-A843-2044B6D78642}">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54" authorId="0" shapeId="0" xr:uid="{B0DC67B3-1610-4C6F-8D82-64F01CCA44F2}">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54" authorId="0" shapeId="0" xr:uid="{4827B511-339B-49AB-89B5-1B3A641540C6}">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54" authorId="0" shapeId="0" xr:uid="{8ED5C1AB-CE35-48F3-B376-1E2CD8749304}">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55" authorId="0" shapeId="0" xr:uid="{7B4799E7-183C-4F17-B3AD-8142360DF0F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55" authorId="0" shapeId="0" xr:uid="{00000000-0006-0000-0300-00001A01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55" authorId="0" shapeId="0" xr:uid="{D190E09A-F6D4-4D4A-A635-FA9CADA22F42}">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55" authorId="0" shapeId="0" xr:uid="{D5CA7A38-EE67-45F2-A169-8493E9BAD73A}">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55" authorId="0" shapeId="0" xr:uid="{2FD8D6F7-A2E4-457B-B25B-827B7D3B20FE}">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55" authorId="0" shapeId="0" xr:uid="{12F6357D-2715-4EDE-9D56-14FCFF07E3F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55" authorId="0" shapeId="0" xr:uid="{78AB1902-6F13-414F-BB9A-51B1C33C11C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55" authorId="0" shapeId="0" xr:uid="{B119A14E-8428-40EC-8086-DE3A12809E8E}">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56" authorId="0" shapeId="0" xr:uid="{00000000-0006-0000-0300-00002101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56" authorId="0" shapeId="0" xr:uid="{00000000-0006-0000-0300-00002201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56" authorId="0" shapeId="0" xr:uid="{5451E8FF-6444-45C7-88C4-CB7D1789E9BE}">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56" authorId="0" shapeId="0" xr:uid="{8F4CC144-0C83-4DC8-8504-71A667C6D9BA}">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56" authorId="0" shapeId="0" xr:uid="{0FC23180-DD94-44BC-9598-0125EB05F1EC}">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56" authorId="0" shapeId="0" xr:uid="{09DEDD48-0EF7-43DE-B638-612459F425E9}">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56" authorId="0" shapeId="0" xr:uid="{C7A646C3-B642-44BD-B350-83CAE501E2BD}">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56" authorId="0" shapeId="0" xr:uid="{AEC1910F-F3E0-4D29-A585-C25DCF6870A7}">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57" authorId="0" shapeId="0" xr:uid="{00000000-0006-0000-0300-00002901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57" authorId="0" shapeId="0" xr:uid="{00000000-0006-0000-0300-00002A01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57" authorId="0" shapeId="0" xr:uid="{0448876E-C2BF-4A15-B7E4-5958F082181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57" authorId="0" shapeId="0" xr:uid="{082CE2E7-D28A-4A05-8CBA-4140095688B6}">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57" authorId="0" shapeId="0" xr:uid="{3FF9BD2E-0CB7-43D5-A2DE-D53CC8BAC4F3}">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57" authorId="0" shapeId="0" xr:uid="{6DF82ECB-741F-41D5-928F-83E656B41851}">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57" authorId="0" shapeId="0" xr:uid="{6E6158F0-B02B-4BA2-9FB9-2816DD0D5992}">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57" authorId="0" shapeId="0" xr:uid="{9AC2C723-266A-4B4D-A358-5346CEB5B8EC}">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58" authorId="0" shapeId="0" xr:uid="{00000000-0006-0000-0300-00003101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58" authorId="0" shapeId="0" xr:uid="{00000000-0006-0000-0300-00003201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58" authorId="0" shapeId="0" xr:uid="{A1B426EE-7EC1-4739-8A43-C746F797E6DE}">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58" authorId="0" shapeId="0" xr:uid="{12112EB4-AE20-4FBB-BE23-E9465AAED0D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58" authorId="0" shapeId="0" xr:uid="{F9EAB96F-DB3C-468B-93E4-A48DFD3771CD}">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58" authorId="0" shapeId="0" xr:uid="{35C05CA5-7668-49DB-AA2C-BE89A4FF95CE}">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58" authorId="0" shapeId="0" xr:uid="{ED70FBA2-B182-4BB4-93BE-C929A33110B9}">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58" authorId="0" shapeId="0" xr:uid="{BD38E6A0-07B7-489D-A617-50A573AEEE3A}">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59" authorId="0" shapeId="0" xr:uid="{00000000-0006-0000-0300-00003901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59" authorId="0" shapeId="0" xr:uid="{00000000-0006-0000-0300-00003A01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59" authorId="0" shapeId="0" xr:uid="{77FEC3AB-D942-421A-97DD-CEFFDCEB07D8}">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59" authorId="0" shapeId="0" xr:uid="{8B87A553-76CE-4A12-AB8B-671892B52203}">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59" authorId="0" shapeId="0" xr:uid="{6A776533-F3F4-4E40-80A5-B22912EFB2C6}">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59" authorId="0" shapeId="0" xr:uid="{1688E67F-64FC-4619-A74D-20BA19BFEE48}">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59" authorId="0" shapeId="0" xr:uid="{50C3CAEF-74B4-4E93-98A3-30BE0BCF88DC}">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59" authorId="0" shapeId="0" xr:uid="{BB9E1420-0403-4362-9F72-3B17626E01EC}">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60" authorId="0" shapeId="0" xr:uid="{00000000-0006-0000-0300-00004101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60" authorId="0" shapeId="0" xr:uid="{00000000-0006-0000-0300-00004201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60" authorId="0" shapeId="0" xr:uid="{12710558-D565-46DD-9A2E-7F511C19991B}">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60" authorId="0" shapeId="0" xr:uid="{C023179C-AA0E-41B5-9652-197EAFD915F2}">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60" authorId="0" shapeId="0" xr:uid="{E5F5AA01-39F0-4F37-B7D0-0141C2A73ECB}">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60" authorId="0" shapeId="0" xr:uid="{75A126B4-0497-4590-924B-FDA925A3597D}">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60" authorId="0" shapeId="0" xr:uid="{3E9583BB-6CDB-4EA0-8EB0-2C8662813DCC}">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60" authorId="0" shapeId="0" xr:uid="{1A556A78-924C-439B-87CF-C30DC14185DA}">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61" authorId="0" shapeId="0" xr:uid="{00000000-0006-0000-0300-00004901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61" authorId="0" shapeId="0" xr:uid="{00000000-0006-0000-0300-00004A01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61" authorId="0" shapeId="0" xr:uid="{F0F86D03-DB92-4A48-9753-86EB0EAD8EA9}">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61" authorId="0" shapeId="0" xr:uid="{66547066-FBE8-4090-AB01-06365BD13F7A}">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61" authorId="0" shapeId="0" xr:uid="{FEF62638-57BC-4190-8A8B-06400B1D5C49}">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61" authorId="0" shapeId="0" xr:uid="{AEE1E589-4ACE-4D00-BC84-D2A2F001EE4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61" authorId="0" shapeId="0" xr:uid="{CF293961-2637-4A0F-A1A8-ED0E07E4300D}">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61" authorId="0" shapeId="0" xr:uid="{6E5C0B5F-E3D3-4C23-95D9-02D3601221D7}">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62" authorId="0" shapeId="0" xr:uid="{00000000-0006-0000-0300-00005101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62" authorId="0" shapeId="0" xr:uid="{00000000-0006-0000-0300-00005201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62" authorId="0" shapeId="0" xr:uid="{58384413-55A3-4F72-A87D-510E02A26AA6}">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62" authorId="0" shapeId="0" xr:uid="{FA1F59D4-6E81-4FFE-8B8A-77D78D077667}">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62" authorId="0" shapeId="0" xr:uid="{B8FFF9AD-D541-419E-A1A0-575C3B036A69}">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62" authorId="0" shapeId="0" xr:uid="{4FE143A2-054B-4510-A6FE-4C825FF2F7CE}">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62" authorId="0" shapeId="0" xr:uid="{4F1F1DCF-8070-4430-AC76-AD9D7E319A3A}">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62" authorId="0" shapeId="0" xr:uid="{13E9C7C6-0C2A-4E9A-BEFE-B0315224E0B3}">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63" authorId="0" shapeId="0" xr:uid="{00000000-0006-0000-0300-00005901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63" authorId="0" shapeId="0" xr:uid="{00000000-0006-0000-0300-00005A01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63" authorId="0" shapeId="0" xr:uid="{66A1B718-532E-4A18-B978-F598488CEC3C}">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63" authorId="0" shapeId="0" xr:uid="{43654B46-82B3-4B0D-9751-8B527BB5BBD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63" authorId="0" shapeId="0" xr:uid="{9750DC27-2B28-4A3F-B144-1F80E32E335B}">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63" authorId="0" shapeId="0" xr:uid="{F32567D9-3EFA-4B8C-AD17-C4245F1195F3}">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63" authorId="0" shapeId="0" xr:uid="{A74F6BC4-5499-4F4B-9C1A-51D94FC254B9}">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63" authorId="0" shapeId="0" xr:uid="{36F9234D-FF1F-4F29-8903-5E6CD03A9861}">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64" authorId="0" shapeId="0" xr:uid="{00000000-0006-0000-0300-00006101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64" authorId="0" shapeId="0" xr:uid="{00000000-0006-0000-0300-00006201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64" authorId="0" shapeId="0" xr:uid="{42B69363-0693-4C70-B73B-4693A0E2FA7D}">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64" authorId="0" shapeId="0" xr:uid="{86465FE8-DCA9-4253-B9D8-720F80E48E33}">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64" authorId="0" shapeId="0" xr:uid="{65FBFAC1-BFC5-4360-97F7-BAFE5D791C73}">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64" authorId="0" shapeId="0" xr:uid="{DE7D275D-AA8C-4FB6-87C3-C198677AFBC1}">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64" authorId="0" shapeId="0" xr:uid="{7DD5123E-A9A0-4DBE-846D-82C9CA10643B}">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64" authorId="0" shapeId="0" xr:uid="{7605AB30-E774-46FB-8AC7-AF112B50832E}">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65" authorId="0" shapeId="0" xr:uid="{00000000-0006-0000-0300-00006901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65" authorId="0" shapeId="0" xr:uid="{00000000-0006-0000-0300-00006A01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65" authorId="0" shapeId="0" xr:uid="{06242545-F008-4D7F-A667-4E0103CD1654}">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65" authorId="0" shapeId="0" xr:uid="{EEAEC635-3BC8-43F5-B22F-6A06295C752B}">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65" authorId="0" shapeId="0" xr:uid="{5CE83477-E5A9-4233-B380-15907A3E0140}">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65" authorId="0" shapeId="0" xr:uid="{B332F448-9020-4618-8155-45C9E8E7EF8C}">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65" authorId="0" shapeId="0" xr:uid="{2BC36420-828D-4FD1-B120-A47CD2348217}">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65" authorId="0" shapeId="0" xr:uid="{53BD9D65-BB08-444C-AE86-546BD4644B99}">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66" authorId="0" shapeId="0" xr:uid="{00000000-0006-0000-0300-00007101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66" authorId="0" shapeId="0" xr:uid="{00000000-0006-0000-0300-00007201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66" authorId="0" shapeId="0" xr:uid="{20740097-F05A-4DD1-8B96-CE410DC4C079}">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66" authorId="0" shapeId="0" xr:uid="{EE295783-ABBF-4E37-81F5-0E059A971DA6}">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66" authorId="0" shapeId="0" xr:uid="{6DB65CAB-3DB7-4592-A1BE-3F5A68C5598A}">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66" authorId="0" shapeId="0" xr:uid="{B41EDE52-B0AB-4CF1-8C16-477542070D1C}">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66" authorId="0" shapeId="0" xr:uid="{5F339F2A-E684-4218-B839-6BB9A622F04A}">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66" authorId="0" shapeId="0" xr:uid="{FA617AD5-B95D-4A6E-9FD3-43B2FABD416E}">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67" authorId="0" shapeId="0" xr:uid="{00000000-0006-0000-0300-00007901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67" authorId="0" shapeId="0" xr:uid="{00000000-0006-0000-0300-00007A01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67" authorId="0" shapeId="0" xr:uid="{801ECA11-E671-4EE8-911F-60C2F2BB6627}">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67" authorId="0" shapeId="0" xr:uid="{EA96CE57-B4B0-4FEF-8A1A-17360CD9B8EC}">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67" authorId="0" shapeId="0" xr:uid="{69C50587-DF29-4830-945C-56DA635F7EDD}">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67" authorId="0" shapeId="0" xr:uid="{DE98DCF0-7B12-46B9-B2F4-36870C6FA488}">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67" authorId="0" shapeId="0" xr:uid="{0D6E5D58-18D7-4F9F-8228-9D51DBC43987}">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67" authorId="0" shapeId="0" xr:uid="{F86A479D-4698-4DB6-85A5-43092F496502}">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68" authorId="0" shapeId="0" xr:uid="{00000000-0006-0000-0300-00008101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68" authorId="0" shapeId="0" xr:uid="{00000000-0006-0000-0300-00008201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68" authorId="0" shapeId="0" xr:uid="{F8B4D597-5542-46E2-AE2B-5DEF78218151}">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68" authorId="0" shapeId="0" xr:uid="{EC6D2419-DCE6-4F98-8BA9-51D16208C719}">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68" authorId="0" shapeId="0" xr:uid="{A24DC8FE-8B94-45D5-82CB-BC6197230264}">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68" authorId="0" shapeId="0" xr:uid="{0778C23C-17AD-44F0-B95A-A2AF90D62279}">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68" authorId="0" shapeId="0" xr:uid="{E5272786-6E2E-459F-BC5B-7CF39018DEB4}">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68" authorId="0" shapeId="0" xr:uid="{5E716170-C09B-4346-A2F8-5B86D7554B07}">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69" authorId="0" shapeId="0" xr:uid="{00000000-0006-0000-0300-00008901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69" authorId="0" shapeId="0" xr:uid="{00000000-0006-0000-0300-00008A01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69" authorId="0" shapeId="0" xr:uid="{AB02C8E2-522F-406B-90A2-98BD2833B404}">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69" authorId="0" shapeId="0" xr:uid="{C548F915-44A9-4976-98BF-E07FB1EC9F67}">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69" authorId="0" shapeId="0" xr:uid="{66326369-8AA0-459A-9842-A4018FE0D620}">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69" authorId="0" shapeId="0" xr:uid="{FE90F696-1C67-45DE-8112-0E228240B27C}">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69" authorId="0" shapeId="0" xr:uid="{0CF46730-5C85-41CE-92BA-AD773020F4D1}">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69" authorId="0" shapeId="0" xr:uid="{929AB01A-8F21-46A1-B77D-6CE3136A9A81}">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70" authorId="0" shapeId="0" xr:uid="{00000000-0006-0000-0300-00009101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70" authorId="0" shapeId="0" xr:uid="{00000000-0006-0000-0300-00009201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70" authorId="0" shapeId="0" xr:uid="{7B5D7970-4D7E-47D8-A9E3-754607B1E31F}">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70" authorId="0" shapeId="0" xr:uid="{FD8BC609-B9D2-46A7-9FD7-A0FE3F3080DC}">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70" authorId="0" shapeId="0" xr:uid="{BF1DE9F5-C111-47D1-97DD-1E2C20ED5325}">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70" authorId="0" shapeId="0" xr:uid="{EACE6C5F-539B-479A-9753-6C96F6EB9648}">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70" authorId="0" shapeId="0" xr:uid="{2E15AEB5-4191-46B2-90FB-8070A0A1AC03}">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70" authorId="0" shapeId="0" xr:uid="{9F1BE561-3B30-4474-9289-1D819F7D688F}">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71" authorId="0" shapeId="0" xr:uid="{00000000-0006-0000-0300-00009901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71" authorId="0" shapeId="0" xr:uid="{00000000-0006-0000-0300-00009A01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71" authorId="0" shapeId="0" xr:uid="{F63EC107-251C-4E6C-A8B0-8C6FADFD1C89}">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71" authorId="0" shapeId="0" xr:uid="{71118524-5ED5-4697-B3F2-8E53E6F5A23A}">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71" authorId="0" shapeId="0" xr:uid="{BBEF90B7-38E9-470B-A687-88FA55AF99A0}">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71" authorId="0" shapeId="0" xr:uid="{5F11D0ED-A0E3-4EDA-9670-6E1DC7794CED}">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71" authorId="0" shapeId="0" xr:uid="{1A7E1844-CDB9-4E78-8BE7-B255AB6F96CE}">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71" authorId="0" shapeId="0" xr:uid="{1FC39570-C450-4269-BDBF-CD6B0AD5D396}">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72" authorId="0" shapeId="0" xr:uid="{00000000-0006-0000-0300-0000A101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72" authorId="0" shapeId="0" xr:uid="{00000000-0006-0000-0300-0000A201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72" authorId="0" shapeId="0" xr:uid="{D37AC549-F329-4F83-B02B-50DC1BB7C20B}">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72" authorId="0" shapeId="0" xr:uid="{70B45EC6-1607-4AB1-8AC0-CB0D816A277D}">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72" authorId="0" shapeId="0" xr:uid="{79C3BACD-5B36-4119-B598-676789DAF90D}">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72" authorId="0" shapeId="0" xr:uid="{F67F0AD3-D8E3-467D-9D80-4BD5D1F9F876}">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72" authorId="0" shapeId="0" xr:uid="{9C833A35-3DF2-4CFC-9D9E-4F35AF704A8D}">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72" authorId="0" shapeId="0" xr:uid="{08A8B011-E7EE-4BAB-B289-D5E84695E706}">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73" authorId="0" shapeId="0" xr:uid="{00000000-0006-0000-0300-0000A901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73" authorId="0" shapeId="0" xr:uid="{00000000-0006-0000-0300-0000AA01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73" authorId="0" shapeId="0" xr:uid="{57AE58B2-EA32-427C-82EE-0D6260EDD9CD}">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73" authorId="0" shapeId="0" xr:uid="{2F4D9902-828C-4882-B840-5FDEFBD54D5B}">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73" authorId="0" shapeId="0" xr:uid="{D3FA4692-ACE6-4D39-825E-405805DC3C15}">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73" authorId="0" shapeId="0" xr:uid="{9EB280D5-0325-4A86-A28E-65D3A9593C8C}">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73" authorId="0" shapeId="0" xr:uid="{A086F59F-7132-4702-908A-871172BF6FAF}">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73" authorId="0" shapeId="0" xr:uid="{0497AD6B-FCC7-47E8-B992-031DBD3D505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74" authorId="0" shapeId="0" xr:uid="{00000000-0006-0000-0300-0000B101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74" authorId="0" shapeId="0" xr:uid="{00000000-0006-0000-0300-0000B201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74" authorId="0" shapeId="0" xr:uid="{6B29CF2C-43ED-4541-B28A-F356F3BA0968}">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74" authorId="0" shapeId="0" xr:uid="{664AB6C6-2181-4FFC-9FB4-0372C46B7DD2}">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74" authorId="0" shapeId="0" xr:uid="{6528E7B7-1DAA-4099-8BF0-61CAC9EA2E25}">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74" authorId="0" shapeId="0" xr:uid="{D485CBE5-8DE2-48B0-A519-F2E1923E80FC}">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74" authorId="0" shapeId="0" xr:uid="{6076312F-8276-419F-8430-A18532B89E43}">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74" authorId="0" shapeId="0" xr:uid="{49B9A740-334B-46DB-9A21-AE6749117D89}">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75" authorId="0" shapeId="0" xr:uid="{00000000-0006-0000-0300-0000B901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75" authorId="0" shapeId="0" xr:uid="{00000000-0006-0000-0300-0000BA01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75" authorId="0" shapeId="0" xr:uid="{9250CCAE-CA5E-4515-BD43-B003AE126947}">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75" authorId="0" shapeId="0" xr:uid="{D5E6B4C4-8B7C-4B14-8862-E98320433C31}">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75" authorId="0" shapeId="0" xr:uid="{8EBE18D5-2097-4A84-88D8-EA499BC0363B}">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75" authorId="0" shapeId="0" xr:uid="{6896BBFA-8DCB-4E4B-A9A9-11DFB6DAC671}">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75" authorId="0" shapeId="0" xr:uid="{99888138-65E0-4BEB-ABE6-1C327D8DCABF}">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75" authorId="0" shapeId="0" xr:uid="{548101BE-5AD4-468F-862D-E7F0185BA27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76" authorId="0" shapeId="0" xr:uid="{00000000-0006-0000-0300-0000C101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76" authorId="0" shapeId="0" xr:uid="{00000000-0006-0000-0300-0000C201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76" authorId="0" shapeId="0" xr:uid="{DC4F5FA4-F379-4282-A640-412C780D52AE}">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76" authorId="0" shapeId="0" xr:uid="{9637428D-6F28-4995-B370-1FF7CE6A253D}">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76" authorId="0" shapeId="0" xr:uid="{D3C40F6D-33B3-4FD2-9DF9-CFE8D2834D3B}">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76" authorId="0" shapeId="0" xr:uid="{B15B9126-9467-4C2C-9E22-5E0CA27DD18E}">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76" authorId="0" shapeId="0" xr:uid="{F43D5196-814C-4741-A313-EEEF2B047B42}">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76" authorId="0" shapeId="0" xr:uid="{CD829467-791A-4D68-9082-4979BD726FC7}">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77" authorId="0" shapeId="0" xr:uid="{00000000-0006-0000-0300-0000C901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77" authorId="0" shapeId="0" xr:uid="{00000000-0006-0000-0300-0000CA01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77" authorId="0" shapeId="0" xr:uid="{2F16B96E-99BD-4C93-B9C3-D7B01D192B12}">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77" authorId="0" shapeId="0" xr:uid="{4C14CB44-8B87-402B-9A9D-E007797B0521}">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77" authorId="0" shapeId="0" xr:uid="{FDC3BECD-B793-4E5A-99D1-08F611C4E05D}">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77" authorId="0" shapeId="0" xr:uid="{AB5644E9-3225-43B0-A55D-F016C59C68B5}">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77" authorId="0" shapeId="0" xr:uid="{3C0BDF01-45AF-4FCE-B4E8-6C0943E6EF2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77" authorId="0" shapeId="0" xr:uid="{C6114451-9BE9-4E4D-AF30-84A871348E98}">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78" authorId="0" shapeId="0" xr:uid="{00000000-0006-0000-0300-0000D101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78" authorId="0" shapeId="0" xr:uid="{00000000-0006-0000-0300-0000D201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78" authorId="0" shapeId="0" xr:uid="{D7862E65-31C0-4490-B90B-6B3BDE25A9A6}">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78" authorId="0" shapeId="0" xr:uid="{372D603B-FB9C-4060-A571-1F14D5A3555F}">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78" authorId="0" shapeId="0" xr:uid="{65DCF55B-B2E7-4ECC-813C-3CF119815F5F}">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78" authorId="0" shapeId="0" xr:uid="{681BD192-4266-4E1A-AA98-3C1A53C19008}">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78" authorId="0" shapeId="0" xr:uid="{758FC1D0-6FB0-495F-A7BA-810150C8CA35}">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78" authorId="0" shapeId="0" xr:uid="{D3A86449-16ED-42ED-A291-5F4ED653B8B4}">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79" authorId="0" shapeId="0" xr:uid="{00000000-0006-0000-0300-0000D901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79" authorId="0" shapeId="0" xr:uid="{00000000-0006-0000-0300-0000DA01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79" authorId="0" shapeId="0" xr:uid="{41A92119-1546-43D9-AA34-DA9C83D133CF}">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79" authorId="0" shapeId="0" xr:uid="{5597B6F3-6C74-4FAE-97E2-FD6AF1BF3632}">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79" authorId="0" shapeId="0" xr:uid="{EF712E6B-543A-4EAC-AC8C-99B39E563DD8}">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79" authorId="0" shapeId="0" xr:uid="{FC58C882-AED2-49CD-A45D-A0FB5E014DB6}">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79" authorId="0" shapeId="0" xr:uid="{C3276AF1-451F-402B-AD75-AA6B6097D58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79" authorId="0" shapeId="0" xr:uid="{377AF253-A8DD-4D30-8CC6-CA6741F37721}">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80" authorId="0" shapeId="0" xr:uid="{00000000-0006-0000-0300-0000E101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80" authorId="0" shapeId="0" xr:uid="{00000000-0006-0000-0300-0000E201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80" authorId="0" shapeId="0" xr:uid="{4C9E929F-6C23-48DE-8F7B-FF402D4C9563}">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80" authorId="0" shapeId="0" xr:uid="{AA8CE089-55F3-412F-B535-E5C5009659CD}">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80" authorId="0" shapeId="0" xr:uid="{11BC093A-F0D3-40A6-8293-2D551A999816}">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80" authorId="0" shapeId="0" xr:uid="{562DF765-0280-4C01-B5AB-EF084BDD2182}">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80" authorId="0" shapeId="0" xr:uid="{CDDCB60D-DB53-4E38-9016-B48A9EF917C6}">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80" authorId="0" shapeId="0" xr:uid="{BFEB4007-4711-46BF-BE7F-C9CAC0E31DB9}">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81" authorId="0" shapeId="0" xr:uid="{00000000-0006-0000-0300-0000E901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81" authorId="0" shapeId="0" xr:uid="{00000000-0006-0000-0300-0000EA01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81" authorId="0" shapeId="0" xr:uid="{CAFE5630-F5AA-4670-8759-1D09D38F5AF3}">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81" authorId="0" shapeId="0" xr:uid="{ADCFDC0B-E756-4799-8EF6-1DB98436374C}">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81" authorId="0" shapeId="0" xr:uid="{A191A614-D960-4555-9791-1EA891F3E62F}">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81" authorId="0" shapeId="0" xr:uid="{DE524EC1-118D-42EC-9539-BCC5DF2748FB}">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81" authorId="0" shapeId="0" xr:uid="{6359EEC7-DC34-4076-B1EE-53EEBBCBE167}">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81" authorId="0" shapeId="0" xr:uid="{F9AE2710-7E7F-4446-A41B-DF1ED72EABE9}">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82" authorId="0" shapeId="0" xr:uid="{00000000-0006-0000-0300-0000F101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82" authorId="0" shapeId="0" xr:uid="{00000000-0006-0000-0300-0000F201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82" authorId="0" shapeId="0" xr:uid="{3A70D460-65A2-40A3-BF56-5D703E6C0B8C}">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82" authorId="0" shapeId="0" xr:uid="{2B716355-02CE-4721-9283-3893ED0EBC95}">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82" authorId="0" shapeId="0" xr:uid="{C44A2CC0-CA5B-48E4-ADF1-41B58A31AAEE}">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82" authorId="0" shapeId="0" xr:uid="{06258AC8-9A07-4B0C-B6A3-B40209E88156}">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82" authorId="0" shapeId="0" xr:uid="{A2822A20-0B52-4B90-8E02-49B7C4090877}">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82" authorId="0" shapeId="0" xr:uid="{E58DA7F7-727C-4641-AEDD-0E75B1122352}">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83" authorId="0" shapeId="0" xr:uid="{00000000-0006-0000-0300-0000F901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83" authorId="0" shapeId="0" xr:uid="{00000000-0006-0000-0300-0000FA01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83" authorId="0" shapeId="0" xr:uid="{A19587A6-9554-41D3-8304-C812432C93F8}">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83" authorId="0" shapeId="0" xr:uid="{A4DC3D48-20E4-4613-8279-36587ED92565}">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83" authorId="0" shapeId="0" xr:uid="{0EE09301-32AC-4EB4-90A5-511F3AECEEF4}">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83" authorId="0" shapeId="0" xr:uid="{83C77679-5FC5-487B-8004-CFA0F1448B77}">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83" authorId="0" shapeId="0" xr:uid="{846CD0DC-8089-4BB7-BA04-9615E497C5E7}">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83" authorId="0" shapeId="0" xr:uid="{2C4374F1-FC70-4F32-97D5-E9ABF967681F}">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84" authorId="0" shapeId="0" xr:uid="{00000000-0006-0000-0300-00000102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84" authorId="0" shapeId="0" xr:uid="{00000000-0006-0000-0300-00000202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84" authorId="0" shapeId="0" xr:uid="{65B1FEF2-2ECA-46B8-A2AD-BD5A20D4CCFB}">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84" authorId="0" shapeId="0" xr:uid="{0EDD749C-0219-420E-8848-BA527A9EF666}">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84" authorId="0" shapeId="0" xr:uid="{C484138D-48EF-4BC0-8830-4581D2B79649}">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84" authorId="0" shapeId="0" xr:uid="{455F3089-26C0-4AEB-AB9E-284457BE5AE5}">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84" authorId="0" shapeId="0" xr:uid="{E5A88475-279D-4261-B258-4B1287028FC7}">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84" authorId="0" shapeId="0" xr:uid="{229AFD4C-C9CB-45B1-BE3E-4C6EE3B58E16}">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85" authorId="0" shapeId="0" xr:uid="{00000000-0006-0000-0300-00000902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85" authorId="0" shapeId="0" xr:uid="{00000000-0006-0000-0300-00000A02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85" authorId="0" shapeId="0" xr:uid="{09FFFB39-8791-446A-80EB-31804F44E14C}">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85" authorId="0" shapeId="0" xr:uid="{83A74E47-74C7-4637-A650-B8296159E4F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85" authorId="0" shapeId="0" xr:uid="{01AD376C-4788-4F67-ACFC-A0E222ED29B3}">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85" authorId="0" shapeId="0" xr:uid="{92E302CA-E440-47B3-AB2A-73EA57900717}">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85" authorId="0" shapeId="0" xr:uid="{02659DE9-3604-4584-A31F-C13AD9779457}">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85" authorId="0" shapeId="0" xr:uid="{85799007-C84F-4879-8D72-CECD6FABA71A}">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86" authorId="0" shapeId="0" xr:uid="{00000000-0006-0000-0300-00001102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86" authorId="0" shapeId="0" xr:uid="{00000000-0006-0000-0300-00001202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86" authorId="0" shapeId="0" xr:uid="{5EF4CBB5-07B9-4DEA-A6E7-612B29260029}">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86" authorId="0" shapeId="0" xr:uid="{F23934A2-F34D-456C-9F7A-048407B388C5}">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86" authorId="0" shapeId="0" xr:uid="{1D8BC50A-4188-4F83-9972-3D80C5D943EE}">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86" authorId="0" shapeId="0" xr:uid="{140F0DE9-1080-4260-BE41-053C8B36F27A}">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86" authorId="0" shapeId="0" xr:uid="{B624F5FE-D490-4E16-9FA5-46B4D6FB50D6}">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86" authorId="0" shapeId="0" xr:uid="{E695EF70-4826-4864-B6CD-A9D584D001BD}">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87" authorId="0" shapeId="0" xr:uid="{00000000-0006-0000-0300-00001902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87" authorId="0" shapeId="0" xr:uid="{00000000-0006-0000-0300-00001A02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87" authorId="0" shapeId="0" xr:uid="{8E0B39D2-39EE-4C1D-9B89-C9AD30F221E5}">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87" authorId="0" shapeId="0" xr:uid="{A8B18612-9612-400E-83CE-432552CEE9C7}">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87" authorId="0" shapeId="0" xr:uid="{317FA248-D3AE-4918-81CC-3511975869C8}">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87" authorId="0" shapeId="0" xr:uid="{865D56AE-AE35-4DE4-AB8F-01B3429460B5}">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87" authorId="0" shapeId="0" xr:uid="{20C7CD0E-3DAA-4FCF-BC37-DA2C80B71E4B}">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87" authorId="0" shapeId="0" xr:uid="{1AD67F09-D109-4E04-9927-C72BB890C386}">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88" authorId="0" shapeId="0" xr:uid="{00000000-0006-0000-0300-00002102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88" authorId="0" shapeId="0" xr:uid="{00000000-0006-0000-0300-00002202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88" authorId="0" shapeId="0" xr:uid="{F6AFF890-D211-40B6-B010-192DA66E1678}">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88" authorId="0" shapeId="0" xr:uid="{58AE2DBA-9647-4999-BD1A-A24D27931C27}">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88" authorId="0" shapeId="0" xr:uid="{F73F4BDD-F3F5-4A92-9189-18C9C98E69ED}">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88" authorId="0" shapeId="0" xr:uid="{E6B21A33-5031-4666-A2A9-D3218E8A5DFE}">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88" authorId="0" shapeId="0" xr:uid="{1D0ED523-F619-4120-837B-0FA4A4CCCBF4}">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88" authorId="0" shapeId="0" xr:uid="{407AD5F4-4256-43E8-9CC1-B8532F33CC6E}">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89" authorId="0" shapeId="0" xr:uid="{00000000-0006-0000-0300-00002902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89" authorId="0" shapeId="0" xr:uid="{00000000-0006-0000-0300-00002A02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89" authorId="0" shapeId="0" xr:uid="{F9BB97CA-E540-4017-AF20-DF4CBB3D36C9}">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89" authorId="0" shapeId="0" xr:uid="{F63DB166-55BC-4F65-AA06-05329653FA59}">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89" authorId="0" shapeId="0" xr:uid="{A4C91B44-E9E1-47CC-ADF1-55A30D4EA188}">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89" authorId="0" shapeId="0" xr:uid="{CE4437D4-F587-419F-BC05-90F416206C0F}">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89" authorId="0" shapeId="0" xr:uid="{E465621E-97B0-4A40-967A-2E5E6FE5DE8D}">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89" authorId="0" shapeId="0" xr:uid="{F71B7A38-D8A3-4261-AB0E-888BF1E5FFB6}">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90" authorId="0" shapeId="0" xr:uid="{00000000-0006-0000-0300-00003102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90" authorId="0" shapeId="0" xr:uid="{00000000-0006-0000-0300-00003202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90" authorId="0" shapeId="0" xr:uid="{A8ABCE95-254B-4C81-8856-68A7D2D49FDD}">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90" authorId="0" shapeId="0" xr:uid="{C3CA24FB-E29C-4BA8-817A-FE6CDE27E02B}">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90" authorId="0" shapeId="0" xr:uid="{49C4EE27-FAEA-4E5B-BAED-146EE2C8A554}">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90" authorId="0" shapeId="0" xr:uid="{AB673F25-0DB5-4E73-894C-06E3273FE482}">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90" authorId="0" shapeId="0" xr:uid="{15F1858A-5E8E-4940-B549-AA312FFC0D8D}">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90" authorId="0" shapeId="0" xr:uid="{A315A681-E9F3-4420-BCC1-1BE5BDA00AA8}">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91" authorId="0" shapeId="0" xr:uid="{00000000-0006-0000-0300-00003902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91" authorId="0" shapeId="0" xr:uid="{00000000-0006-0000-0300-00003A02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91" authorId="0" shapeId="0" xr:uid="{D9F566A8-90F1-4799-811A-345695555AC1}">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91" authorId="0" shapeId="0" xr:uid="{D09A57D7-E19A-43E6-BE0F-7C6F020927B3}">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91" authorId="0" shapeId="0" xr:uid="{C1311A06-1BA9-4E55-8BE8-C36331073733}">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91" authorId="0" shapeId="0" xr:uid="{13E24C80-B3FC-47CD-BBCD-B8C3C0007824}">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91" authorId="0" shapeId="0" xr:uid="{859B7B71-2EDE-4780-802F-324BB60F48FB}">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91" authorId="0" shapeId="0" xr:uid="{1AE557F2-6F8E-4CAF-B98D-DA783AFBF8A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92" authorId="0" shapeId="0" xr:uid="{00000000-0006-0000-0300-00004102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92" authorId="0" shapeId="0" xr:uid="{00000000-0006-0000-0300-00004202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92" authorId="0" shapeId="0" xr:uid="{5D7A0B5B-ED22-4417-AA13-7F64673318AC}">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92" authorId="0" shapeId="0" xr:uid="{3AA748E1-FCA8-4A2B-9FE4-E8A3B5042305}">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92" authorId="0" shapeId="0" xr:uid="{1ED902E8-2310-48E3-B71C-86B9D7D826F8}">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92" authorId="0" shapeId="0" xr:uid="{944136ED-00DE-424B-BD78-743431C89996}">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92" authorId="0" shapeId="0" xr:uid="{C577BF5A-3B65-4FF2-86E8-690C4068AEB7}">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92" authorId="0" shapeId="0" xr:uid="{5D223AA3-1336-4C8B-AC5D-058D070EB217}">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93" authorId="0" shapeId="0" xr:uid="{00000000-0006-0000-0300-00004902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93" authorId="0" shapeId="0" xr:uid="{00000000-0006-0000-0300-00004A02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93" authorId="0" shapeId="0" xr:uid="{445DBD55-6284-4E85-9E2A-4AE33D9A6A4A}">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93" authorId="0" shapeId="0" xr:uid="{CE20B252-13BD-48F6-B808-17A28377A443}">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93" authorId="0" shapeId="0" xr:uid="{ADECA7A5-7801-46D5-B742-93A24E2D2CF8}">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93" authorId="0" shapeId="0" xr:uid="{182F859C-F0E8-49F1-B8AB-58F1BDE8E179}">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93" authorId="0" shapeId="0" xr:uid="{6BFBA279-DD0A-4F6E-93F9-B1E9D43DDC83}">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93" authorId="0" shapeId="0" xr:uid="{41431DFA-694A-4B2B-ABF2-99E184258ED3}">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94" authorId="0" shapeId="0" xr:uid="{00000000-0006-0000-0300-00005102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94" authorId="0" shapeId="0" xr:uid="{00000000-0006-0000-0300-00005202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94" authorId="0" shapeId="0" xr:uid="{62D0420B-3F5A-4D03-A8AD-BFAEBBE50F3A}">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94" authorId="0" shapeId="0" xr:uid="{38648EA5-8300-43FF-8CC0-62733175FB13}">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94" authorId="0" shapeId="0" xr:uid="{ACAD0DC4-A601-41E9-B094-0858D16F837F}">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94" authorId="0" shapeId="0" xr:uid="{DDBA593C-0078-402E-8BED-53A1DC9996D8}">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94" authorId="0" shapeId="0" xr:uid="{60C170D1-0C9B-480F-9CF5-B7CD809D0729}">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94" authorId="0" shapeId="0" xr:uid="{1F5350B0-A869-405E-9472-D301621F2045}">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95" authorId="0" shapeId="0" xr:uid="{00000000-0006-0000-0300-00005902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95" authorId="0" shapeId="0" xr:uid="{00000000-0006-0000-0300-00005A02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95" authorId="0" shapeId="0" xr:uid="{503644C5-EB15-4D88-8ED7-6278861614D9}">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95" authorId="0" shapeId="0" xr:uid="{F59C2B15-3774-4F36-9F17-9F35C0B89B13}">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95" authorId="0" shapeId="0" xr:uid="{F8A116B4-680E-4CBD-BDE7-95FF724CC2F8}">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95" authorId="0" shapeId="0" xr:uid="{4F9E8B9C-9668-4B9D-94A8-1E9DAC54E991}">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95" authorId="0" shapeId="0" xr:uid="{C060F116-1366-4C35-A089-FEA90C6493A7}">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95" authorId="0" shapeId="0" xr:uid="{61776A33-03C4-4041-BF48-50140C1A019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96" authorId="0" shapeId="0" xr:uid="{00000000-0006-0000-0300-00006102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96" authorId="0" shapeId="0" xr:uid="{00000000-0006-0000-0300-00006202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96" authorId="0" shapeId="0" xr:uid="{01EB3C9D-C07F-4A44-9830-326EF02EA0A6}">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96" authorId="0" shapeId="0" xr:uid="{8BF123B0-9664-4FBE-BA5D-8A5B8F20B78D}">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96" authorId="0" shapeId="0" xr:uid="{54F7C0BC-D544-48FB-9C7F-7F416F727317}">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96" authorId="0" shapeId="0" xr:uid="{1C16E661-11CE-4159-BC3B-E2DB112EA05F}">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96" authorId="0" shapeId="0" xr:uid="{DA42F65A-3BC8-4B1C-B81E-01C5C37C50A3}">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96" authorId="0" shapeId="0" xr:uid="{A16650D6-BC3D-48EB-967D-BD394982DB02}">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97" authorId="0" shapeId="0" xr:uid="{00000000-0006-0000-0300-00006902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97" authorId="0" shapeId="0" xr:uid="{00000000-0006-0000-0300-00006A02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97" authorId="0" shapeId="0" xr:uid="{35C857F8-3838-4D33-903D-7CD6CEF95413}">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97" authorId="0" shapeId="0" xr:uid="{1A403E56-E0BC-4253-A986-D7CA28E82D99}">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97" authorId="0" shapeId="0" xr:uid="{EFB48A44-C7BC-400E-B991-D09417C3B40B}">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97" authorId="0" shapeId="0" xr:uid="{1B8A97D0-1C7B-49F3-B0DB-12A0CBDBC33C}">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97" authorId="0" shapeId="0" xr:uid="{BE04FEE4-3774-437F-BDC5-36962E0220F9}">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97" authorId="0" shapeId="0" xr:uid="{1CAB59C0-13B9-46BF-A32A-48AE05D1B675}">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98" authorId="0" shapeId="0" xr:uid="{00000000-0006-0000-0300-00007102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98" authorId="0" shapeId="0" xr:uid="{00000000-0006-0000-0300-00007202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98" authorId="0" shapeId="0" xr:uid="{90C243A7-9C04-497D-B374-D2FE10658952}">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98" authorId="0" shapeId="0" xr:uid="{15AE2991-1984-46E6-90CF-9CFAA277AD52}">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98" authorId="0" shapeId="0" xr:uid="{0A9153BA-8498-4357-995F-466760806544}">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98" authorId="0" shapeId="0" xr:uid="{8F9DA4AF-6740-482E-89DF-445CFDC1953E}">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98" authorId="0" shapeId="0" xr:uid="{B567C268-53DF-4127-BFA7-BF907DFCBEA6}">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98" authorId="0" shapeId="0" xr:uid="{18AA6124-D26D-4DCA-B68D-7A022E317E53}">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99" authorId="0" shapeId="0" xr:uid="{00000000-0006-0000-0300-00007902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99" authorId="0" shapeId="0" xr:uid="{00000000-0006-0000-0300-00007A02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99" authorId="0" shapeId="0" xr:uid="{55F2A1F0-65CE-4A46-94F3-FB20E22D43C2}">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99" authorId="0" shapeId="0" xr:uid="{9498DE1D-5242-4D15-90DA-4F0686513E77}">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99" authorId="0" shapeId="0" xr:uid="{C1076DED-B85E-4C24-881F-3B46D65B12E4}">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99" authorId="0" shapeId="0" xr:uid="{356267A5-DFEC-4BB8-9522-752BC53ECA9B}">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99" authorId="0" shapeId="0" xr:uid="{955B4E30-683C-4260-984A-08A3FF5FDEF1}">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99" authorId="0" shapeId="0" xr:uid="{1C4CBE7C-D252-47EA-9FA2-A4606D9298BA}">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00" authorId="0" shapeId="0" xr:uid="{00000000-0006-0000-0300-00008102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00" authorId="0" shapeId="0" xr:uid="{00000000-0006-0000-0300-00008202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00" authorId="0" shapeId="0" xr:uid="{0DB966B0-2408-4DA8-8073-505E6AD3A53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00" authorId="0" shapeId="0" xr:uid="{CBB800F7-C4B0-495C-B61D-7BE0F03E470B}">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00" authorId="0" shapeId="0" xr:uid="{4E7A4B02-0DB3-4D0E-97CB-003212CECABE}">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00" authorId="0" shapeId="0" xr:uid="{E78DACC2-7C37-4130-AB75-D2AFFCC2B264}">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00" authorId="0" shapeId="0" xr:uid="{B900EA5F-34AB-41EB-A153-25731CD9965C}">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00" authorId="0" shapeId="0" xr:uid="{45DB2A8C-9FF3-4E4A-B014-F2D3ADA396A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01" authorId="0" shapeId="0" xr:uid="{00000000-0006-0000-0300-00008902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01" authorId="0" shapeId="0" xr:uid="{00000000-0006-0000-0300-00008A02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01" authorId="0" shapeId="0" xr:uid="{3D695081-58AC-46C3-95DD-842C6E3F7214}">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01" authorId="0" shapeId="0" xr:uid="{D9C6DCAF-846A-4C36-A611-3986A09F0DF2}">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01" authorId="0" shapeId="0" xr:uid="{C2B07555-D1AD-4D18-A3DE-7584FFABB3E7}">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01" authorId="0" shapeId="0" xr:uid="{66816C97-4496-41D8-8DDC-D565D84096AF}">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01" authorId="0" shapeId="0" xr:uid="{C0920A3B-44EC-40AB-A4AC-CDE9FB36FDA7}">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01" authorId="0" shapeId="0" xr:uid="{711432CB-9EA2-48F6-AF0F-015AF6A11073}">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02" authorId="0" shapeId="0" xr:uid="{00000000-0006-0000-0300-00009102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02" authorId="0" shapeId="0" xr:uid="{00000000-0006-0000-0300-00009202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02" authorId="0" shapeId="0" xr:uid="{93B9D995-6FB9-4333-A52D-64A7A14CF325}">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02" authorId="0" shapeId="0" xr:uid="{584A5631-3F00-49B6-8A1F-32D92B50CEFB}">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02" authorId="0" shapeId="0" xr:uid="{4F04A0EC-F122-4C6C-BE06-F02F2D35BB9A}">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02" authorId="0" shapeId="0" xr:uid="{D1278C8E-06E4-4E1B-B59D-6050FC8A7D5E}">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02" authorId="0" shapeId="0" xr:uid="{2520ADED-2716-49D6-A1BE-B7D963712A5E}">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02" authorId="0" shapeId="0" xr:uid="{B8ED238D-E345-420F-968C-654749EE255C}">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03" authorId="0" shapeId="0" xr:uid="{00000000-0006-0000-0300-00009902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03" authorId="0" shapeId="0" xr:uid="{00000000-0006-0000-0300-00009A02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03" authorId="0" shapeId="0" xr:uid="{CE66C025-2C27-415B-9463-56DF919AEDF6}">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03" authorId="0" shapeId="0" xr:uid="{795A00F5-8418-4F8F-948A-441D7D60A89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03" authorId="0" shapeId="0" xr:uid="{0C963D9B-1D24-4383-A6A0-3419F330E147}">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03" authorId="0" shapeId="0" xr:uid="{28674DD0-521C-45B9-AD44-80368C564494}">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03" authorId="0" shapeId="0" xr:uid="{5888E6D3-24B7-4B89-BCFA-F17E4D63A377}">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03" authorId="0" shapeId="0" xr:uid="{A3D3FE6C-433E-4D0F-9D5A-3F21D25F83AA}">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04" authorId="0" shapeId="0" xr:uid="{00000000-0006-0000-0300-0000A102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04" authorId="0" shapeId="0" xr:uid="{00000000-0006-0000-0300-0000A202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04" authorId="0" shapeId="0" xr:uid="{2600F0E3-3F5A-4F37-A364-1193803D5F22}">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04" authorId="0" shapeId="0" xr:uid="{3C5858DC-7D66-4588-8E1E-57E2EF0FCB72}">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04" authorId="0" shapeId="0" xr:uid="{EC079C7B-1BC9-480A-B86B-7090D1455C62}">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04" authorId="0" shapeId="0" xr:uid="{DDF3ADD4-E21F-4966-A887-C1D2D926C445}">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04" authorId="0" shapeId="0" xr:uid="{8B9B1068-4813-4856-A3DB-ECEDC69E133F}">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04" authorId="0" shapeId="0" xr:uid="{518786C8-2B25-4F4C-A566-61F826DD191A}">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05" authorId="0" shapeId="0" xr:uid="{00000000-0006-0000-0300-0000A902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05" authorId="0" shapeId="0" xr:uid="{00000000-0006-0000-0300-0000AA02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05" authorId="0" shapeId="0" xr:uid="{63397420-5AE5-477A-AB04-3C1BD5813645}">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05" authorId="0" shapeId="0" xr:uid="{01F17AED-A43A-4DB2-A608-46855D0C20E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05" authorId="0" shapeId="0" xr:uid="{33EA7C5A-F382-42D0-A74B-95387D3D154B}">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05" authorId="0" shapeId="0" xr:uid="{6DE5F140-98A6-4093-AA00-E1DC0F1FD163}">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05" authorId="0" shapeId="0" xr:uid="{099AEB34-5285-4286-93BB-68EE18E36225}">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05" authorId="0" shapeId="0" xr:uid="{F843BC72-A970-44CE-B442-46DCF9A5DBAF}">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06" authorId="0" shapeId="0" xr:uid="{00000000-0006-0000-0300-0000B102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06" authorId="0" shapeId="0" xr:uid="{00000000-0006-0000-0300-0000B202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06" authorId="0" shapeId="0" xr:uid="{CEFFA044-8FEF-4646-9B92-B23A26333D3C}">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06" authorId="0" shapeId="0" xr:uid="{AAAE7B48-6A18-42E7-A7D3-C6786AB1FE99}">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06" authorId="0" shapeId="0" xr:uid="{0E28C36B-76E0-475D-A595-C8E7C482E489}">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06" authorId="0" shapeId="0" xr:uid="{FED59ECD-AF39-4B1A-B8A4-48D7F895109A}">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06" authorId="0" shapeId="0" xr:uid="{6DD78C49-C308-4D65-8776-57B1EE84B29C}">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06" authorId="0" shapeId="0" xr:uid="{A2AE1666-BF71-4953-828F-41348C21E264}">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07" authorId="0" shapeId="0" xr:uid="{00000000-0006-0000-0300-0000B902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07" authorId="0" shapeId="0" xr:uid="{00000000-0006-0000-0300-0000BA02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07" authorId="0" shapeId="0" xr:uid="{1C32E852-5D7D-41E8-83B3-84E518EB505C}">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07" authorId="0" shapeId="0" xr:uid="{27241AAE-85AF-4FCE-9614-C64938B3E15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07" authorId="0" shapeId="0" xr:uid="{A0A76EBB-8F5D-4614-B65C-3679362AE7DD}">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07" authorId="0" shapeId="0" xr:uid="{FA3190DF-721F-4D3F-9807-9254A593A0E5}">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07" authorId="0" shapeId="0" xr:uid="{AE933617-B342-4264-A71E-E8607A64D61C}">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07" authorId="0" shapeId="0" xr:uid="{2847B1DE-FB65-4719-8EBB-B0610E93E118}">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08" authorId="0" shapeId="0" xr:uid="{00000000-0006-0000-0300-0000C102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08" authorId="0" shapeId="0" xr:uid="{00000000-0006-0000-0300-0000C202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08" authorId="0" shapeId="0" xr:uid="{8A706F17-F1B7-4DA4-80D9-06D21E4E0254}">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08" authorId="0" shapeId="0" xr:uid="{C17F81C2-A0C4-4403-841C-3D4701517D29}">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08" authorId="0" shapeId="0" xr:uid="{3C53C9B9-09F5-4659-B9A5-6D5D7A2A8E42}">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08" authorId="0" shapeId="0" xr:uid="{3DB4EFF5-205E-4339-90DA-177D7462ACF5}">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08" authorId="0" shapeId="0" xr:uid="{C026B46D-6B32-4C2C-8743-8ECC85973A92}">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08" authorId="0" shapeId="0" xr:uid="{882F052D-CCC0-48C8-BCA9-EDEA60EDC737}">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09" authorId="0" shapeId="0" xr:uid="{00000000-0006-0000-0300-0000C902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09" authorId="0" shapeId="0" xr:uid="{00000000-0006-0000-0300-0000CA02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09" authorId="0" shapeId="0" xr:uid="{3C486779-A40D-401E-BF4E-129858C4F52E}">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09" authorId="0" shapeId="0" xr:uid="{18930F7A-E88B-4882-B038-99CA84B2EEE4}">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09" authorId="0" shapeId="0" xr:uid="{3EA9550C-1442-4AF3-91BD-1335CE3B3E04}">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09" authorId="0" shapeId="0" xr:uid="{50BD6F78-1CA2-4025-8B01-32732F710014}">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09" authorId="0" shapeId="0" xr:uid="{B4A78B78-F21B-4449-8CC6-F2EB237646D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09" authorId="0" shapeId="0" xr:uid="{8A3A7C91-22F0-4E08-A690-4EAF0A8E3736}">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10" authorId="0" shapeId="0" xr:uid="{00000000-0006-0000-0300-0000D102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10" authorId="0" shapeId="0" xr:uid="{00000000-0006-0000-0300-0000D202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10" authorId="0" shapeId="0" xr:uid="{835D6BC3-8CA0-4BA1-95E3-346F83E81B95}">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10" authorId="0" shapeId="0" xr:uid="{E30C3EDE-88E5-4BEA-A209-1EC59DDF44EC}">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10" authorId="0" shapeId="0" xr:uid="{008531BE-AB58-4C0B-B1FC-D8E3415B9544}">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10" authorId="0" shapeId="0" xr:uid="{BBEDCB04-CD45-4C05-8A9C-B85A3293F022}">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10" authorId="0" shapeId="0" xr:uid="{6F3B5295-10ED-4B73-9C95-13293D9666FA}">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10" authorId="0" shapeId="0" xr:uid="{AB2FAD85-2D73-4145-BB4B-F660BFF7DD77}">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11" authorId="0" shapeId="0" xr:uid="{00000000-0006-0000-0300-0000D902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11" authorId="0" shapeId="0" xr:uid="{00000000-0006-0000-0300-0000DA02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11" authorId="0" shapeId="0" xr:uid="{FD05F5E0-8365-4AE3-A6B8-1830EAF3C737}">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11" authorId="0" shapeId="0" xr:uid="{3BB70FEA-BE66-4EF2-A80A-F8A90CBD6A3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11" authorId="0" shapeId="0" xr:uid="{EBD1CCF4-EA76-41D5-BC06-8C9E73759A50}">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11" authorId="0" shapeId="0" xr:uid="{5F4C52BE-238A-4AA1-9994-26F970A068A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11" authorId="0" shapeId="0" xr:uid="{A44C20EB-095A-463D-A64A-3BDE5EF5DCC4}">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11" authorId="0" shapeId="0" xr:uid="{E36E118D-13A3-45D2-97AF-013D0516510E}">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12" authorId="0" shapeId="0" xr:uid="{00000000-0006-0000-0300-0000E102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12" authorId="0" shapeId="0" xr:uid="{00000000-0006-0000-0300-0000E202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12" authorId="0" shapeId="0" xr:uid="{1ECCA46B-04C0-41FF-9329-A704B369ECCF}">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12" authorId="0" shapeId="0" xr:uid="{8F192549-047B-4881-A8E8-BF561211279C}">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12" authorId="0" shapeId="0" xr:uid="{06A2230C-A528-4764-85EA-0C11DF39FE1A}">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12" authorId="0" shapeId="0" xr:uid="{6732C537-3D53-435C-AE58-580A4DEADD19}">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12" authorId="0" shapeId="0" xr:uid="{DC1BD9FB-5A5F-45C1-8661-D11197440965}">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12" authorId="0" shapeId="0" xr:uid="{D7A4AE75-B97A-4D0E-9F77-015010B6A8D1}">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13" authorId="0" shapeId="0" xr:uid="{00000000-0006-0000-0300-0000E902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13" authorId="0" shapeId="0" xr:uid="{00000000-0006-0000-0300-0000EA02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13" authorId="0" shapeId="0" xr:uid="{EEF56ACF-9286-4C99-AB52-7A59AF97BEFE}">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13" authorId="0" shapeId="0" xr:uid="{9DF0C1E8-209A-45E1-9505-92BE2C6EAD02}">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13" authorId="0" shapeId="0" xr:uid="{C7AE0B53-19E8-423A-BCC3-3D2BFF0D8537}">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13" authorId="0" shapeId="0" xr:uid="{1F9C6A72-6248-4154-8BD9-3CDFAFDD767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13" authorId="0" shapeId="0" xr:uid="{4A1873C6-CB49-4AF7-99DE-1A7F9425314A}">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13" authorId="0" shapeId="0" xr:uid="{42EAC487-C655-4536-98A5-E8D9DF8AFD1B}">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14" authorId="0" shapeId="0" xr:uid="{00000000-0006-0000-0300-0000F102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14" authorId="0" shapeId="0" xr:uid="{00000000-0006-0000-0300-0000F202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14" authorId="0" shapeId="0" xr:uid="{B8DF4578-E581-4B85-9DC4-9BB3D3C3DFEF}">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14" authorId="0" shapeId="0" xr:uid="{2B155F56-05FE-4130-9798-26EB907E506B}">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14" authorId="0" shapeId="0" xr:uid="{62A097B6-9D60-4F0C-B4EB-94E7B7A25BF7}">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14" authorId="0" shapeId="0" xr:uid="{065AE75F-EAB5-4669-8706-7A38CEBA61E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14" authorId="0" shapeId="0" xr:uid="{04B82C79-33A7-4978-98BD-585AB2C2B7DE}">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14" authorId="0" shapeId="0" xr:uid="{A6FE9A5E-2D52-4C79-BC01-130C6B329C21}">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15" authorId="0" shapeId="0" xr:uid="{00000000-0006-0000-0300-0000F902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15" authorId="0" shapeId="0" xr:uid="{00000000-0006-0000-0300-0000FA02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15" authorId="0" shapeId="0" xr:uid="{FEF6856F-B160-4304-9976-24F1A2BD38AA}">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15" authorId="0" shapeId="0" xr:uid="{49159C4D-4810-41F6-A9DA-86AAC72E0F12}">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15" authorId="0" shapeId="0" xr:uid="{87CB3D1A-C1AD-403A-B22C-D39F3F2587E8}">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15" authorId="0" shapeId="0" xr:uid="{AF74AF91-5AC5-42D2-85B5-D5EFCE421801}">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15" authorId="0" shapeId="0" xr:uid="{2A2D74D3-8E4F-4C10-A55D-1A8C6A820204}">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15" authorId="0" shapeId="0" xr:uid="{240018D1-4CA6-46F3-ABD7-C7B440EDFB0A}">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16" authorId="0" shapeId="0" xr:uid="{00000000-0006-0000-0300-00000103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16" authorId="0" shapeId="0" xr:uid="{00000000-0006-0000-0300-00000203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16" authorId="0" shapeId="0" xr:uid="{D0FE0C47-8328-4E87-9A9E-BA8DC47CCEBB}">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16" authorId="0" shapeId="0" xr:uid="{62BCF8EE-BF9E-4121-8CB2-3E940D79FAB7}">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16" authorId="0" shapeId="0" xr:uid="{0FB85690-21F3-4B18-8315-3E2CAAAD7194}">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16" authorId="0" shapeId="0" xr:uid="{829383B6-901F-4F0A-9B1E-1ACC7DC7D933}">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16" authorId="0" shapeId="0" xr:uid="{DF3CCE2E-1F86-4628-8B59-F1A9B023D92E}">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16" authorId="0" shapeId="0" xr:uid="{EC2AAA1F-502F-4C7C-8534-8EE7D7D0C672}">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17" authorId="0" shapeId="0" xr:uid="{00000000-0006-0000-0300-00000903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17" authorId="0" shapeId="0" xr:uid="{00000000-0006-0000-0300-00000A03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17" authorId="0" shapeId="0" xr:uid="{95822F57-3B56-4FB9-A966-424E61DED3CF}">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17" authorId="0" shapeId="0" xr:uid="{F4319527-75FF-402C-B8C1-972BFCD0FF78}">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17" authorId="0" shapeId="0" xr:uid="{A870050A-0395-4724-AD9F-152E0D88A9BC}">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17" authorId="0" shapeId="0" xr:uid="{D6601F82-2252-4B3B-BAB2-A9B8CA5EA382}">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17" authorId="0" shapeId="0" xr:uid="{6A33FA1C-5281-4536-96E8-A12B36AFB00E}">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17" authorId="0" shapeId="0" xr:uid="{EBB42A40-8974-466B-A761-20FC609602B6}">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18" authorId="0" shapeId="0" xr:uid="{00000000-0006-0000-0300-00001103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18" authorId="0" shapeId="0" xr:uid="{00000000-0006-0000-0300-00001203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18" authorId="0" shapeId="0" xr:uid="{FF246755-A85D-4AFA-8A89-440E49004E1C}">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18" authorId="0" shapeId="0" xr:uid="{5D43F8FF-781A-494B-BCFB-A43B304367E5}">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18" authorId="0" shapeId="0" xr:uid="{648299C2-2322-43A9-BF99-E70A9F0B2885}">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18" authorId="0" shapeId="0" xr:uid="{B10682DB-33E0-443E-88C8-8FB3908BDC4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18" authorId="0" shapeId="0" xr:uid="{F0EBD8EA-4B41-4291-9F24-DB0803C67D5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18" authorId="0" shapeId="0" xr:uid="{900CEAEF-C0EC-44F0-96AE-80EC1C0FDD84}">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19" authorId="0" shapeId="0" xr:uid="{00000000-0006-0000-0300-00001903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19" authorId="0" shapeId="0" xr:uid="{00000000-0006-0000-0300-00001A03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19" authorId="0" shapeId="0" xr:uid="{4B041A01-030C-4FA7-91F4-793E417387C3}">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19" authorId="0" shapeId="0" xr:uid="{782C37C2-2D7A-4C00-B459-BE5A7E668A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19" authorId="0" shapeId="0" xr:uid="{4646E007-A4EB-4D88-BEE3-C4B3CE5673CC}">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19" authorId="0" shapeId="0" xr:uid="{ECFBEE75-E6F8-493C-B6E9-91C69D0B83D1}">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19" authorId="0" shapeId="0" xr:uid="{6958DC96-49C9-4015-9F5A-7FBA0311FA8B}">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19" authorId="0" shapeId="0" xr:uid="{C69CF79A-51B3-4D32-89AD-BFD6092A4F6E}">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20" authorId="0" shapeId="0" xr:uid="{00000000-0006-0000-0300-00002103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20" authorId="0" shapeId="0" xr:uid="{00000000-0006-0000-0300-00002203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20" authorId="0" shapeId="0" xr:uid="{885D45B5-5628-4DED-8A85-2D54B1BA57EF}">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20" authorId="0" shapeId="0" xr:uid="{4D83ECEA-BD42-40D5-957A-B1C7DE710315}">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20" authorId="0" shapeId="0" xr:uid="{65878EEA-2B33-464F-A3E6-81296B315FAA}">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20" authorId="0" shapeId="0" xr:uid="{598ACA5A-851C-4BCB-B0EF-00B18D517DB3}">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20" authorId="0" shapeId="0" xr:uid="{AC641551-C67B-42E4-AF9B-20894703F541}">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20" authorId="0" shapeId="0" xr:uid="{76DE70A4-56B4-47FD-878F-182D52DBA25C}">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21" authorId="0" shapeId="0" xr:uid="{00000000-0006-0000-0300-00002903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21" authorId="0" shapeId="0" xr:uid="{00000000-0006-0000-0300-00002A03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21" authorId="0" shapeId="0" xr:uid="{44EF9C61-EB2E-4F7B-8331-36E6F8838BE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21" authorId="0" shapeId="0" xr:uid="{6E907FC4-8D4C-4480-B36C-DF826C988D2C}">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21" authorId="0" shapeId="0" xr:uid="{4E8E9574-6D27-4098-8973-85368E7CE6D0}">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21" authorId="0" shapeId="0" xr:uid="{F0846B29-63ED-4DCC-99D7-281091921B69}">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21" authorId="0" shapeId="0" xr:uid="{4F385348-C033-49D4-B671-7993E90F1C34}">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21" authorId="0" shapeId="0" xr:uid="{8F35D6FC-F090-4566-912B-254A4D817651}">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22" authorId="0" shapeId="0" xr:uid="{00000000-0006-0000-0300-00003103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22" authorId="0" shapeId="0" xr:uid="{00000000-0006-0000-0300-00003203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22" authorId="0" shapeId="0" xr:uid="{B976C433-06E3-4211-A72D-EEEDEC5A76DB}">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22" authorId="0" shapeId="0" xr:uid="{10A84248-5698-4B95-9213-AE88E4F52005}">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22" authorId="0" shapeId="0" xr:uid="{DB82A6B8-7465-4955-AE07-2283EB945458}">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22" authorId="0" shapeId="0" xr:uid="{AFDC9E5F-4F89-496C-AC76-92786BCCE848}">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22" authorId="0" shapeId="0" xr:uid="{290E82DF-0529-4DF3-8BB4-F777C75B8379}">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22" authorId="0" shapeId="0" xr:uid="{173DF150-573E-43E7-A056-34777BCF56D8}">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23" authorId="0" shapeId="0" xr:uid="{00000000-0006-0000-0300-00003903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23" authorId="0" shapeId="0" xr:uid="{00000000-0006-0000-0300-00003A03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23" authorId="0" shapeId="0" xr:uid="{B242B2EA-9AE0-4241-B438-4513DD28E2EF}">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23" authorId="0" shapeId="0" xr:uid="{D3539FF2-BC0A-4139-9E40-387063A3DE82}">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23" authorId="0" shapeId="0" xr:uid="{DF6C1927-50F6-41ED-A117-57263A4F8F8F}">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23" authorId="0" shapeId="0" xr:uid="{44377350-E7BC-45FF-B1BB-38EB657D6A26}">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23" authorId="0" shapeId="0" xr:uid="{11D96C93-489F-4938-8241-BB0A712E3448}">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23" authorId="0" shapeId="0" xr:uid="{2DD456E2-CF9D-430E-87A4-8AA80EC19F76}">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24" authorId="0" shapeId="0" xr:uid="{00000000-0006-0000-0300-00004103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24" authorId="0" shapeId="0" xr:uid="{00000000-0006-0000-0300-00004203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24" authorId="0" shapeId="0" xr:uid="{439F881B-EBF2-45DC-BC6C-3E3B26DE757E}">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24" authorId="0" shapeId="0" xr:uid="{004B475C-C701-491F-8576-3F4EA7115AB2}">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24" authorId="0" shapeId="0" xr:uid="{C64AA226-D0AB-422D-B540-6127A5BA2ED7}">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24" authorId="0" shapeId="0" xr:uid="{BBEE9D97-219E-461D-AAD7-13889A2805D4}">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24" authorId="0" shapeId="0" xr:uid="{F477A358-E93A-4A26-852E-DB723C5926E8}">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24" authorId="0" shapeId="0" xr:uid="{B1C8A1F5-0ED0-4109-A75B-49027C80D8F3}">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25" authorId="0" shapeId="0" xr:uid="{00000000-0006-0000-0300-00004903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25" authorId="0" shapeId="0" xr:uid="{00000000-0006-0000-0300-00004A03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25" authorId="0" shapeId="0" xr:uid="{B0D31BFB-E8EB-4039-A61F-1037EE7D865D}">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25" authorId="0" shapeId="0" xr:uid="{89BA89B4-41AB-4B03-9AAE-584DF79BAEB2}">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25" authorId="0" shapeId="0" xr:uid="{47D3DC8E-B24F-4E31-B31A-5BEEDB9EB711}">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25" authorId="0" shapeId="0" xr:uid="{ED441FE8-E692-4F18-BE42-2FD35DBFA399}">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25" authorId="0" shapeId="0" xr:uid="{4941D281-61A0-46EF-B3D4-BB334540300D}">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25" authorId="0" shapeId="0" xr:uid="{60FBB097-341C-4E99-8ABF-DD4C56624B23}">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26" authorId="0" shapeId="0" xr:uid="{00000000-0006-0000-0300-00005103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26" authorId="0" shapeId="0" xr:uid="{00000000-0006-0000-0300-00005203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26" authorId="0" shapeId="0" xr:uid="{D93204E0-81B0-4129-8A2A-966D28B4FAF4}">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26" authorId="0" shapeId="0" xr:uid="{CF0ECA10-AD0B-4DFA-B998-947B98C0DD96}">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26" authorId="0" shapeId="0" xr:uid="{11D594D5-FD96-4B2D-819F-528951415ED6}">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26" authorId="0" shapeId="0" xr:uid="{7BBEA35B-A3E9-4BB1-9C33-F85B8FF47EFF}">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26" authorId="0" shapeId="0" xr:uid="{CCD1F350-C0D6-46DE-A78E-94E6CF121D8B}">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26" authorId="0" shapeId="0" xr:uid="{C3389E3C-47AB-48F5-BFD0-4EC72E8D1BA6}">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27" authorId="0" shapeId="0" xr:uid="{00000000-0006-0000-0300-00005903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27" authorId="0" shapeId="0" xr:uid="{00000000-0006-0000-0300-00005A03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27" authorId="0" shapeId="0" xr:uid="{49FA8F12-24FE-4D03-904F-9CE79EDD396B}">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27" authorId="0" shapeId="0" xr:uid="{4ADAE2FA-28CF-4AA2-9B86-04753E9360AE}">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27" authorId="0" shapeId="0" xr:uid="{A9844BE5-4A62-4873-9F5B-3918E47815E3}">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27" authorId="0" shapeId="0" xr:uid="{A2499C70-F5CB-442D-B11F-402DC3115D9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27" authorId="0" shapeId="0" xr:uid="{EF07762D-3B5E-4C7E-A807-72FC18E13DAD}">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27" authorId="0" shapeId="0" xr:uid="{349ADBBF-98F6-45F1-9D07-2500B82E5B3B}">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28" authorId="0" shapeId="0" xr:uid="{00000000-0006-0000-0300-00006103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28" authorId="0" shapeId="0" xr:uid="{00000000-0006-0000-0300-00006203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28" authorId="0" shapeId="0" xr:uid="{72090A5C-1D67-4B39-B83A-51116B8A8ED6}">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28" authorId="0" shapeId="0" xr:uid="{313DBE38-EEE0-4CD0-A468-F1ED92E2B933}">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28" authorId="0" shapeId="0" xr:uid="{9BB64732-8613-44D1-A668-F6AB319A1ABF}">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28" authorId="0" shapeId="0" xr:uid="{6AEBA699-6342-4E82-BC9B-7C853C3FBB3E}">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28" authorId="0" shapeId="0" xr:uid="{B7E5BE37-1014-4565-9832-044252C9EAD5}">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28" authorId="0" shapeId="0" xr:uid="{AE01FAFB-219D-4B2A-90FB-AAA9211E5E3C}">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29" authorId="0" shapeId="0" xr:uid="{00000000-0006-0000-0300-00006903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29" authorId="0" shapeId="0" xr:uid="{00000000-0006-0000-0300-00006A03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29" authorId="0" shapeId="0" xr:uid="{FAEAB8CA-5B39-4421-ACB3-92D3CBF1370E}">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29" authorId="0" shapeId="0" xr:uid="{8325BD90-602B-4690-A4CF-47E25D17DC36}">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29" authorId="0" shapeId="0" xr:uid="{07230ED7-D1D0-4FF2-A950-3D849C7BDA7A}">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29" authorId="0" shapeId="0" xr:uid="{B41692E6-01E1-4E2F-A6CC-2B736360C45A}">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29" authorId="0" shapeId="0" xr:uid="{B37D8BCF-D5F6-41D8-856D-033DECA9DFFF}">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29" authorId="0" shapeId="0" xr:uid="{DDC1D04A-7E1F-4F6C-B519-BE2FAE064286}">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30" authorId="0" shapeId="0" xr:uid="{00000000-0006-0000-0300-00007103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30" authorId="0" shapeId="0" xr:uid="{00000000-0006-0000-0300-00007203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30" authorId="0" shapeId="0" xr:uid="{40D6A569-42E3-4757-8581-C05C76B5FD99}">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30" authorId="0" shapeId="0" xr:uid="{07813328-BB5E-472A-8858-3E8949269372}">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30" authorId="0" shapeId="0" xr:uid="{6C990AD0-2D90-4489-BD9E-5A41AC1B51D2}">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30" authorId="0" shapeId="0" xr:uid="{65CD3670-E4B4-4BB0-A2E0-A31BAFF389EE}">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30" authorId="0" shapeId="0" xr:uid="{5103015D-BBE3-4184-B418-CDEA12463DF4}">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30" authorId="0" shapeId="0" xr:uid="{32C510A2-8470-4D29-B789-549D333B3E7F}">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31" authorId="0" shapeId="0" xr:uid="{00000000-0006-0000-0300-00007903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31" authorId="0" shapeId="0" xr:uid="{00000000-0006-0000-0300-00007A03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31" authorId="0" shapeId="0" xr:uid="{967EEFFD-BB31-4DB9-ACBD-953C961DA2E1}">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31" authorId="0" shapeId="0" xr:uid="{8FBF7327-7361-4358-95FC-B465E1015C39}">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31" authorId="0" shapeId="0" xr:uid="{758BDE40-700A-40BA-B198-8E46555E3AC8}">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31" authorId="0" shapeId="0" xr:uid="{415F4CD2-8619-422E-90ED-F53C55E2DB1A}">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31" authorId="0" shapeId="0" xr:uid="{2E2A92E1-D0DA-4533-83AD-15EFC95B22AA}">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31" authorId="0" shapeId="0" xr:uid="{91DF1928-047D-4243-9F97-7A501F1BC154}">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32" authorId="0" shapeId="0" xr:uid="{00000000-0006-0000-0300-00008103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32" authorId="0" shapeId="0" xr:uid="{00000000-0006-0000-0300-00008203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32" authorId="0" shapeId="0" xr:uid="{FDC331CD-570F-4E7D-B270-18DC387A8A5C}">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32" authorId="0" shapeId="0" xr:uid="{67D77DF6-0D3E-4072-A9B8-EEA83D6E8096}">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32" authorId="0" shapeId="0" xr:uid="{9D9B00FF-FB36-413B-B622-F7B8FC4F7C72}">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32" authorId="0" shapeId="0" xr:uid="{17A99C53-1236-48D8-87AB-F31596738504}">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32" authorId="0" shapeId="0" xr:uid="{F55BD4BD-71A6-4C7B-B9E7-047D0966E251}">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32" authorId="0" shapeId="0" xr:uid="{25534017-D3B2-40D7-83C8-AD9992AE420A}">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33" authorId="0" shapeId="0" xr:uid="{00000000-0006-0000-0300-00008903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33" authorId="0" shapeId="0" xr:uid="{00000000-0006-0000-0300-00008A03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33" authorId="0" shapeId="0" xr:uid="{CAA62BD9-1DAC-42CB-A3AC-4F5A1C81D1C9}">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33" authorId="0" shapeId="0" xr:uid="{1A7C603E-A0CF-47DF-A01C-0F8F2FC24329}">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33" authorId="0" shapeId="0" xr:uid="{1A1355E6-506B-4CF2-90A1-E8253F99DFA0}">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33" authorId="0" shapeId="0" xr:uid="{3B544C76-4603-4079-BF52-18A17CEE861F}">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33" authorId="0" shapeId="0" xr:uid="{3A122740-4ED3-4840-9A17-60C18E87B66B}">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33" authorId="0" shapeId="0" xr:uid="{3ABFA61C-D151-4E00-A8F3-389845B30245}">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34" authorId="0" shapeId="0" xr:uid="{00000000-0006-0000-0300-00009103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34" authorId="0" shapeId="0" xr:uid="{00000000-0006-0000-0300-00009203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34" authorId="0" shapeId="0" xr:uid="{1E88CE6F-CD8A-44BD-999B-F766583D9094}">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34" authorId="0" shapeId="0" xr:uid="{BBEEFCDB-F66F-4158-AFD3-35339F257819}">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34" authorId="0" shapeId="0" xr:uid="{11297A2A-6B5A-4511-BFC1-D3C6BD368AF7}">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34" authorId="0" shapeId="0" xr:uid="{18622D94-4057-4C6E-8B7B-30788053EF77}">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34" authorId="0" shapeId="0" xr:uid="{2CC86EAF-1696-4F7A-8CD9-9324597D55A6}">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34" authorId="0" shapeId="0" xr:uid="{76CA29BE-F36A-46C5-977F-15AD3DBE43AD}">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35" authorId="0" shapeId="0" xr:uid="{00000000-0006-0000-0300-00009903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35" authorId="0" shapeId="0" xr:uid="{00000000-0006-0000-0300-00009A03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35" authorId="0" shapeId="0" xr:uid="{A915AD6F-4FFC-485B-A048-19F224B478A7}">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35" authorId="0" shapeId="0" xr:uid="{559DD0A6-6DE7-4C7A-B666-D24219FF354D}">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35" authorId="0" shapeId="0" xr:uid="{B38B1039-6D56-4CF9-9E6B-D837533EB55C}">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35" authorId="0" shapeId="0" xr:uid="{90655A7E-5B48-4F0C-A192-B13DB6A857FF}">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35" authorId="0" shapeId="0" xr:uid="{9996D878-A84D-41BF-869F-44469FD3A549}">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35" authorId="0" shapeId="0" xr:uid="{AF2B202A-35C9-4022-B5AF-082F558CAB3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36" authorId="0" shapeId="0" xr:uid="{00000000-0006-0000-0300-0000A103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36" authorId="0" shapeId="0" xr:uid="{00000000-0006-0000-0300-0000A203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36" authorId="0" shapeId="0" xr:uid="{6DD37491-AEB0-43DC-962C-2D2992D7C39F}">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36" authorId="0" shapeId="0" xr:uid="{AFD8E040-6816-4500-A306-EF51FDF819C9}">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36" authorId="0" shapeId="0" xr:uid="{10378029-8602-4317-9301-CB94BF34ABEE}">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36" authorId="0" shapeId="0" xr:uid="{AC8811C5-4E5E-4AE4-B58E-D896F0624EA8}">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36" authorId="0" shapeId="0" xr:uid="{F8481B6A-AA61-421A-BA31-FD89476B1ADA}">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36" authorId="0" shapeId="0" xr:uid="{9C9B1D66-A0D6-48DA-9C4E-D46A32EBDA83}">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37" authorId="0" shapeId="0" xr:uid="{00000000-0006-0000-0300-0000A903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37" authorId="0" shapeId="0" xr:uid="{00000000-0006-0000-0300-0000AA03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37" authorId="0" shapeId="0" xr:uid="{2178326A-4FF1-45B8-9258-DDA708AD0BBE}">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37" authorId="0" shapeId="0" xr:uid="{DD4EB162-1477-45B6-9210-C71955E43E9D}">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37" authorId="0" shapeId="0" xr:uid="{DB437322-5453-44EB-9305-731C2BDA3871}">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37" authorId="0" shapeId="0" xr:uid="{01D5FD04-1F61-4680-9F75-16E62197492D}">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37" authorId="0" shapeId="0" xr:uid="{77C5AC03-17A1-4A4D-8D20-3FACBFABE7B1}">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37" authorId="0" shapeId="0" xr:uid="{EB2D4E9A-C7D7-44EE-B1AE-9D49721B7866}">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38" authorId="0" shapeId="0" xr:uid="{00000000-0006-0000-0300-0000B103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38" authorId="0" shapeId="0" xr:uid="{00000000-0006-0000-0300-0000B203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38" authorId="0" shapeId="0" xr:uid="{629989F2-6C77-41DB-A0CA-F4E994A09F26}">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38" authorId="0" shapeId="0" xr:uid="{CBE911CA-B9A4-4A85-9CAA-C1058C67A31D}">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38" authorId="0" shapeId="0" xr:uid="{3CF5437B-9A3F-435E-B481-72BFE63E9448}">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38" authorId="0" shapeId="0" xr:uid="{114D1EDE-DF12-4244-BDB3-ACC955E52CC6}">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38" authorId="0" shapeId="0" xr:uid="{4770C824-E1CE-4DA1-86A0-B0FE3B44B42E}">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38" authorId="0" shapeId="0" xr:uid="{ED552F9D-BAC9-4922-ABAB-D1332D08491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39" authorId="0" shapeId="0" xr:uid="{00000000-0006-0000-0300-0000B903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39" authorId="0" shapeId="0" xr:uid="{00000000-0006-0000-0300-0000BA03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39" authorId="0" shapeId="0" xr:uid="{B621FFC3-5F36-400C-9F61-CDCF710E4004}">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39" authorId="0" shapeId="0" xr:uid="{90CD1096-41E2-46DE-A926-27D8BE96C7E2}">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39" authorId="0" shapeId="0" xr:uid="{87B5CA1E-6688-4223-BD9F-E8BC5D43418B}">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39" authorId="0" shapeId="0" xr:uid="{CA33FE7C-CF53-49A1-8635-B6CDAF0C8228}">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39" authorId="0" shapeId="0" xr:uid="{4D958DAC-2FFA-4FEC-A196-F4E308D5D757}">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39" authorId="0" shapeId="0" xr:uid="{980556C6-8251-47BD-BDE7-50C6B3C655B3}">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40" authorId="0" shapeId="0" xr:uid="{00000000-0006-0000-0300-0000C103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40" authorId="0" shapeId="0" xr:uid="{00000000-0006-0000-0300-0000C203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40" authorId="0" shapeId="0" xr:uid="{B576D5E5-CF52-40E9-97F4-DC62480D911A}">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40" authorId="0" shapeId="0" xr:uid="{37F35F1B-0624-4945-9FAC-70097BE5E0FA}">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40" authorId="0" shapeId="0" xr:uid="{A1E215F7-F1FD-4251-80F5-AA014A3CABC5}">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40" authorId="0" shapeId="0" xr:uid="{02808B59-699E-422D-AA23-5E493D85C093}">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40" authorId="0" shapeId="0" xr:uid="{48806259-94F4-4DF3-AF71-53994958FEC1}">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40" authorId="0" shapeId="0" xr:uid="{7D229D69-5A72-4D66-81CD-DE40E3D57248}">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41" authorId="0" shapeId="0" xr:uid="{00000000-0006-0000-0300-0000C903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41" authorId="0" shapeId="0" xr:uid="{00000000-0006-0000-0300-0000CA03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41" authorId="0" shapeId="0" xr:uid="{044FE105-59F9-4A58-A80E-E33B5E579272}">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41" authorId="0" shapeId="0" xr:uid="{CC825D73-567D-434C-B23D-D5FAF6DC8665}">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41" authorId="0" shapeId="0" xr:uid="{102A0976-0765-41AF-9586-5D40AD1CBE29}">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41" authorId="0" shapeId="0" xr:uid="{485A9076-84C4-4FC7-9A66-BAA0AFF45F9B}">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41" authorId="0" shapeId="0" xr:uid="{3790A35B-CB5F-4FAD-BCF8-BC78BBAD78B3}">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41" authorId="0" shapeId="0" xr:uid="{3E45E4A4-64DD-4137-A4C0-6339DD33B80C}">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42" authorId="0" shapeId="0" xr:uid="{00000000-0006-0000-0300-0000D103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42" authorId="0" shapeId="0" xr:uid="{00000000-0006-0000-0300-0000D203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42" authorId="0" shapeId="0" xr:uid="{2FA5DE1F-3E74-42A6-A185-CCDA191F460B}">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42" authorId="0" shapeId="0" xr:uid="{A259DAD5-465F-4709-ADA4-E21A3AF4BE1D}">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42" authorId="0" shapeId="0" xr:uid="{483C0D36-CDFC-46E7-93D3-A6F8CC7B029F}">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42" authorId="0" shapeId="0" xr:uid="{67073753-52D8-40B6-B763-297775A4F6F9}">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42" authorId="0" shapeId="0" xr:uid="{33E00E43-E7A3-4870-85D8-768F482E1895}">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42" authorId="0" shapeId="0" xr:uid="{6616D7E3-DCC8-4123-95DC-A09DD3C51D9B}">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43" authorId="0" shapeId="0" xr:uid="{00000000-0006-0000-0300-0000D903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43" authorId="0" shapeId="0" xr:uid="{00000000-0006-0000-0300-0000DA03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43" authorId="0" shapeId="0" xr:uid="{1AF9B475-3110-4270-91D2-AA0E19C7C872}">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43" authorId="0" shapeId="0" xr:uid="{9F2EE6B8-AB27-49B5-A72B-5FB8B62F45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43" authorId="0" shapeId="0" xr:uid="{0AC68081-794A-48BB-BD2C-6127AF1E32BD}">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43" authorId="0" shapeId="0" xr:uid="{53A59192-4127-499B-A1C0-3E7DEF7BA1D5}">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43" authorId="0" shapeId="0" xr:uid="{A326347E-2C0D-4D95-84B6-918BA22F69C7}">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43" authorId="0" shapeId="0" xr:uid="{A1ADDE5F-BE29-41D5-B58D-02A7CA484F11}">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44" authorId="0" shapeId="0" xr:uid="{00000000-0006-0000-0300-0000E103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44" authorId="0" shapeId="0" xr:uid="{00000000-0006-0000-0300-0000E203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44" authorId="0" shapeId="0" xr:uid="{CC9B0AB0-FC93-430D-B7DF-CB947F2FAEBD}">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44" authorId="0" shapeId="0" xr:uid="{EB34DCB3-6C3C-4BF0-8031-2344EFC97B14}">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44" authorId="0" shapeId="0" xr:uid="{DD9B19B8-194E-4EA7-BC4E-3E6119B5B13A}">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44" authorId="0" shapeId="0" xr:uid="{5E54A75E-EFAF-4703-9AF2-79D8B400D17D}">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44" authorId="0" shapeId="0" xr:uid="{F5E453D4-2713-4045-83C9-35BE65771E6A}">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44" authorId="0" shapeId="0" xr:uid="{F38DE311-8634-49E1-A00F-872CBF181234}">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45" authorId="0" shapeId="0" xr:uid="{00000000-0006-0000-0300-0000E903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45" authorId="0" shapeId="0" xr:uid="{00000000-0006-0000-0300-0000EA03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45" authorId="0" shapeId="0" xr:uid="{B01BBA27-E974-4472-A190-DD0A68387D01}">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45" authorId="0" shapeId="0" xr:uid="{2B29E7C5-D963-483B-A103-2B6E43DC6463}">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45" authorId="0" shapeId="0" xr:uid="{20AABE55-9E98-40E8-893C-BC1BA7011630}">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45" authorId="0" shapeId="0" xr:uid="{834F820F-A397-40D0-88CF-E43D8A31DDD7}">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45" authorId="0" shapeId="0" xr:uid="{331A8951-ECFF-4F30-8357-8ED992D02B69}">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45" authorId="0" shapeId="0" xr:uid="{BFFDFEE3-6847-4343-841D-0605F0EE1666}">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46" authorId="0" shapeId="0" xr:uid="{00000000-0006-0000-0300-0000F103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46" authorId="0" shapeId="0" xr:uid="{00000000-0006-0000-0300-0000F203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46" authorId="0" shapeId="0" xr:uid="{F440A669-9266-4823-89D5-1C4926C820BB}">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46" authorId="0" shapeId="0" xr:uid="{E70EC51E-F015-44AC-A80D-6851AD8B0021}">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46" authorId="0" shapeId="0" xr:uid="{A3869340-1369-4887-952B-1DF2CB298573}">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46" authorId="0" shapeId="0" xr:uid="{D7AD744C-2A13-42B9-B63A-05389EC63907}">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46" authorId="0" shapeId="0" xr:uid="{326244B2-3998-491E-9FFB-8A4378A331DB}">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46" authorId="0" shapeId="0" xr:uid="{D2621F9A-B603-496D-B3B3-7F076A1B4F4C}">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47" authorId="0" shapeId="0" xr:uid="{00000000-0006-0000-0300-0000F903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47" authorId="0" shapeId="0" xr:uid="{00000000-0006-0000-0300-0000FA03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47" authorId="0" shapeId="0" xr:uid="{C5654D68-42DD-4C4E-AD3C-087DA8C3B8CD}">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47" authorId="0" shapeId="0" xr:uid="{1101166B-33F0-4BBC-A66C-0F12C998F4BC}">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47" authorId="0" shapeId="0" xr:uid="{75D73079-4ECA-4641-BF4A-79D5D48ABD42}">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47" authorId="0" shapeId="0" xr:uid="{3E94F5E8-BAEC-4A28-90E5-87E477A71D41}">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47" authorId="0" shapeId="0" xr:uid="{80FD2DCE-EE47-4CED-AAB2-24A4072B2382}">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47" authorId="0" shapeId="0" xr:uid="{99980A96-1001-41BD-BD45-3740D355DCD5}">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48" authorId="0" shapeId="0" xr:uid="{00000000-0006-0000-0300-00000104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48" authorId="0" shapeId="0" xr:uid="{00000000-0006-0000-0300-00000204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48" authorId="0" shapeId="0" xr:uid="{18B6021E-4545-499B-9CC2-1DBAD1543981}">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48" authorId="0" shapeId="0" xr:uid="{AD06BD10-9041-4497-A1A9-C09C69C4EBBC}">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48" authorId="0" shapeId="0" xr:uid="{E896F550-978A-4F19-8BB5-A3F4EDF16D22}">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48" authorId="0" shapeId="0" xr:uid="{FA6D731E-84E8-4E40-8E0C-82D5280522B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48" authorId="0" shapeId="0" xr:uid="{49691A97-5D30-4F04-84D2-CE6D9A8FD63B}">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48" authorId="0" shapeId="0" xr:uid="{8801F97C-2357-413D-90A3-D88169658957}">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49" authorId="0" shapeId="0" xr:uid="{00000000-0006-0000-0300-00000904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49" authorId="0" shapeId="0" xr:uid="{00000000-0006-0000-0300-00000A04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49" authorId="0" shapeId="0" xr:uid="{7A9C1393-D5C8-4F3F-958A-4B6F61B64378}">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49" authorId="0" shapeId="0" xr:uid="{DE09F1FC-7627-4461-A02B-A7AA53EE2FD2}">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49" authorId="0" shapeId="0" xr:uid="{ADC63D4A-141E-4DD1-B0D2-FC7D2308F37F}">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49" authorId="0" shapeId="0" xr:uid="{9475FAF0-7555-4C37-8504-40A45011C2B4}">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49" authorId="0" shapeId="0" xr:uid="{CC9813D4-3436-4B34-8697-BE929D5EBF08}">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49" authorId="0" shapeId="0" xr:uid="{284612BE-9D2F-4ABC-983D-B8C1C01DCD8F}">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50" authorId="0" shapeId="0" xr:uid="{00000000-0006-0000-0300-00001104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50" authorId="0" shapeId="0" xr:uid="{00000000-0006-0000-0300-00001204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50" authorId="0" shapeId="0" xr:uid="{C6C58A33-5D8D-4E93-A2D1-F0C67884D1CB}">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50" authorId="0" shapeId="0" xr:uid="{5703A47C-D290-47E1-A17E-DBCB56D7BD37}">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50" authorId="0" shapeId="0" xr:uid="{3D20850E-FE6D-43AF-8AAE-500738B30F14}">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50" authorId="0" shapeId="0" xr:uid="{B0A8AD5F-6676-4D00-AA93-A4699107D9B2}">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50" authorId="0" shapeId="0" xr:uid="{72EFFAF5-5C2E-4761-8FEB-F8E1BD0267AE}">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50" authorId="0" shapeId="0" xr:uid="{01801229-6F00-4A9A-8B6B-DB0739340FDC}">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51" authorId="0" shapeId="0" xr:uid="{00000000-0006-0000-0300-00001904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51" authorId="0" shapeId="0" xr:uid="{00000000-0006-0000-0300-00001A04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51" authorId="0" shapeId="0" xr:uid="{C44484C5-E1C5-408B-B1DB-0B59EF3CBA3B}">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51" authorId="0" shapeId="0" xr:uid="{EA8237C1-124D-4DD4-84DC-BA4F285AE3BC}">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51" authorId="0" shapeId="0" xr:uid="{DD8D5640-64AD-4A96-8192-3CC14AEBC2C4}">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51" authorId="0" shapeId="0" xr:uid="{37F1D22A-F27C-4788-B325-B78B7E60171C}">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51" authorId="0" shapeId="0" xr:uid="{040B554B-7A6C-419D-B3E0-DDD34168FA08}">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51" authorId="0" shapeId="0" xr:uid="{9BFCDF42-7630-4A85-9661-DFDFC58E608A}">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52" authorId="0" shapeId="0" xr:uid="{00000000-0006-0000-0300-00002104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52" authorId="0" shapeId="0" xr:uid="{00000000-0006-0000-0300-00002204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52" authorId="0" shapeId="0" xr:uid="{585AD1FF-3BC9-4453-9406-9F2BA315B0FC}">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52" authorId="0" shapeId="0" xr:uid="{F3DFB9E6-72EE-4F79-B470-526F68C4DD67}">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52" authorId="0" shapeId="0" xr:uid="{32D9EBE2-4A6A-4C59-BD8A-69450BED0394}">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52" authorId="0" shapeId="0" xr:uid="{80AE4760-9FE6-4FEE-B1E5-18F5EC58D77E}">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52" authorId="0" shapeId="0" xr:uid="{6453C02C-F7CE-45D6-A45C-692996943774}">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52" authorId="0" shapeId="0" xr:uid="{513BD101-737C-45F3-B5BB-A1A5277E1359}">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53" authorId="0" shapeId="0" xr:uid="{00000000-0006-0000-0300-00002904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53" authorId="0" shapeId="0" xr:uid="{00000000-0006-0000-0300-00002A04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53" authorId="0" shapeId="0" xr:uid="{D5755D38-8C46-4743-9E6F-D7309ECCC985}">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53" authorId="0" shapeId="0" xr:uid="{8000FDF2-DAE0-4269-9CFA-317A7C113152}">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53" authorId="0" shapeId="0" xr:uid="{ECF71923-054B-4E6B-AC91-56CDAB61F2FD}">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53" authorId="0" shapeId="0" xr:uid="{5CA757E3-838D-498B-B71E-2BD92F2E312E}">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53" authorId="0" shapeId="0" xr:uid="{DE5F6315-FFC6-4077-8571-52CBF2DBE528}">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53" authorId="0" shapeId="0" xr:uid="{B2934A22-80F0-4D84-9B73-AA2390D8654A}">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54" authorId="0" shapeId="0" xr:uid="{00000000-0006-0000-0300-00003104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54" authorId="0" shapeId="0" xr:uid="{00000000-0006-0000-0300-00003204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54" authorId="0" shapeId="0" xr:uid="{948D93BD-BB18-41F0-AC9C-BBCC588E2265}">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54" authorId="0" shapeId="0" xr:uid="{039179D8-5893-4C38-90A3-66B5BCDA38F5}">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54" authorId="0" shapeId="0" xr:uid="{E4480CC7-9806-4A83-9E6A-76A6AADAA328}">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54" authorId="0" shapeId="0" xr:uid="{20257C5A-16B1-4289-AF99-B0C9CE91E62D}">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54" authorId="0" shapeId="0" xr:uid="{A90EB0E1-6648-49CF-9A93-14D7C4FC7367}">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54" authorId="0" shapeId="0" xr:uid="{4453FEC4-9077-4C3E-9BE5-55165989ABDD}">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55" authorId="0" shapeId="0" xr:uid="{00000000-0006-0000-0300-00003904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55" authorId="0" shapeId="0" xr:uid="{00000000-0006-0000-0300-00003A04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55" authorId="0" shapeId="0" xr:uid="{A6D76AE0-9EAE-4B7B-BB11-973F1D93D237}">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55" authorId="0" shapeId="0" xr:uid="{65DDA58F-C321-4FB8-9CC2-C45EC28F8617}">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55" authorId="0" shapeId="0" xr:uid="{D1ADFF42-E501-4E9A-98B2-25E76A5B833E}">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55" authorId="0" shapeId="0" xr:uid="{ECBEDB1F-DA85-43C0-9CA2-381798ADABE2}">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55" authorId="0" shapeId="0" xr:uid="{984DD1C9-53DB-4F39-8E0B-14AEFCDA2ABE}">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55" authorId="0" shapeId="0" xr:uid="{4632F0C9-CC91-476B-A467-65DF2D961ADA}">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56" authorId="0" shapeId="0" xr:uid="{00000000-0006-0000-0300-00004104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56" authorId="0" shapeId="0" xr:uid="{00000000-0006-0000-0300-00004204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56" authorId="0" shapeId="0" xr:uid="{E51E4B8B-F187-444D-A616-6A15330C44E9}">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56" authorId="0" shapeId="0" xr:uid="{EA1BDD7E-B023-49FE-8C46-A34066EF395B}">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56" authorId="0" shapeId="0" xr:uid="{A02CD94B-F636-4EA4-AF62-E35B4411D586}">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56" authorId="0" shapeId="0" xr:uid="{0579EE47-70CE-4DE1-B3EB-3437661DF7B3}">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56" authorId="0" shapeId="0" xr:uid="{ED6D127C-12C6-4B9B-A782-1042C3CA4238}">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56" authorId="0" shapeId="0" xr:uid="{78C8E84E-7AF7-4241-BB1D-1395CFFCF74F}">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57" authorId="0" shapeId="0" xr:uid="{00000000-0006-0000-0300-00004904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57" authorId="0" shapeId="0" xr:uid="{00000000-0006-0000-0300-00004A04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57" authorId="0" shapeId="0" xr:uid="{335CC1B2-C24B-432F-9DFB-5E1308B68911}">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57" authorId="0" shapeId="0" xr:uid="{1882798C-BA8C-431D-9D08-1E4A5BA730CD}">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57" authorId="0" shapeId="0" xr:uid="{5559BAAD-644D-4049-80CC-3F7E2914E3D9}">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57" authorId="0" shapeId="0" xr:uid="{01EEAFCF-C0D8-4318-A320-11AAAA677D84}">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57" authorId="0" shapeId="0" xr:uid="{429ECA04-4A65-49E6-92B8-A5ABA2F77D39}">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57" authorId="0" shapeId="0" xr:uid="{67B1080D-3B86-4ABE-9651-0243B04C8ED9}">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58" authorId="0" shapeId="0" xr:uid="{00000000-0006-0000-0300-00005104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58" authorId="0" shapeId="0" xr:uid="{00000000-0006-0000-0300-00005204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58" authorId="0" shapeId="0" xr:uid="{35D10986-55E3-4E35-BE27-BD047E18E62F}">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58" authorId="0" shapeId="0" xr:uid="{23428C24-40F4-4AF0-B84F-6F278B842E23}">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58" authorId="0" shapeId="0" xr:uid="{EA71289F-5C20-4424-904B-5C38DC2936FB}">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58" authorId="0" shapeId="0" xr:uid="{7C04912C-68A5-423D-B38F-932AC83B6EC1}">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58" authorId="0" shapeId="0" xr:uid="{185A5CE0-1AF5-4AB3-B004-C3CF2BF802A6}">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58" authorId="0" shapeId="0" xr:uid="{C2232DDE-FA2B-4CCB-A4D7-9BB8B3DC84F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59" authorId="0" shapeId="0" xr:uid="{00000000-0006-0000-0300-00005904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59" authorId="0" shapeId="0" xr:uid="{00000000-0006-0000-0300-00005A04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59" authorId="0" shapeId="0" xr:uid="{08D36653-1638-479B-BF2E-280834E05908}">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59" authorId="0" shapeId="0" xr:uid="{EB6C1DB0-DD23-4E67-A028-D75F706CEAF6}">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59" authorId="0" shapeId="0" xr:uid="{BCBD6949-F97D-4697-80A1-344426E5E6D0}">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59" authorId="0" shapeId="0" xr:uid="{810B7B66-C908-42A7-ABE6-106ECA8FCC11}">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59" authorId="0" shapeId="0" xr:uid="{B3FC19A9-51FA-4D78-854D-62578E0254FB}">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59" authorId="0" shapeId="0" xr:uid="{F7858F2E-8A7B-4F99-97D2-EC8D4A0B8C2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60" authorId="0" shapeId="0" xr:uid="{00000000-0006-0000-0300-00006104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60" authorId="0" shapeId="0" xr:uid="{00000000-0006-0000-0300-00006204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60" authorId="0" shapeId="0" xr:uid="{5C8858EA-F606-421B-9B0E-E3F7C598E03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60" authorId="0" shapeId="0" xr:uid="{ED4C1007-96D9-4981-9656-2B0C09AE8F76}">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60" authorId="0" shapeId="0" xr:uid="{5CB7A638-5F5F-4597-8CCE-EE3C18BB6C46}">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60" authorId="0" shapeId="0" xr:uid="{411CA2B0-1C6E-4060-B91D-317EAD70CCDA}">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60" authorId="0" shapeId="0" xr:uid="{1830DC52-CB69-4B45-97B0-966219B69CE9}">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60" authorId="0" shapeId="0" xr:uid="{3DC5CFB8-6188-4FB0-9791-6F19EE222177}">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61" authorId="0" shapeId="0" xr:uid="{00000000-0006-0000-0300-00006904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61" authorId="0" shapeId="0" xr:uid="{00000000-0006-0000-0300-00006A04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61" authorId="0" shapeId="0" xr:uid="{A079A701-C30E-4BF8-82FF-B41397B3ABAA}">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61" authorId="0" shapeId="0" xr:uid="{4BA45D4A-CFD6-41DC-9E68-A5809F93F6C3}">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61" authorId="0" shapeId="0" xr:uid="{094B44B1-ADEA-4D73-85EC-77F8449116C6}">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61" authorId="0" shapeId="0" xr:uid="{F8AFD683-220C-48F6-9430-89583950D52A}">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61" authorId="0" shapeId="0" xr:uid="{6E9C0E03-BD90-4E57-9F12-DBB6F0A5B09C}">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61" authorId="0" shapeId="0" xr:uid="{BB5F2BA6-1DF4-459C-85D8-9C3EB5D7C0FA}">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62" authorId="0" shapeId="0" xr:uid="{00000000-0006-0000-0300-00007104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62" authorId="0" shapeId="0" xr:uid="{00000000-0006-0000-0300-00007204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62" authorId="0" shapeId="0" xr:uid="{A3F770FA-4FB6-47B5-B199-25CEE069C5C7}">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62" authorId="0" shapeId="0" xr:uid="{539A5BD2-30A9-4425-89CB-3413E88086CE}">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62" authorId="0" shapeId="0" xr:uid="{6C82D2BB-1426-4471-986C-0546BBE6C01E}">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62" authorId="0" shapeId="0" xr:uid="{AA3B838D-2CD0-410C-983F-B50C5105B88C}">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62" authorId="0" shapeId="0" xr:uid="{4E97936A-7D32-4033-B635-393E2B87EF6A}">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62" authorId="0" shapeId="0" xr:uid="{A68D95B5-3E86-4F58-ADF3-7D054E12302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63" authorId="0" shapeId="0" xr:uid="{00000000-0006-0000-0300-00007904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63" authorId="0" shapeId="0" xr:uid="{00000000-0006-0000-0300-00007A04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63" authorId="0" shapeId="0" xr:uid="{C6A29452-74A8-42EC-A8C7-FC4A54B479D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63" authorId="0" shapeId="0" xr:uid="{57763758-03AC-46BF-BBBF-8111FC9DD0C3}">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63" authorId="0" shapeId="0" xr:uid="{DBDF3A24-959D-4CE7-BBCC-B9BA8365BCE2}">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63" authorId="0" shapeId="0" xr:uid="{A32C2797-2A8A-4FAD-8BF2-053BE011730F}">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63" authorId="0" shapeId="0" xr:uid="{791D94C4-FA0C-4713-83C9-56EE60B77FBB}">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63" authorId="0" shapeId="0" xr:uid="{9C5C3C9F-8C0A-4DBF-B91B-45EED21333EB}">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64" authorId="0" shapeId="0" xr:uid="{00000000-0006-0000-0300-00008104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64" authorId="0" shapeId="0" xr:uid="{00000000-0006-0000-0300-00008204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64" authorId="0" shapeId="0" xr:uid="{D56E6E5C-5746-4D04-B639-79283A5E5A93}">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64" authorId="0" shapeId="0" xr:uid="{6DB8A95C-9D21-41A6-AF37-28885CAC022E}">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64" authorId="0" shapeId="0" xr:uid="{D516E106-DE65-4640-BC17-D7AA3191E9E7}">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64" authorId="0" shapeId="0" xr:uid="{D29B1066-7318-420B-AF19-1764D922CEAE}">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64" authorId="0" shapeId="0" xr:uid="{3DD8D8BE-6535-4881-B6F0-56D3C36A92C1}">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64" authorId="0" shapeId="0" xr:uid="{83DCB2E3-E765-4A81-922E-9AD3EF3FF2B9}">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65" authorId="0" shapeId="0" xr:uid="{00000000-0006-0000-0300-00008904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65" authorId="0" shapeId="0" xr:uid="{00000000-0006-0000-0300-00008A04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65" authorId="0" shapeId="0" xr:uid="{51F24CC4-0623-402D-B401-D5E65EB7A883}">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65" authorId="0" shapeId="0" xr:uid="{6CC2487D-F82A-40CE-ABBA-CC0E262BBF2E}">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65" authorId="0" shapeId="0" xr:uid="{3FD0FB76-CF17-4FFE-9D04-E080F9E1B89B}">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65" authorId="0" shapeId="0" xr:uid="{294DEA8E-6AA1-49B3-8FF0-133C72EC9DCE}">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65" authorId="0" shapeId="0" xr:uid="{FC1A60EA-86BA-4543-AEA6-0245C2D633F3}">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65" authorId="0" shapeId="0" xr:uid="{1A51F8C0-3964-405A-852A-13A4C44AFF8E}">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66" authorId="0" shapeId="0" xr:uid="{00000000-0006-0000-0300-00009104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66" authorId="0" shapeId="0" xr:uid="{00000000-0006-0000-0300-00009204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66" authorId="0" shapeId="0" xr:uid="{663195FF-53E6-440B-B224-EAD5F13D31A6}">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66" authorId="0" shapeId="0" xr:uid="{B6963398-057C-4314-A160-E4EB7D7FA876}">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66" authorId="0" shapeId="0" xr:uid="{F151C150-C229-43F4-8525-58DAB36FBE1C}">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66" authorId="0" shapeId="0" xr:uid="{2EB3D3F1-4F1E-4FA8-8994-5BE4BED8C831}">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66" authorId="0" shapeId="0" xr:uid="{9DD8B8E1-216E-473E-9325-1F150A2B285F}">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66" authorId="0" shapeId="0" xr:uid="{EE0D57B1-376A-40ED-9950-0965839F2B9E}">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67" authorId="0" shapeId="0" xr:uid="{00000000-0006-0000-0300-00009904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67" authorId="0" shapeId="0" xr:uid="{00000000-0006-0000-0300-00009A04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67" authorId="0" shapeId="0" xr:uid="{609E64F1-E9DC-4AC4-8FE7-AD59E33D9D1A}">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67" authorId="0" shapeId="0" xr:uid="{E4F7F491-8F0E-4EE5-9534-5BC4FDFB0F47}">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67" authorId="0" shapeId="0" xr:uid="{AC4A3F6A-D673-4D8C-AA7B-DB6929C51298}">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67" authorId="0" shapeId="0" xr:uid="{2F86A5B6-3E1F-4D50-9ECE-08907EE00274}">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67" authorId="0" shapeId="0" xr:uid="{2C0AF9B7-BE71-469E-BC73-D73F7D8EAA52}">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67" authorId="0" shapeId="0" xr:uid="{EEB04D7D-289F-4F66-913D-88E4876E8A67}">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68" authorId="0" shapeId="0" xr:uid="{00000000-0006-0000-0300-0000A104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68" authorId="0" shapeId="0" xr:uid="{00000000-0006-0000-0300-0000A204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68" authorId="0" shapeId="0" xr:uid="{30B8001B-9843-48B0-9A03-C934EC54672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68" authorId="0" shapeId="0" xr:uid="{C8D0D652-1E5E-429E-9451-A71440700CD5}">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68" authorId="0" shapeId="0" xr:uid="{27AEEBDC-0B2F-48D4-BB32-B2C6310441EE}">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68" authorId="0" shapeId="0" xr:uid="{5DD18936-54A6-408D-B7DC-D02D66FD0A98}">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68" authorId="0" shapeId="0" xr:uid="{EF5812B0-8381-4349-BB63-9B883311EDE7}">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68" authorId="0" shapeId="0" xr:uid="{173278A7-8AFF-4EA9-9758-07731964FE11}">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69" authorId="0" shapeId="0" xr:uid="{00000000-0006-0000-0300-0000A904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69" authorId="0" shapeId="0" xr:uid="{00000000-0006-0000-0300-0000AA04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69" authorId="0" shapeId="0" xr:uid="{FCE1CB27-B4FB-422E-B898-561E03DF5843}">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69" authorId="0" shapeId="0" xr:uid="{191885BF-692B-41C8-8AB1-3EA75F8310B1}">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69" authorId="0" shapeId="0" xr:uid="{44E8B98A-1FA3-4D6F-9F35-94B065CB6438}">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69" authorId="0" shapeId="0" xr:uid="{0C8682D8-054F-4D34-89F1-206D32111A92}">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69" authorId="0" shapeId="0" xr:uid="{60038C98-E6A1-4B22-9227-B88F014EB4ED}">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69" authorId="0" shapeId="0" xr:uid="{52C95896-F206-4A59-80F1-31B1BC254ECF}">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70" authorId="0" shapeId="0" xr:uid="{00000000-0006-0000-0300-0000B104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70" authorId="0" shapeId="0" xr:uid="{00000000-0006-0000-0300-0000B204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70" authorId="0" shapeId="0" xr:uid="{7BE67CB5-C556-4929-AA8A-C1279C1256E9}">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70" authorId="0" shapeId="0" xr:uid="{D6371E39-3899-442E-935A-BDBF77A610B6}">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70" authorId="0" shapeId="0" xr:uid="{7FC2C75F-6F74-4BB4-977F-AC8D8A432067}">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70" authorId="0" shapeId="0" xr:uid="{29791130-5DE8-42DF-B6B1-6F4385C62FA6}">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70" authorId="0" shapeId="0" xr:uid="{568174BD-536E-465E-806A-D789F4CDDC63}">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70" authorId="0" shapeId="0" xr:uid="{653F7671-66B9-42C5-A422-6CED58171373}">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71" authorId="0" shapeId="0" xr:uid="{00000000-0006-0000-0300-0000B904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71" authorId="0" shapeId="0" xr:uid="{00000000-0006-0000-0300-0000BA04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71" authorId="0" shapeId="0" xr:uid="{BCF77F7B-9AC4-4896-86DA-2A112E353F2C}">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71" authorId="0" shapeId="0" xr:uid="{BC38FC1C-75D6-45FB-85E1-BE7A9546764F}">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71" authorId="0" shapeId="0" xr:uid="{374D8779-73B5-41ED-8A12-E1710204E1B3}">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71" authorId="0" shapeId="0" xr:uid="{E817823A-E6E0-4428-8A17-6141A8245FBA}">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71" authorId="0" shapeId="0" xr:uid="{4624F333-A470-41B0-A6AF-E3BC1E06C927}">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71" authorId="0" shapeId="0" xr:uid="{07A91DA5-3897-491E-B4EA-AD1DE20592A1}">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72" authorId="0" shapeId="0" xr:uid="{00000000-0006-0000-0300-0000C104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72" authorId="0" shapeId="0" xr:uid="{00000000-0006-0000-0300-0000C204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72" authorId="0" shapeId="0" xr:uid="{0CA79B58-999A-47CF-B887-D675DE4CD8AE}">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72" authorId="0" shapeId="0" xr:uid="{8B28F6B9-D024-479E-BAB6-39E5C1E2243A}">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72" authorId="0" shapeId="0" xr:uid="{A7087009-3621-4C50-B3B2-21C8B3D39CD4}">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72" authorId="0" shapeId="0" xr:uid="{83475053-A654-4046-A4D6-A54B4BE7B148}">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72" authorId="0" shapeId="0" xr:uid="{06142C08-79FE-4070-B0B9-7D37865C4332}">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72" authorId="0" shapeId="0" xr:uid="{9943E6E6-5DB1-4D3E-8EE7-C766B9A18929}">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73" authorId="0" shapeId="0" xr:uid="{00000000-0006-0000-0300-0000C904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73" authorId="0" shapeId="0" xr:uid="{00000000-0006-0000-0300-0000CA04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73" authorId="0" shapeId="0" xr:uid="{D2FD30FA-A018-4103-9E68-E203E24A0893}">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73" authorId="0" shapeId="0" xr:uid="{20C8BE5F-52C2-4D0B-9A3E-D517D5D3E255}">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73" authorId="0" shapeId="0" xr:uid="{9A5FB7DE-F676-408E-A099-46887F6800E5}">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73" authorId="0" shapeId="0" xr:uid="{326DE045-05C4-4EAA-B483-00AB7137ECC2}">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73" authorId="0" shapeId="0" xr:uid="{129DC345-2312-487F-B3AD-5C98E264972F}">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73" authorId="0" shapeId="0" xr:uid="{A902D1FE-7255-4A8D-8EE4-786B3439E0AB}">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74" authorId="0" shapeId="0" xr:uid="{00000000-0006-0000-0300-0000D104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74" authorId="0" shapeId="0" xr:uid="{00000000-0006-0000-0300-0000D204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74" authorId="0" shapeId="0" xr:uid="{FEDF1F31-71B9-473E-ABFB-C77DDF80E5F9}">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74" authorId="0" shapeId="0" xr:uid="{37B88AEF-B373-4370-A3D8-99465B8A6224}">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74" authorId="0" shapeId="0" xr:uid="{C9524A0D-DB6A-4C4D-ACEA-1CBB30D08F3F}">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74" authorId="0" shapeId="0" xr:uid="{A00081D9-F6E1-4EDD-A62B-B8F09433BF5A}">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74" authorId="0" shapeId="0" xr:uid="{07592B8B-9410-4E7E-9994-2B6D6E654537}">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74" authorId="0" shapeId="0" xr:uid="{8502A426-DFEF-4A42-97CC-D545F895AC8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75" authorId="0" shapeId="0" xr:uid="{00000000-0006-0000-0300-0000D904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75" authorId="0" shapeId="0" xr:uid="{00000000-0006-0000-0300-0000DA04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75" authorId="0" shapeId="0" xr:uid="{BD3594A7-E11E-46DB-B18A-3BECC3A65FD3}">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75" authorId="0" shapeId="0" xr:uid="{1C3389D1-FA11-43C0-BF09-8CF0E08A25DC}">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75" authorId="0" shapeId="0" xr:uid="{0B2A4117-3CCB-4CC8-AD98-B36C1D10A36A}">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75" authorId="0" shapeId="0" xr:uid="{E1D4FB88-5531-461D-AD82-231AB38C5756}">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75" authorId="0" shapeId="0" xr:uid="{6ECD2CEC-EB11-41FA-8059-692C9A2FB5BB}">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75" authorId="0" shapeId="0" xr:uid="{E0AECDEC-615C-468A-98DA-46D150D15C42}">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76" authorId="0" shapeId="0" xr:uid="{00000000-0006-0000-0300-0000E104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76" authorId="0" shapeId="0" xr:uid="{00000000-0006-0000-0300-0000E204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76" authorId="0" shapeId="0" xr:uid="{EF40A1F1-0F61-4E97-AF77-9D3326387A1B}">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76" authorId="0" shapeId="0" xr:uid="{3ACD66FA-9C69-4D1A-9A45-105E490124D1}">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76" authorId="0" shapeId="0" xr:uid="{75ED7463-429A-4295-A623-081AE93B07FC}">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76" authorId="0" shapeId="0" xr:uid="{A44B203D-BB1F-4679-8B93-7E53DB90CBE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76" authorId="0" shapeId="0" xr:uid="{7A7829B4-D31A-446C-B8C8-EBA4D529A26F}">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76" authorId="0" shapeId="0" xr:uid="{C3768B53-B46C-4465-B1AD-CE78C4ECEFC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77" authorId="0" shapeId="0" xr:uid="{00000000-0006-0000-0300-0000E904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77" authorId="0" shapeId="0" xr:uid="{00000000-0006-0000-0300-0000EA04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77" authorId="0" shapeId="0" xr:uid="{D39BC00A-2C3E-4F93-9CA7-5BC2350CDAB9}">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77" authorId="0" shapeId="0" xr:uid="{86ADE52C-0C1E-4656-968C-4170B09D468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77" authorId="0" shapeId="0" xr:uid="{AD96BFC7-33C1-4DF2-BD32-CFF564D64A03}">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77" authorId="0" shapeId="0" xr:uid="{21F39F3C-B9C5-48BD-94EC-A2E7695D62AB}">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77" authorId="0" shapeId="0" xr:uid="{B7B5D6E4-E5AE-4DEC-9E46-10488843E496}">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77" authorId="0" shapeId="0" xr:uid="{336D26AE-698C-4583-95B9-95AF9606189F}">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78" authorId="0" shapeId="0" xr:uid="{00000000-0006-0000-0300-0000F104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78" authorId="0" shapeId="0" xr:uid="{00000000-0006-0000-0300-0000F204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78" authorId="0" shapeId="0" xr:uid="{78DD6CEB-7A3A-46CB-A207-91E08625B07B}">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78" authorId="0" shapeId="0" xr:uid="{0A22FC2C-D627-462A-8629-6DA0C8C59227}">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78" authorId="0" shapeId="0" xr:uid="{61E283B5-D1FC-46CF-AF18-AAB0CABB450F}">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78" authorId="0" shapeId="0" xr:uid="{C158914C-4F50-453A-A39B-9D06BAC22B38}">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78" authorId="0" shapeId="0" xr:uid="{7557F623-EA91-417C-845B-999D44F25337}">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78" authorId="0" shapeId="0" xr:uid="{EEDD4797-238D-4C16-9FD4-DEF1239084BC}">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79" authorId="0" shapeId="0" xr:uid="{00000000-0006-0000-0300-0000F904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79" authorId="0" shapeId="0" xr:uid="{00000000-0006-0000-0300-0000FA04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79" authorId="0" shapeId="0" xr:uid="{591EBFB8-EFB1-46F9-84EC-609389B628E4}">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79" authorId="0" shapeId="0" xr:uid="{699DBFB7-CB85-427A-9E08-2FF7C8ADBF77}">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79" authorId="0" shapeId="0" xr:uid="{84841F98-D586-409A-8DA6-86F698066B4C}">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79" authorId="0" shapeId="0" xr:uid="{B5E84113-F59C-46E3-81F7-ADDD1E7F89B5}">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79" authorId="0" shapeId="0" xr:uid="{043AE14B-8FA9-4CEF-AE93-F504C1A3554B}">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79" authorId="0" shapeId="0" xr:uid="{E31BE368-4911-487C-93F4-90BF576C0B88}">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80" authorId="0" shapeId="0" xr:uid="{00000000-0006-0000-0300-00000105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80" authorId="0" shapeId="0" xr:uid="{00000000-0006-0000-0300-00000205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80" authorId="0" shapeId="0" xr:uid="{FC942FD7-3B16-4016-AF4C-EED6373AE75F}">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80" authorId="0" shapeId="0" xr:uid="{AECE256D-FF16-4325-9883-B3BF0461A52B}">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80" authorId="0" shapeId="0" xr:uid="{C9486E44-2A89-43C4-9972-66179FCCB2B2}">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80" authorId="0" shapeId="0" xr:uid="{4DFC53E5-AF85-4F09-9D1B-8B2AE9079331}">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80" authorId="0" shapeId="0" xr:uid="{196AB669-5F33-408D-867D-708172717818}">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80" authorId="0" shapeId="0" xr:uid="{F0325764-9E9E-48C5-9DF8-1679B32CBB44}">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81" authorId="0" shapeId="0" xr:uid="{00000000-0006-0000-0300-00000905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81" authorId="0" shapeId="0" xr:uid="{00000000-0006-0000-0300-00000A05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81" authorId="0" shapeId="0" xr:uid="{E76E9324-4CE7-4560-8BA8-D415962DDADB}">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81" authorId="0" shapeId="0" xr:uid="{A2655FF6-BD54-483D-917D-17059FD85848}">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81" authorId="0" shapeId="0" xr:uid="{28BC0DF6-BBFD-4443-B046-7D76947A181D}">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81" authorId="0" shapeId="0" xr:uid="{FC1E4749-B1D0-4F9A-8103-39996760371F}">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81" authorId="0" shapeId="0" xr:uid="{ED81BABF-7B5A-4E67-9815-51F8ACD46EBA}">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81" authorId="0" shapeId="0" xr:uid="{25B0622C-BFC9-4E2E-B589-6B0CADD0E9FF}">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82" authorId="0" shapeId="0" xr:uid="{00000000-0006-0000-0300-00001105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82" authorId="0" shapeId="0" xr:uid="{00000000-0006-0000-0300-00001205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82" authorId="0" shapeId="0" xr:uid="{5933624F-529E-4CA6-81FE-C095266E9075}">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82" authorId="0" shapeId="0" xr:uid="{C47BD7B7-BFD9-40D1-AAB1-B44B30E9FE77}">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82" authorId="0" shapeId="0" xr:uid="{00000000-0006-0000-0300-000015050000}">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82" authorId="0" shapeId="0" xr:uid="{B76FD737-F107-4893-A430-575C0651A329}">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82" authorId="0" shapeId="0" xr:uid="{3FFCB57C-AB2E-47E4-A541-4B1D4DB99132}">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82" authorId="0" shapeId="0" xr:uid="{8EDDC923-1758-4FB2-9171-2A535F482C04}">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83" authorId="0" shapeId="0" xr:uid="{00000000-0006-0000-0300-00001905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83" authorId="0" shapeId="0" xr:uid="{00000000-0006-0000-0300-00001A05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83" authorId="0" shapeId="0" xr:uid="{7936557B-ECAD-452C-B2B1-8AD42F059B23}">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83" authorId="0" shapeId="0" xr:uid="{0D437F6F-7CE7-40CB-8038-C41398DE9D8C}">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83" authorId="0" shapeId="0" xr:uid="{69A0D77F-C836-4592-B462-A5FF3E2ADCDF}">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83" authorId="0" shapeId="0" xr:uid="{A30B79E7-8A73-4948-A865-C69EDB16DCFB}">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83" authorId="0" shapeId="0" xr:uid="{7AB4872F-94D5-4918-95F3-3EB7BED766E2}">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83" authorId="0" shapeId="0" xr:uid="{23CCC21B-C2D2-41D2-A380-9F2259A2ECDD}">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84" authorId="0" shapeId="0" xr:uid="{00000000-0006-0000-0300-00002105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84" authorId="0" shapeId="0" xr:uid="{00000000-0006-0000-0300-00002205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84" authorId="0" shapeId="0" xr:uid="{5B028F68-CBD6-4496-962D-1A78752207E3}">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84" authorId="0" shapeId="0" xr:uid="{2E1B952A-084C-487C-B9A5-6282A81F7E5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84" authorId="0" shapeId="0" xr:uid="{5724E5CC-0165-43CA-9FF0-80CFE6098FB3}">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84" authorId="0" shapeId="0" xr:uid="{CE3E31C3-B4EF-4213-8DB4-011808BA4812}">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84" authorId="0" shapeId="0" xr:uid="{AF539CD1-A898-494A-BFDF-279840DF7897}">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84" authorId="0" shapeId="0" xr:uid="{B70AF140-06B7-4580-8E8B-D889C55EBDDA}">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85" authorId="0" shapeId="0" xr:uid="{00000000-0006-0000-0300-00002905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85" authorId="0" shapeId="0" xr:uid="{00000000-0006-0000-0300-00002A05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85" authorId="0" shapeId="0" xr:uid="{9C0037A6-2655-4A10-BCE0-6E3EAA18CDB8}">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85" authorId="0" shapeId="0" xr:uid="{01317AEC-123D-4894-83D8-A6B41DA62BEF}">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85" authorId="0" shapeId="0" xr:uid="{B1BA145D-0CA7-4B61-B510-5486EF546779}">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85" authorId="0" shapeId="0" xr:uid="{EDD0B61E-EDDD-4961-8341-78B6E792E063}">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85" authorId="0" shapeId="0" xr:uid="{A9D1010C-B6F6-4112-AD70-583B2E9CB29D}">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85" authorId="0" shapeId="0" xr:uid="{BC23F18E-122E-40F3-9D9C-57052C73EA43}">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86" authorId="0" shapeId="0" xr:uid="{00000000-0006-0000-0300-00003105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86" authorId="0" shapeId="0" xr:uid="{00000000-0006-0000-0300-00003205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86" authorId="0" shapeId="0" xr:uid="{2082E3BC-1244-4457-931A-1443094E687A}">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86" authorId="0" shapeId="0" xr:uid="{74065875-7344-485D-9957-1EE6199F8B5D}">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86" authorId="0" shapeId="0" xr:uid="{904241D7-262C-420C-8A7F-EC5D9A64B03F}">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86" authorId="0" shapeId="0" xr:uid="{52D3B104-7EF3-4275-A256-66D8FE3134C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86" authorId="0" shapeId="0" xr:uid="{F4B23241-A2B3-4D7E-BBA3-A560D1BC4EC8}">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86" authorId="0" shapeId="0" xr:uid="{D3DD7811-4668-4C44-A38F-23256B7A2246}">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87" authorId="0" shapeId="0" xr:uid="{00000000-0006-0000-0300-00003905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87" authorId="0" shapeId="0" xr:uid="{00000000-0006-0000-0300-00003A05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87" authorId="0" shapeId="0" xr:uid="{3C5CF7FC-1FCF-4C2F-8958-D8959BCB74B9}">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87" authorId="0" shapeId="0" xr:uid="{FF5B27AE-1C74-4B16-92E8-79ACE2D9A1D1}">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87" authorId="0" shapeId="0" xr:uid="{0DF34B61-3124-4235-86BC-4EB81E584B02}">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87" authorId="0" shapeId="0" xr:uid="{E7C84338-5412-415D-8BBA-502CB4BE3FD2}">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87" authorId="0" shapeId="0" xr:uid="{6E55604A-E276-46F6-ABD2-219016EDF85F}">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87" authorId="0" shapeId="0" xr:uid="{232F8A8E-44C2-4E8F-AD8D-9D59D5DACA95}">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88" authorId="0" shapeId="0" xr:uid="{00000000-0006-0000-0300-00004105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88" authorId="0" shapeId="0" xr:uid="{00000000-0006-0000-0300-00004205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88" authorId="0" shapeId="0" xr:uid="{25D0315F-7A12-4FA4-8CCC-FE1461CAEF4C}">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88" authorId="0" shapeId="0" xr:uid="{D5794FF1-97FC-4FBE-8017-6EFDFBE816C8}">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88" authorId="0" shapeId="0" xr:uid="{00000000-0006-0000-0300-000045050000}">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88" authorId="0" shapeId="0" xr:uid="{FEE9E2D3-47F9-43C6-9FDD-FBA80B313E87}">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88" authorId="0" shapeId="0" xr:uid="{D2CC5BFF-5528-42F2-B9B4-1504E3B26FB2}">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88" authorId="0" shapeId="0" xr:uid="{543E25CE-AC4B-47BC-B824-5DBBDEF062F2}">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89" authorId="0" shapeId="0" xr:uid="{00000000-0006-0000-0300-00004905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89" authorId="0" shapeId="0" xr:uid="{00000000-0006-0000-0300-00004A05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89" authorId="0" shapeId="0" xr:uid="{31C0CBAB-F8CE-44C9-92C8-26E26B10DCE7}">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89" authorId="0" shapeId="0" xr:uid="{859A26CE-BDFF-4C5A-A6CD-E83AA32D5CAB}">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89" authorId="0" shapeId="0" xr:uid="{00000000-0006-0000-0300-00004D050000}">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89" authorId="0" shapeId="0" xr:uid="{6EA5874E-7DB2-4C7A-8C71-E685F2A25E47}">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89" authorId="0" shapeId="0" xr:uid="{01ACDBE2-67D9-4B76-9509-9BE91A66D09E}">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89" authorId="0" shapeId="0" xr:uid="{AC58E58E-E623-4EC7-822E-AD522DA114DC}">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90" authorId="0" shapeId="0" xr:uid="{00000000-0006-0000-0300-00005105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90" authorId="0" shapeId="0" xr:uid="{00000000-0006-0000-0300-00005205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90" authorId="0" shapeId="0" xr:uid="{18F03B16-EAE7-458F-8467-B24C468667BC}">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90" authorId="0" shapeId="0" xr:uid="{CC4429D5-D6E1-495B-9D15-ED95131D3AB8}">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90" authorId="0" shapeId="0" xr:uid="{00000000-0006-0000-0300-000055050000}">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90" authorId="0" shapeId="0" xr:uid="{AAB4975E-DCEB-479E-8A37-58D3239D723F}">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90" authorId="0" shapeId="0" xr:uid="{AE3CDB97-3B1D-4783-BE7A-91F597794E49}">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90" authorId="0" shapeId="0" xr:uid="{CC6DDB76-23FD-44DF-822F-A3C1D3B1D3DC}">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91" authorId="0" shapeId="0" xr:uid="{00000000-0006-0000-0300-00005905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91" authorId="0" shapeId="0" xr:uid="{00000000-0006-0000-0300-00005A05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91" authorId="0" shapeId="0" xr:uid="{035D59FD-DF92-408B-8174-C29C8A0F4AC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91" authorId="0" shapeId="0" xr:uid="{C57A43BC-7DEC-4FBD-87EC-6FE6A5DB0B5E}">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91" authorId="0" shapeId="0" xr:uid="{00000000-0006-0000-0300-00005D050000}">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91" authorId="0" shapeId="0" xr:uid="{C72992E5-B75D-4C8C-A6B7-2E73E2C7D882}">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91" authorId="0" shapeId="0" xr:uid="{E700C304-A131-4684-848D-B9F0C89BCDE2}">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91" authorId="0" shapeId="0" xr:uid="{00000000-0006-0000-0300-00006005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92" authorId="0" shapeId="0" xr:uid="{00000000-0006-0000-0300-00006105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92" authorId="0" shapeId="0" xr:uid="{00000000-0006-0000-0300-00006205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92" authorId="0" shapeId="0" xr:uid="{7639ECD1-BDAA-4B41-A44A-5F12F77BF1F3}">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92" authorId="0" shapeId="0" xr:uid="{44E2B998-7279-414D-B6FD-23C7F18EEDE2}">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92" authorId="0" shapeId="0" xr:uid="{00000000-0006-0000-0300-000065050000}">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92" authorId="0" shapeId="0" xr:uid="{C7C8500E-AF84-4CBE-8D4F-195FCA7AD641}">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92" authorId="0" shapeId="0" xr:uid="{080B3F94-7D3B-41DA-A6A8-F25525D41216}">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92" authorId="0" shapeId="0" xr:uid="{00000000-0006-0000-0300-00006805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93" authorId="0" shapeId="0" xr:uid="{00000000-0006-0000-0300-00006905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93" authorId="0" shapeId="0" xr:uid="{00000000-0006-0000-0300-00006A05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93" authorId="0" shapeId="0" xr:uid="{0DA14C5F-E5DD-4C80-AF26-7896FD961B17}">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93" authorId="0" shapeId="0" xr:uid="{094C3073-105C-42A3-9633-A4FF11A9B1DC}">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93" authorId="0" shapeId="0" xr:uid="{00000000-0006-0000-0300-00006D050000}">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93" authorId="0" shapeId="0" xr:uid="{D20C8B89-BE0A-4525-AC89-0994FF0A36F8}">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93" authorId="0" shapeId="0" xr:uid="{2E7B2D46-50BF-4D6A-AF55-4BA9EA3F073D}">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93" authorId="0" shapeId="0" xr:uid="{00000000-0006-0000-0300-00007005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94" authorId="0" shapeId="0" xr:uid="{00000000-0006-0000-0300-00007105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94" authorId="0" shapeId="0" xr:uid="{00000000-0006-0000-0300-00007205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94" authorId="0" shapeId="0" xr:uid="{C4EC3B6E-7B7B-422A-9E83-1495A0157C83}">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94" authorId="0" shapeId="0" xr:uid="{A2F84488-F8C5-4081-A850-385A1FC56E7D}">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94" authorId="0" shapeId="0" xr:uid="{00000000-0006-0000-0300-000075050000}">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94" authorId="0" shapeId="0" xr:uid="{BAD43D82-62EC-4324-8BAC-90DE1F69E0F8}">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94" authorId="0" shapeId="0" xr:uid="{2B68B9C5-C530-4E31-AFC4-A9F0860E0116}">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94" authorId="0" shapeId="0" xr:uid="{00000000-0006-0000-0300-00007805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95" authorId="0" shapeId="0" xr:uid="{00000000-0006-0000-0300-00007905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95" authorId="0" shapeId="0" xr:uid="{00000000-0006-0000-0300-00007A05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95" authorId="0" shapeId="0" xr:uid="{DD4D4685-5BCA-43D5-9B17-39C4F8F28F26}">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95" authorId="0" shapeId="0" xr:uid="{890E96FE-8B1C-4030-B6AB-E5F34C622443}">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95" authorId="0" shapeId="0" xr:uid="{00000000-0006-0000-0300-00007D050000}">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95" authorId="0" shapeId="0" xr:uid="{A3253179-18A2-4D46-92F5-4F5CED51949B}">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95" authorId="0" shapeId="0" xr:uid="{D312D7B0-2BF1-40A6-9059-2FAAE7317A16}">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95" authorId="0" shapeId="0" xr:uid="{00000000-0006-0000-0300-00008005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96" authorId="0" shapeId="0" xr:uid="{00000000-0006-0000-0300-00008105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96" authorId="0" shapeId="0" xr:uid="{00000000-0006-0000-0300-00008205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96" authorId="0" shapeId="0" xr:uid="{B2B5A4F3-C23B-4EEF-9E3B-4CC7730E0798}">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96" authorId="0" shapeId="0" xr:uid="{039462FA-58D4-4151-8FC8-CC77538AA911}">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96" authorId="0" shapeId="0" xr:uid="{00000000-0006-0000-0300-000085050000}">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96" authorId="0" shapeId="0" xr:uid="{0AC9034C-0F87-48F5-8F74-24751519EFD5}">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96" authorId="0" shapeId="0" xr:uid="{A99F54FD-2246-42C1-B189-63E9EAAA5BB4}">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96" authorId="0" shapeId="0" xr:uid="{00000000-0006-0000-0300-00008805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97" authorId="0" shapeId="0" xr:uid="{00000000-0006-0000-0300-00008905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97" authorId="0" shapeId="0" xr:uid="{00000000-0006-0000-0300-00008A05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97" authorId="0" shapeId="0" xr:uid="{40105BC3-FA3B-437A-BA32-7C521A6C728D}">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97" authorId="0" shapeId="0" xr:uid="{0CF79569-3D80-412E-B488-DBA59E598627}">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97" authorId="0" shapeId="0" xr:uid="{00000000-0006-0000-0300-00008D050000}">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97" authorId="0" shapeId="0" xr:uid="{B64074DB-9839-4663-9BF6-7ECAE03134CE}">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97" authorId="0" shapeId="0" xr:uid="{2229AEBA-9FB7-4208-A822-D6F2FDAEF2CF}">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97" authorId="0" shapeId="0" xr:uid="{00000000-0006-0000-0300-00009005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98" authorId="0" shapeId="0" xr:uid="{00000000-0006-0000-0300-00009105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98" authorId="0" shapeId="0" xr:uid="{00000000-0006-0000-0300-00009205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98" authorId="0" shapeId="0" xr:uid="{ED572A07-3BE4-4E6A-ABFA-EE41C57C7ABF}">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98" authorId="0" shapeId="0" xr:uid="{782D70D2-D9E0-434E-AF04-8ED5A18AD2F4}">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98" authorId="0" shapeId="0" xr:uid="{00000000-0006-0000-0300-000095050000}">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98" authorId="0" shapeId="0" xr:uid="{4C76CD14-F560-48D7-931E-10AF040D7C21}">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98" authorId="0" shapeId="0" xr:uid="{517CC93A-5502-42F4-A741-B3BB12DEEDF3}">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98" authorId="0" shapeId="0" xr:uid="{00000000-0006-0000-0300-00009805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99" authorId="0" shapeId="0" xr:uid="{00000000-0006-0000-0300-00009905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99" authorId="0" shapeId="0" xr:uid="{00000000-0006-0000-0300-00009A05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99" authorId="0" shapeId="0" xr:uid="{7D89FEC8-2108-4BD5-9090-022D615F2C43}">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99" authorId="0" shapeId="0" xr:uid="{385EB636-D11A-450D-B075-19B76E2A3C64}">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99" authorId="0" shapeId="0" xr:uid="{00000000-0006-0000-0300-00009D050000}">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99" authorId="0" shapeId="0" xr:uid="{0009FC93-3011-4528-A1D0-DAAA44DA81E4}">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99" authorId="0" shapeId="0" xr:uid="{8F00ECFC-7D3A-4061-BD98-3B3051A0BDB4}">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99" authorId="0" shapeId="0" xr:uid="{00000000-0006-0000-0300-0000A005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00" authorId="0" shapeId="0" xr:uid="{00000000-0006-0000-0300-0000A105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00" authorId="0" shapeId="0" xr:uid="{00000000-0006-0000-0300-0000A205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00" authorId="0" shapeId="0" xr:uid="{5487689D-31F7-427C-905F-D4C80430638E}">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00" authorId="0" shapeId="0" xr:uid="{6F099EC2-DBBD-45B6-8600-EF1AC9CC7632}">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00" authorId="0" shapeId="0" xr:uid="{00000000-0006-0000-0300-0000A5050000}">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200" authorId="0" shapeId="0" xr:uid="{6598B8EA-E4C7-468B-984A-4281D6407A71}">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200" authorId="0" shapeId="0" xr:uid="{00000000-0006-0000-0300-0000A705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200" authorId="0" shapeId="0" xr:uid="{00000000-0006-0000-0300-0000A805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01" authorId="0" shapeId="0" xr:uid="{00000000-0006-0000-0300-0000A905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01" authorId="0" shapeId="0" xr:uid="{00000000-0006-0000-0300-0000AA05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01" authorId="0" shapeId="0" xr:uid="{9F8092E0-3634-45B2-BE7C-062C49C8C2AB}">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01" authorId="0" shapeId="0" xr:uid="{9695CC35-3D4D-488A-8C04-04CE4A84DACF}">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01" authorId="0" shapeId="0" xr:uid="{00000000-0006-0000-0300-0000AD050000}">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201" authorId="0" shapeId="0" xr:uid="{9EAE78CA-F2CF-447B-84FC-EF51865124D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201" authorId="0" shapeId="0" xr:uid="{00000000-0006-0000-0300-0000AF05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201" authorId="0" shapeId="0" xr:uid="{00000000-0006-0000-0300-0000B005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02" authorId="0" shapeId="0" xr:uid="{00000000-0006-0000-0300-0000B105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02" authorId="0" shapeId="0" xr:uid="{00000000-0006-0000-0300-0000B205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02" authorId="0" shapeId="0" xr:uid="{37B94617-7B4A-4DC1-8733-D26D40A3ED98}">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02" authorId="0" shapeId="0" xr:uid="{266448E1-358E-4A21-BBD0-5F735B4CE5DE}">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02" authorId="0" shapeId="0" xr:uid="{00000000-0006-0000-0300-0000B5050000}">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202" authorId="0" shapeId="0" xr:uid="{FA012F89-C18B-44D2-8172-CD6F5F82974E}">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202" authorId="0" shapeId="0" xr:uid="{00000000-0006-0000-0300-0000B705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202" authorId="0" shapeId="0" xr:uid="{00000000-0006-0000-0300-0000B805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03" authorId="0" shapeId="0" xr:uid="{00000000-0006-0000-0300-0000B905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03" authorId="0" shapeId="0" xr:uid="{00000000-0006-0000-0300-0000BA05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03" authorId="0" shapeId="0" xr:uid="{9206B782-359B-40A1-B6D9-73F1CBCA88C1}">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03" authorId="0" shapeId="0" xr:uid="{F3C9B1F8-2A0A-4EE9-AF7D-A5732D694A0E}">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03" authorId="0" shapeId="0" xr:uid="{00000000-0006-0000-0300-0000BD050000}">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203" authorId="0" shapeId="0" xr:uid="{CFDF8B7F-04F2-4755-8F61-BB399A5F32A6}">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203" authorId="0" shapeId="0" xr:uid="{00000000-0006-0000-0300-0000BF05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203" authorId="0" shapeId="0" xr:uid="{00000000-0006-0000-0300-0000C005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04" authorId="0" shapeId="0" xr:uid="{00000000-0006-0000-0300-0000C105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04" authorId="0" shapeId="0" xr:uid="{00000000-0006-0000-0300-0000C205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04" authorId="0" shapeId="0" xr:uid="{C9587B3F-924E-43E4-8CDC-A92A4F14F9C9}">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04" authorId="0" shapeId="0" xr:uid="{9221DABC-BC7B-4147-B933-317EC6797CA8}">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04" authorId="0" shapeId="0" xr:uid="{00000000-0006-0000-0300-0000C5050000}">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204" authorId="0" shapeId="0" xr:uid="{7E16D3E3-BA19-48C6-B44A-5CB4029D8795}">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204" authorId="0" shapeId="0" xr:uid="{00000000-0006-0000-0300-0000C705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204" authorId="0" shapeId="0" xr:uid="{00000000-0006-0000-0300-0000C805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05" authorId="0" shapeId="0" xr:uid="{00000000-0006-0000-0300-0000C905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05" authorId="0" shapeId="0" xr:uid="{00000000-0006-0000-0300-0000CA05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05" authorId="0" shapeId="0" xr:uid="{81E81ECC-3D6B-4B52-A4F5-EFE2D73DC8B6}">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05" authorId="0" shapeId="0" xr:uid="{549ED3A5-B055-430F-BC52-A06B365F14BF}">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05" authorId="0" shapeId="0" xr:uid="{00000000-0006-0000-0300-0000CD050000}">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205" authorId="0" shapeId="0" xr:uid="{536D9D56-5708-4A4C-A2CC-4659E98CFECE}">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205" authorId="0" shapeId="0" xr:uid="{00000000-0006-0000-0300-0000CF05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205" authorId="0" shapeId="0" xr:uid="{00000000-0006-0000-0300-0000D005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06" authorId="0" shapeId="0" xr:uid="{00000000-0006-0000-0300-0000D105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06" authorId="0" shapeId="0" xr:uid="{00000000-0006-0000-0300-0000D205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06" authorId="0" shapeId="0" xr:uid="{BA307CB1-96A2-4BBD-B9CB-9F136DD0A2B5}">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06" authorId="0" shapeId="0" xr:uid="{908E39DD-F49A-4F08-90D8-C6F75F0540AF}">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06" authorId="0" shapeId="0" xr:uid="{00000000-0006-0000-0300-0000D5050000}">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206" authorId="0" shapeId="0" xr:uid="{1121ECDF-3E9D-4A9A-B072-2BD03C643CAD}">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206" authorId="0" shapeId="0" xr:uid="{00000000-0006-0000-0300-0000D705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206" authorId="0" shapeId="0" xr:uid="{00000000-0006-0000-0300-0000D805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07" authorId="0" shapeId="0" xr:uid="{00000000-0006-0000-0300-0000D905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07" authorId="0" shapeId="0" xr:uid="{00000000-0006-0000-0300-0000DA05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07" authorId="0" shapeId="0" xr:uid="{AEACC7AF-43BF-4BBA-8CF5-7F7F2A641941}">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07" authorId="0" shapeId="0" xr:uid="{68892F81-4F2E-49C8-8B48-3063B253073B}">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07" authorId="0" shapeId="0" xr:uid="{00000000-0006-0000-0300-0000DD050000}">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207" authorId="0" shapeId="0" xr:uid="{FED75F12-B250-42BD-92B4-8368096E2732}">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207" authorId="0" shapeId="0" xr:uid="{00000000-0006-0000-0300-0000DF05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207" authorId="0" shapeId="0" xr:uid="{00000000-0006-0000-0300-0000E005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08" authorId="0" shapeId="0" xr:uid="{00000000-0006-0000-0300-0000E105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08" authorId="0" shapeId="0" xr:uid="{00000000-0006-0000-0300-0000E205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08" authorId="0" shapeId="0" xr:uid="{1B51CCF5-0227-4AA7-96DF-A9849EB84FE5}">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08" authorId="0" shapeId="0" xr:uid="{3C7F0BF9-7880-4CD9-9F02-844E0E238AB1}">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08" authorId="0" shapeId="0" xr:uid="{00000000-0006-0000-0300-0000E5050000}">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208" authorId="0" shapeId="0" xr:uid="{F2F050A5-6412-4516-A4B9-0DCE8A502FA8}">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208" authorId="0" shapeId="0" xr:uid="{00000000-0006-0000-0300-0000E705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208" authorId="0" shapeId="0" xr:uid="{00000000-0006-0000-0300-0000E805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09" authorId="0" shapeId="0" xr:uid="{00000000-0006-0000-0300-0000E905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09" authorId="0" shapeId="0" xr:uid="{00000000-0006-0000-0300-0000EA05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09" authorId="0" shapeId="0" xr:uid="{A01BC844-92DD-46C1-AE34-9FBE621BBE98}">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09" authorId="0" shapeId="0" xr:uid="{E7EF1FAC-780D-4B00-BE48-E82708277565}">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09" authorId="0" shapeId="0" xr:uid="{00000000-0006-0000-0300-0000ED050000}">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209" authorId="0" shapeId="0" xr:uid="{2A95C781-5DEB-4C13-8925-386B84C79D73}">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209" authorId="0" shapeId="0" xr:uid="{00000000-0006-0000-0300-0000EF05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209" authorId="0" shapeId="0" xr:uid="{00000000-0006-0000-0300-0000F005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10" authorId="0" shapeId="0" xr:uid="{00000000-0006-0000-0300-0000F105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10" authorId="0" shapeId="0" xr:uid="{00000000-0006-0000-0300-0000F205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10" authorId="0" shapeId="0" xr:uid="{94711428-1A93-4680-A351-A4B2D551EDBD}">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10" authorId="0" shapeId="0" xr:uid="{8D556629-02BF-43C5-86DB-59E360A45FD6}">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10" authorId="0" shapeId="0" xr:uid="{00000000-0006-0000-0300-0000F5050000}">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210" authorId="0" shapeId="0" xr:uid="{755A9FC6-F50D-432B-9D1D-FAA212217C4B}">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210" authorId="0" shapeId="0" xr:uid="{00000000-0006-0000-0300-0000F705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210" authorId="0" shapeId="0" xr:uid="{00000000-0006-0000-0300-0000F805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11" authorId="0" shapeId="0" xr:uid="{00000000-0006-0000-0300-0000F905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11" authorId="0" shapeId="0" xr:uid="{00000000-0006-0000-0300-0000FA05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11" authorId="0" shapeId="0" xr:uid="{3D51D63B-3A6D-4C0D-89EF-B6D42A812FD2}">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11" authorId="0" shapeId="0" xr:uid="{9100757F-ACBC-4170-8D4B-674FDE85347D}">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11" authorId="0" shapeId="0" xr:uid="{00000000-0006-0000-0300-0000FD050000}">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211" authorId="0" shapeId="0" xr:uid="{5242361A-A6C4-4451-A0FA-19563832E91C}">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211" authorId="0" shapeId="0" xr:uid="{00000000-0006-0000-0300-0000FF05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211" authorId="0" shapeId="0" xr:uid="{00000000-0006-0000-0300-00000006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12" authorId="0" shapeId="0" xr:uid="{00000000-0006-0000-0300-00000106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12" authorId="0" shapeId="0" xr:uid="{00000000-0006-0000-0300-00000206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12" authorId="0" shapeId="0" xr:uid="{C6745205-1C88-4B14-BF7A-A9C3D4AFAED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12" authorId="0" shapeId="0" xr:uid="{E943166C-4C6D-4549-821A-DECF669A7C34}">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12" authorId="0" shapeId="0" xr:uid="{00000000-0006-0000-0300-000005060000}">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212" authorId="0" shapeId="0" xr:uid="{5740FB1E-BC9B-4E9D-B453-492BB9439383}">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212" authorId="0" shapeId="0" xr:uid="{00000000-0006-0000-0300-00000706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212" authorId="0" shapeId="0" xr:uid="{00000000-0006-0000-0300-00000806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13" authorId="0" shapeId="0" xr:uid="{00000000-0006-0000-0300-00000906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13" authorId="0" shapeId="0" xr:uid="{00000000-0006-0000-0300-00000A06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13" authorId="0" shapeId="0" xr:uid="{00B3BD4C-A7C0-440F-B389-AE8989325A69}">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13" authorId="0" shapeId="0" xr:uid="{D98D7F88-B003-45A7-B7BF-F9005DE2F98B}">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13" authorId="0" shapeId="0" xr:uid="{00000000-0006-0000-0300-00000D060000}">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213" authorId="0" shapeId="0" xr:uid="{05A54868-5CF3-4F88-88A9-E47ADE49F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213" authorId="0" shapeId="0" xr:uid="{00000000-0006-0000-0300-00000F06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213" authorId="0" shapeId="0" xr:uid="{00000000-0006-0000-0300-00001006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14" authorId="0" shapeId="0" xr:uid="{00000000-0006-0000-0300-00001106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14" authorId="0" shapeId="0" xr:uid="{00000000-0006-0000-0300-00001206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14" authorId="0" shapeId="0" xr:uid="{49FCBCC2-AABE-4710-A805-2E9F0077377B}">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14" authorId="0" shapeId="0" xr:uid="{ECB33A28-D465-4997-B19F-85EA2AA98B41}">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14" authorId="0" shapeId="0" xr:uid="{00000000-0006-0000-0300-000015060000}">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214" authorId="0" shapeId="0" xr:uid="{951169BD-9061-47DF-B479-E693DBAF2B9B}">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214" authorId="0" shapeId="0" xr:uid="{00000000-0006-0000-0300-00001706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214" authorId="0" shapeId="0" xr:uid="{00000000-0006-0000-0300-00001806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15" authorId="0" shapeId="0" xr:uid="{00000000-0006-0000-0300-00001906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15" authorId="0" shapeId="0" xr:uid="{00000000-0006-0000-0300-00001A06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15" authorId="0" shapeId="0" xr:uid="{ACE7A91C-A5D5-42AF-A7EF-86ED43E5881F}">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15" authorId="0" shapeId="0" xr:uid="{EBC860A1-310B-437A-B6F7-6EFEB83B1E6F}">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15" authorId="0" shapeId="0" xr:uid="{00000000-0006-0000-0300-00001D060000}">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215" authorId="0" shapeId="0" xr:uid="{8D65D354-564C-4685-96B0-4E96B46075A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215" authorId="0" shapeId="0" xr:uid="{00000000-0006-0000-0300-00001F06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215" authorId="0" shapeId="0" xr:uid="{00000000-0006-0000-0300-00002006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16" authorId="0" shapeId="0" xr:uid="{00000000-0006-0000-0300-00002106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16" authorId="0" shapeId="0" xr:uid="{00000000-0006-0000-0300-00002206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16" authorId="0" shapeId="0" xr:uid="{D41581EF-0D22-4854-A2C5-862FFC40444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16" authorId="0" shapeId="0" xr:uid="{8E43F1D3-4E78-480C-9131-7B63F46DC025}">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16" authorId="0" shapeId="0" xr:uid="{00000000-0006-0000-0300-000025060000}">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216" authorId="0" shapeId="0" xr:uid="{A9842E64-A6AD-4627-A663-093A22BF108C}">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216" authorId="0" shapeId="0" xr:uid="{00000000-0006-0000-0300-00002706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216" authorId="0" shapeId="0" xr:uid="{00000000-0006-0000-0300-00002806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17" authorId="0" shapeId="0" xr:uid="{00000000-0006-0000-0300-00002906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17" authorId="0" shapeId="0" xr:uid="{00000000-0006-0000-0300-00002A06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17" authorId="0" shapeId="0" xr:uid="{209DB1D0-81D8-4353-B576-218AE32359E6}">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17" authorId="0" shapeId="0" xr:uid="{35586AEF-B47A-41E5-94B8-7B19E3344A05}">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17" authorId="0" shapeId="0" xr:uid="{00000000-0006-0000-0300-00002D060000}">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217" authorId="0" shapeId="0" xr:uid="{35104EB4-32E6-4970-9F68-D29D3751E03D}">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217" authorId="0" shapeId="0" xr:uid="{00000000-0006-0000-0300-00002F06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217" authorId="0" shapeId="0" xr:uid="{00000000-0006-0000-0300-00003006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18" authorId="0" shapeId="0" xr:uid="{00000000-0006-0000-0300-00003106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18" authorId="0" shapeId="0" xr:uid="{00000000-0006-0000-0300-00003206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18" authorId="0" shapeId="0" xr:uid="{E4AB4EA2-BB77-46FC-8A22-E1DCF29694EB}">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18" authorId="0" shapeId="0" xr:uid="{585DFAAC-8EDB-43D0-ABBE-F9EC7FB5F08F}">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18" authorId="0" shapeId="0" xr:uid="{00000000-0006-0000-0300-000035060000}">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218" authorId="0" shapeId="0" xr:uid="{0C486F3A-07AC-479C-AEEF-30B153470814}">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218" authorId="0" shapeId="0" xr:uid="{00000000-0006-0000-0300-00003706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218" authorId="0" shapeId="0" xr:uid="{00000000-0006-0000-0300-00003806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19" authorId="0" shapeId="0" xr:uid="{00000000-0006-0000-0300-00003906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19" authorId="0" shapeId="0" xr:uid="{00000000-0006-0000-0300-00003A06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19" authorId="0" shapeId="0" xr:uid="{5AB6F7C1-4422-47EB-9F34-29EC7884725B}">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19" authorId="0" shapeId="0" xr:uid="{28C05458-743A-490D-9114-632FB9F69DD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19" authorId="0" shapeId="0" xr:uid="{00000000-0006-0000-0300-00003D060000}">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219" authorId="0" shapeId="0" xr:uid="{D744B9A9-644C-45C7-87E2-A0BC8F904723}">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219" authorId="0" shapeId="0" xr:uid="{00000000-0006-0000-0300-00003F06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219" authorId="0" shapeId="0" xr:uid="{00000000-0006-0000-0300-00004006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20" authorId="0" shapeId="0" xr:uid="{00000000-0006-0000-0300-00004106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20" authorId="0" shapeId="0" xr:uid="{00000000-0006-0000-0300-00004206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20" authorId="0" shapeId="0" xr:uid="{BAB9951E-696B-4449-81D9-A01EA0F076F8}">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20" authorId="0" shapeId="0" xr:uid="{591BD5BC-21A7-4736-AF83-D7A524AFDA89}">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20" authorId="0" shapeId="0" xr:uid="{00000000-0006-0000-0300-000045060000}">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220" authorId="0" shapeId="0" xr:uid="{10C1E696-8C77-40A0-A48A-02BCE66A6477}">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220" authorId="0" shapeId="0" xr:uid="{00000000-0006-0000-0300-00004706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220" authorId="0" shapeId="0" xr:uid="{00000000-0006-0000-0300-00004806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21" authorId="0" shapeId="0" xr:uid="{00000000-0006-0000-0300-00004906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21" authorId="0" shapeId="0" xr:uid="{00000000-0006-0000-0300-00004A06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21" authorId="0" shapeId="0" xr:uid="{CDFB4184-8F2B-4F78-B023-780A27052916}">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21" authorId="0" shapeId="0" xr:uid="{D3D7FEC5-5FBB-4B8B-A312-5FE3A4CFB5F6}">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21" authorId="0" shapeId="0" xr:uid="{00000000-0006-0000-0300-00004D060000}">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221" authorId="0" shapeId="0" xr:uid="{B40C6490-B720-4CE3-9D5A-201292907614}">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221" authorId="0" shapeId="0" xr:uid="{00000000-0006-0000-0300-00004F06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221" authorId="0" shapeId="0" xr:uid="{00000000-0006-0000-0300-00005006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22" authorId="0" shapeId="0" xr:uid="{00000000-0006-0000-0300-00005106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22" authorId="0" shapeId="0" xr:uid="{00000000-0006-0000-0300-00005206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22" authorId="0" shapeId="0" xr:uid="{CBCE1063-9B40-402F-9470-B8DA03F5201E}">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22" authorId="0" shapeId="0" xr:uid="{06F530BD-27BD-4FF2-AAA8-EA302B657BA5}">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22" authorId="0" shapeId="0" xr:uid="{00000000-0006-0000-0300-000055060000}">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222" authorId="0" shapeId="0" xr:uid="{70D1A0A1-A945-4868-BD33-D9F90CD85E7E}">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222" authorId="0" shapeId="0" xr:uid="{00000000-0006-0000-0300-00005706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222" authorId="0" shapeId="0" xr:uid="{00000000-0006-0000-0300-00005806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23" authorId="0" shapeId="0" xr:uid="{00000000-0006-0000-0300-00005906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23" authorId="0" shapeId="0" xr:uid="{00000000-0006-0000-0300-00005A06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23" authorId="0" shapeId="0" xr:uid="{296F4FAD-FC72-4BDC-BE11-B10573D4CA18}">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23" authorId="0" shapeId="0" xr:uid="{E1F752C4-097D-435E-AE05-BC643CDFEEAC}">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23" authorId="0" shapeId="0" xr:uid="{00000000-0006-0000-0300-00005D060000}">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223" authorId="0" shapeId="0" xr:uid="{2DBF5765-903D-40DF-9817-8F18AFCED862}">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223" authorId="0" shapeId="0" xr:uid="{00000000-0006-0000-0300-00005F06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223" authorId="0" shapeId="0" xr:uid="{00000000-0006-0000-0300-00006006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24" authorId="0" shapeId="0" xr:uid="{00000000-0006-0000-0300-00006106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24" authorId="0" shapeId="0" xr:uid="{00000000-0006-0000-0300-00006206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24" authorId="0" shapeId="0" xr:uid="{14CA5DA3-C01E-43D2-935A-9842F4937248}">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24" authorId="0" shapeId="0" xr:uid="{C670C3B7-D9C7-485D-8B6B-B4DBCF9897B9}">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24" authorId="0" shapeId="0" xr:uid="{00000000-0006-0000-0300-000065060000}">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224" authorId="0" shapeId="0" xr:uid="{0C258169-64FC-480F-AB5F-3D6D5D5AF11C}">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224" authorId="0" shapeId="0" xr:uid="{00000000-0006-0000-0300-00006706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224" authorId="0" shapeId="0" xr:uid="{00000000-0006-0000-0300-00006806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25" authorId="0" shapeId="0" xr:uid="{00000000-0006-0000-0300-00006906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25" authorId="0" shapeId="0" xr:uid="{00000000-0006-0000-0300-00006A06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25" authorId="0" shapeId="0" xr:uid="{4223C7AB-B897-4EFA-9B79-F9CF56AC65E5}">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25" authorId="0" shapeId="0" xr:uid="{57B6BEEF-F630-4027-8AB4-137EF674A56A}">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25" authorId="0" shapeId="0" xr:uid="{00000000-0006-0000-0300-00006D060000}">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225" authorId="0" shapeId="0" xr:uid="{D2DCB425-1B23-4125-90BD-872DBF08F31F}">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225" authorId="0" shapeId="0" xr:uid="{00000000-0006-0000-0300-00006F06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225" authorId="0" shapeId="0" xr:uid="{00000000-0006-0000-0300-00007006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26" authorId="0" shapeId="0" xr:uid="{00000000-0006-0000-0300-00007106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26" authorId="0" shapeId="0" xr:uid="{00000000-0006-0000-0300-00007206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26" authorId="0" shapeId="0" xr:uid="{DD1913EB-5F32-4F75-B8A3-9991D8BDE5BD}">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26" authorId="0" shapeId="0" xr:uid="{8396550E-EBA9-4F10-9416-B69A1E3CBE59}">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26" authorId="0" shapeId="0" xr:uid="{00000000-0006-0000-0300-000075060000}">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226" authorId="0" shapeId="0" xr:uid="{EBEB66AD-FC1E-4172-92C4-79383299001D}">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226" authorId="0" shapeId="0" xr:uid="{00000000-0006-0000-0300-00007706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226" authorId="0" shapeId="0" xr:uid="{00000000-0006-0000-0300-00007806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27" authorId="0" shapeId="0" xr:uid="{00000000-0006-0000-0300-00007906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27" authorId="0" shapeId="0" xr:uid="{00000000-0006-0000-0300-00007A06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27" authorId="0" shapeId="0" xr:uid="{F1DE6D31-6314-4FBE-A63A-828CD845AC22}">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27" authorId="0" shapeId="0" xr:uid="{F2B656DC-BDA1-44AC-BA5F-FFCA48D40EB6}">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27" authorId="0" shapeId="0" xr:uid="{00000000-0006-0000-0300-00007D060000}">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227" authorId="0" shapeId="0" xr:uid="{2AA1D218-6DB1-4625-833D-A0F6A9ACE55F}">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227" authorId="0" shapeId="0" xr:uid="{00000000-0006-0000-0300-00007F06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227" authorId="0" shapeId="0" xr:uid="{00000000-0006-0000-0300-00008006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28" authorId="0" shapeId="0" xr:uid="{00000000-0006-0000-0300-00008106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28" authorId="0" shapeId="0" xr:uid="{00000000-0006-0000-0300-00008206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28" authorId="0" shapeId="0" xr:uid="{6FBC10C2-DCCC-4884-A86E-D409CF5314BA}">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28" authorId="0" shapeId="0" xr:uid="{F096AD23-2E86-4215-9351-83DAF9DE95D5}">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28" authorId="0" shapeId="0" xr:uid="{00000000-0006-0000-0300-000085060000}">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228" authorId="0" shapeId="0" xr:uid="{54290438-48E7-4C9C-A7EB-C3869B96E6B2}">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228" authorId="0" shapeId="0" xr:uid="{00000000-0006-0000-0300-00008706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228" authorId="0" shapeId="0" xr:uid="{00000000-0006-0000-0300-00008806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29" authorId="0" shapeId="0" xr:uid="{00000000-0006-0000-0300-00008906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29" authorId="0" shapeId="0" xr:uid="{00000000-0006-0000-0300-00008A06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29" authorId="0" shapeId="0" xr:uid="{877E85DC-80CE-4134-9B7B-63326477C117}">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29" authorId="0" shapeId="0" xr:uid="{5B391E38-F647-4924-B6DD-A6810FC39B5E}">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29" authorId="0" shapeId="0" xr:uid="{00000000-0006-0000-0300-00008D060000}">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229" authorId="0" shapeId="0" xr:uid="{23CF74B8-56C6-4855-9023-A2A9417BAC81}">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229" authorId="0" shapeId="0" xr:uid="{3A4390F5-6CE4-4037-AA2D-6AAD6F0C3847}">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229" authorId="0" shapeId="0" xr:uid="{1D36A4B0-7F68-4479-98A3-D1F18941AA68}">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千葉県</author>
  </authors>
  <commentList>
    <comment ref="E15" authorId="0" shapeId="0" xr:uid="{039ED58F-D306-44A6-876F-F6B7E608180D}">
      <text>
        <r>
          <rPr>
            <b/>
            <sz val="9"/>
            <color indexed="81"/>
            <rFont val="MS P ゴシック"/>
            <family val="3"/>
            <charset val="128"/>
          </rPr>
          <t>研修者名の入力</t>
        </r>
        <r>
          <rPr>
            <sz val="9"/>
            <color indexed="81"/>
            <rFont val="MS P ゴシック"/>
            <family val="3"/>
            <charset val="128"/>
          </rPr>
          <t xml:space="preserve">
初任者１名の氏名
例：○○　○○</t>
        </r>
      </text>
    </comment>
    <comment ref="E16" authorId="0" shapeId="0" xr:uid="{73CFB73B-0243-427E-9163-948A6DCD742C}">
      <text>
        <r>
          <rPr>
            <b/>
            <sz val="9"/>
            <color indexed="81"/>
            <rFont val="MS P ゴシック"/>
            <family val="3"/>
            <charset val="128"/>
          </rPr>
          <t>研修方式の入力</t>
        </r>
        <r>
          <rPr>
            <sz val="9"/>
            <color indexed="81"/>
            <rFont val="MS P ゴシック"/>
            <family val="3"/>
            <charset val="128"/>
          </rPr>
          <t xml:space="preserve">
▼から選択してください
入力後「主たる指導担当者」に反映されます</t>
        </r>
      </text>
    </comment>
    <comment ref="B20" authorId="0" shapeId="0" xr:uid="{D33EB3B0-15E9-4628-B8BC-7FFCCD001AA6}">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0" authorId="0" shapeId="0" xr:uid="{6338A982-078E-47C6-8E06-9A28B83D6082}">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0" authorId="0" shapeId="0" xr:uid="{5CED3641-7BFD-42ED-A021-6C08C67A7565}">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0" authorId="0" shapeId="0" xr:uid="{4E33C8E0-CF72-44DD-BE39-CCE467E8A1F9}">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0" authorId="0" shapeId="0" xr:uid="{33B84266-D279-4390-9AE1-67FB75BCED0B}">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20" authorId="0" shapeId="0" xr:uid="{377DF9C6-28B7-4B28-9F31-E8E2628E1D4D}">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20" authorId="0" shapeId="0" xr:uid="{63D2025A-5292-482D-9971-A312E04E59F1}">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20" authorId="0" shapeId="0" xr:uid="{BCBB70A1-3672-4ED7-B0D3-9423321556A1}">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AF20" authorId="0" shapeId="0" xr:uid="{72AFA1F4-2364-4768-A8A5-2050E3AC8F95}">
      <text>
        <r>
          <rPr>
            <b/>
            <sz val="9"/>
            <color indexed="81"/>
            <rFont val="MS P ゴシック"/>
            <family val="3"/>
            <charset val="128"/>
          </rPr>
          <t>教科・領域等の入力</t>
        </r>
        <r>
          <rPr>
            <sz val="9"/>
            <color indexed="81"/>
            <rFont val="MS P ゴシック"/>
            <family val="3"/>
            <charset val="128"/>
          </rPr>
          <t xml:space="preserve">
初任者が研修する教科・領域等を▼で選択してください。
入力すると、報告書の「教科・領域等」に反映されます。</t>
        </r>
      </text>
    </comment>
    <comment ref="B21" authorId="0" shapeId="0" xr:uid="{ABE7FAD2-5B76-43EA-80F8-9C0DB012C235}">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1" authorId="0" shapeId="0" xr:uid="{3362894C-4366-457B-A5F1-DF7600123DC9}">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1" authorId="0" shapeId="0" xr:uid="{2A1469EB-0B6E-409C-8362-3E9CEA62EBC4}">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1" authorId="0" shapeId="0" xr:uid="{5B6E3A93-9C55-4391-841A-E295C68BFBB8}">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1" authorId="0" shapeId="0" xr:uid="{AEAFAE1F-6CA4-426F-9B97-0A1AB06E404D}">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21" authorId="0" shapeId="0" xr:uid="{60971142-3B2C-4695-AA42-6279D8C83BA5}">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21" authorId="0" shapeId="0" xr:uid="{93317A7D-4108-471B-A4ED-C421532AA599}">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21" authorId="0" shapeId="0" xr:uid="{D1BEE0A4-8D58-458C-9BAD-FB2E04150512}">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AF21" authorId="0" shapeId="0" xr:uid="{75335251-B752-4C0E-8716-03E5120255A1}">
      <text>
        <r>
          <rPr>
            <b/>
            <sz val="9"/>
            <color indexed="81"/>
            <rFont val="MS P ゴシック"/>
            <family val="3"/>
            <charset val="128"/>
          </rPr>
          <t>教科・領域等の入力</t>
        </r>
        <r>
          <rPr>
            <sz val="9"/>
            <color indexed="81"/>
            <rFont val="MS P ゴシック"/>
            <family val="3"/>
            <charset val="128"/>
          </rPr>
          <t xml:space="preserve">
初任者が研修する教科・領域等を▼で選択してください。
入力すると、報告書の「教科・領域等」に反映されます。</t>
        </r>
      </text>
    </comment>
    <comment ref="B22" authorId="0" shapeId="0" xr:uid="{14A53411-0A84-47B3-9626-A3C875CADF06}">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2" authorId="0" shapeId="0" xr:uid="{2CD3D910-0E55-47DD-93AB-B55BD0F98987}">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2" authorId="0" shapeId="0" xr:uid="{9428C7A2-CF44-4B73-998B-15B2161D77D1}">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2" authorId="0" shapeId="0" xr:uid="{36791CBE-7A2A-42C4-AA07-89A5CD4CB71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2" authorId="0" shapeId="0" xr:uid="{2B0C803D-FFF1-4A90-AFE6-5D494FD06E3D}">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22" authorId="0" shapeId="0" xr:uid="{2E894ED1-9700-4B4F-B1A8-8FEE990D76E7}">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22" authorId="0" shapeId="0" xr:uid="{53709702-7AA8-4FB9-9B4F-C9355B576DD2}">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22" authorId="0" shapeId="0" xr:uid="{D3343C66-1035-4D1E-8A37-CD981288772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AF22" authorId="0" shapeId="0" xr:uid="{9AD94ED4-9D4C-4AE2-AAF5-14C551F5C999}">
      <text>
        <r>
          <rPr>
            <b/>
            <sz val="9"/>
            <color indexed="81"/>
            <rFont val="MS P ゴシック"/>
            <family val="3"/>
            <charset val="128"/>
          </rPr>
          <t>教科・領域等の入力</t>
        </r>
        <r>
          <rPr>
            <sz val="9"/>
            <color indexed="81"/>
            <rFont val="MS P ゴシック"/>
            <family val="3"/>
            <charset val="128"/>
          </rPr>
          <t xml:space="preserve">
初任者が研修する教科・領域等を▼で選択してください。
入力すると、報告書の「教科・領域等」に反映されます。</t>
        </r>
      </text>
    </comment>
    <comment ref="B23" authorId="0" shapeId="0" xr:uid="{121C50EB-24F2-46B9-BCF8-FF870A1B525F}">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3" authorId="0" shapeId="0" xr:uid="{AD10AFA1-849B-4EC2-B3C4-1918F33D0565}">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3" authorId="0" shapeId="0" xr:uid="{B7C2F219-EF43-4BD7-BA24-4D52B6A65D4A}">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3" authorId="0" shapeId="0" xr:uid="{A0E3F456-2B3C-4EC8-8F82-A627175AA78F}">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3" authorId="0" shapeId="0" xr:uid="{60EB1FB1-6A7F-4E96-BF33-EEA2C71C363C}">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23" authorId="0" shapeId="0" xr:uid="{C5AB86AD-4ECA-4D01-BD14-6817E113DA79}">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23" authorId="0" shapeId="0" xr:uid="{55B33907-26FD-4EE4-96E2-B5DB38ACB88E}">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23" authorId="0" shapeId="0" xr:uid="{B5D2F7D0-87B1-4B73-8BE3-1D279A9EF968}">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AF23" authorId="0" shapeId="0" xr:uid="{CDA52C6D-2E24-4524-8979-C213E7901D1C}">
      <text>
        <r>
          <rPr>
            <b/>
            <sz val="9"/>
            <color indexed="81"/>
            <rFont val="MS P ゴシック"/>
            <family val="3"/>
            <charset val="128"/>
          </rPr>
          <t>教科・領域等の入力</t>
        </r>
        <r>
          <rPr>
            <sz val="9"/>
            <color indexed="81"/>
            <rFont val="MS P ゴシック"/>
            <family val="3"/>
            <charset val="128"/>
          </rPr>
          <t xml:space="preserve">
初任者が研修する教科・領域等を▼で選択してください。
入力すると、報告書の「教科・領域等」に反映されます。</t>
        </r>
      </text>
    </comment>
    <comment ref="B24" authorId="0" shapeId="0" xr:uid="{2FCF0D3D-273D-4FED-A366-6B77EEE07F08}">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4" authorId="0" shapeId="0" xr:uid="{80B7B29E-EDC3-4701-803C-C8277CB28C54}">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4" authorId="0" shapeId="0" xr:uid="{786D073E-0EC0-48B6-BE3E-745274C2DE1E}">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4" authorId="0" shapeId="0" xr:uid="{62AB97C4-0EA2-413D-BEE5-5B08CD65D4B3}">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4" authorId="0" shapeId="0" xr:uid="{164A4798-3722-4724-8F6E-55EA0B42F400}">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24" authorId="0" shapeId="0" xr:uid="{2737E085-90AD-4D6D-A53C-2ED4E0F253B5}">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24" authorId="0" shapeId="0" xr:uid="{B88EA842-91F7-4EB1-9150-96761E878F61}">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24" authorId="0" shapeId="0" xr:uid="{4E290F71-F8D4-45AD-B7F1-079DEA2B53C7}">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AF24" authorId="0" shapeId="0" xr:uid="{3ACDA773-6443-4CFE-AB4B-BC16EDD4B5F2}">
      <text>
        <r>
          <rPr>
            <b/>
            <sz val="9"/>
            <color indexed="81"/>
            <rFont val="MS P ゴシック"/>
            <family val="3"/>
            <charset val="128"/>
          </rPr>
          <t>教科・領域等の入力</t>
        </r>
        <r>
          <rPr>
            <sz val="9"/>
            <color indexed="81"/>
            <rFont val="MS P ゴシック"/>
            <family val="3"/>
            <charset val="128"/>
          </rPr>
          <t xml:space="preserve">
初任者が研修する教科・領域等を▼で選択してください。
入力すると、報告書の「教科・領域等」に反映されます。</t>
        </r>
      </text>
    </comment>
    <comment ref="B25" authorId="0" shapeId="0" xr:uid="{07126731-BE3A-45DE-9922-4E3F2AABB6CD}">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5" authorId="0" shapeId="0" xr:uid="{4ADEB70E-6A59-4340-8CE4-E195B9DFBEBA}">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5" authorId="0" shapeId="0" xr:uid="{6C25BEB8-2EAE-43BB-8DD6-B192D40FF644}">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5" authorId="0" shapeId="0" xr:uid="{F6DE72C1-0B3B-404A-A464-B30C24E64AFA}">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5" authorId="0" shapeId="0" xr:uid="{6DE93F39-6365-42C2-9478-DFBB6257C403}">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25" authorId="0" shapeId="0" xr:uid="{90163A7B-231B-467C-B644-430CE5602DE5}">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25" authorId="0" shapeId="0" xr:uid="{BCD425FB-B646-43B3-9FDC-606CB297C1F7}">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25" authorId="0" shapeId="0" xr:uid="{22CAF9AC-619F-4FA2-B3D9-46CDC9BA15CE}">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AF25" authorId="0" shapeId="0" xr:uid="{9D7AD44F-2D23-47AA-BAF6-1D8C3A1A836A}">
      <text>
        <r>
          <rPr>
            <b/>
            <sz val="9"/>
            <color indexed="81"/>
            <rFont val="MS P ゴシック"/>
            <family val="3"/>
            <charset val="128"/>
          </rPr>
          <t>教科・領域等の入力</t>
        </r>
        <r>
          <rPr>
            <sz val="9"/>
            <color indexed="81"/>
            <rFont val="MS P ゴシック"/>
            <family val="3"/>
            <charset val="128"/>
          </rPr>
          <t xml:space="preserve">
初任者が研修する教科・領域等を▼で選択してください。
入力すると、報告書の「教科・領域等」に反映されます。</t>
        </r>
      </text>
    </comment>
    <comment ref="B26" authorId="0" shapeId="0" xr:uid="{CF011ECF-F9E9-45D0-AA48-AF4C37D5493D}">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6" authorId="0" shapeId="0" xr:uid="{1C3C8953-59DE-4983-8696-1B86176D7FB6}">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6" authorId="0" shapeId="0" xr:uid="{5E9813A9-73AB-4476-8CD0-74A7635086FD}">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6" authorId="0" shapeId="0" xr:uid="{47DF408E-1D4A-412E-99BC-6BE11071860F}">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6" authorId="0" shapeId="0" xr:uid="{4E2ED50A-E4C1-4596-8B15-B0E60C5AE607}">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26" authorId="0" shapeId="0" xr:uid="{49FE9E70-20BF-4E13-B2B5-F10A52770B0E}">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26" authorId="0" shapeId="0" xr:uid="{5595A842-E4F5-4F20-8283-3D645D5B2D12}">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26" authorId="0" shapeId="0" xr:uid="{E62A3587-B5BB-4586-ADD9-C8B5BC2E35AE}">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AF26" authorId="0" shapeId="0" xr:uid="{6ACFA52C-1EC3-40C5-B87D-01DF51143B41}">
      <text>
        <r>
          <rPr>
            <b/>
            <sz val="9"/>
            <color indexed="81"/>
            <rFont val="MS P ゴシック"/>
            <family val="3"/>
            <charset val="128"/>
          </rPr>
          <t>教科・領域等の入力</t>
        </r>
        <r>
          <rPr>
            <sz val="9"/>
            <color indexed="81"/>
            <rFont val="MS P ゴシック"/>
            <family val="3"/>
            <charset val="128"/>
          </rPr>
          <t xml:space="preserve">
初任者が研修する教科・領域等を▼で選択してください。
入力すると、報告書の「教科・領域等」に反映されます。</t>
        </r>
      </text>
    </comment>
    <comment ref="B27" authorId="0" shapeId="0" xr:uid="{B5CED2C9-4EFD-46A2-8E89-A277ED8B834C}">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7" authorId="0" shapeId="0" xr:uid="{34120870-EDB5-4870-BC58-6E1F6A270157}">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7" authorId="0" shapeId="0" xr:uid="{A368CF1B-4FF9-490A-936D-B826B60EB866}">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7" authorId="0" shapeId="0" xr:uid="{25F48375-5CD4-4424-9A5C-DEB8F4BC824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7" authorId="0" shapeId="0" xr:uid="{E77BBBE4-03D9-40BD-B8A7-CA701EB90806}">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27" authorId="0" shapeId="0" xr:uid="{035C6358-2855-4A08-8F38-3E5F7F84FD8E}">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27" authorId="0" shapeId="0" xr:uid="{CFCAE109-E3F5-48F8-B960-525AA6399A3E}">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27" authorId="0" shapeId="0" xr:uid="{1B15C55E-8BD3-413D-9AC4-558B72FAF63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AF27" authorId="0" shapeId="0" xr:uid="{7FA22CEB-877F-4E12-B178-2C1B59460B98}">
      <text>
        <r>
          <rPr>
            <b/>
            <sz val="9"/>
            <color indexed="81"/>
            <rFont val="MS P ゴシック"/>
            <family val="3"/>
            <charset val="128"/>
          </rPr>
          <t>教科・領域等の入力</t>
        </r>
        <r>
          <rPr>
            <sz val="9"/>
            <color indexed="81"/>
            <rFont val="MS P ゴシック"/>
            <family val="3"/>
            <charset val="128"/>
          </rPr>
          <t xml:space="preserve">
初任者が研修する教科・領域等を▼で選択してください。
入力すると、報告書の「教科・領域等」に反映されます。</t>
        </r>
      </text>
    </comment>
    <comment ref="B28" authorId="0" shapeId="0" xr:uid="{E1E72A16-B584-443B-8F20-1093AE2CB804}">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8" authorId="0" shapeId="0" xr:uid="{5EF8AF17-FB94-4819-BC59-A76657E15BE1}">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8" authorId="0" shapeId="0" xr:uid="{B9938202-3790-4DB8-A6E2-6310AFE1DF5B}">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8" authorId="0" shapeId="0" xr:uid="{E2CF6A26-3D39-44F8-9468-971E4AAB6654}">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8" authorId="0" shapeId="0" xr:uid="{678F6A2D-D4A1-4331-8DB0-F2C4A3186CAF}">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28" authorId="0" shapeId="0" xr:uid="{CCF2D34D-5EBD-4E86-A682-284A5DA3CCAF}">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28" authorId="0" shapeId="0" xr:uid="{705C7DA9-BA4E-402E-B391-615D618BB07B}">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28" authorId="0" shapeId="0" xr:uid="{63B12107-6094-4038-8880-FFFF516F8AAF}">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AF28" authorId="0" shapeId="0" xr:uid="{CC96F836-3243-4A8A-8D4D-60A26F6DD67E}">
      <text>
        <r>
          <rPr>
            <b/>
            <sz val="9"/>
            <color indexed="81"/>
            <rFont val="MS P ゴシック"/>
            <family val="3"/>
            <charset val="128"/>
          </rPr>
          <t>教科・領域等の入力</t>
        </r>
        <r>
          <rPr>
            <sz val="9"/>
            <color indexed="81"/>
            <rFont val="MS P ゴシック"/>
            <family val="3"/>
            <charset val="128"/>
          </rPr>
          <t xml:space="preserve">
初任者が研修する教科・領域等を▼で選択してください。
入力すると、報告書の「教科・領域等」に反映されます。</t>
        </r>
      </text>
    </comment>
    <comment ref="B29" authorId="0" shapeId="0" xr:uid="{1909279D-A1A0-46FD-B428-C7924BE196D9}">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9" authorId="0" shapeId="0" xr:uid="{75ACDAD5-E981-4BAF-BB14-8A96DD9E55F9}">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9" authorId="0" shapeId="0" xr:uid="{E097C29A-4A1D-4B13-B98B-8D67D2AD9DCB}">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9" authorId="0" shapeId="0" xr:uid="{EFEF6ABD-ABA9-4168-BBF4-FAF333D02DEF}">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9" authorId="0" shapeId="0" xr:uid="{0A218675-77E1-4FF4-9026-CFDC87793884}">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29" authorId="0" shapeId="0" xr:uid="{CC408C26-C10E-47E8-B557-14C19CA601CE}">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29" authorId="0" shapeId="0" xr:uid="{E03D5922-E5E2-478E-ABBB-ED32EE886C58}">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29" authorId="0" shapeId="0" xr:uid="{9918D8EC-B2D0-4470-9948-F2A97634CDCF}">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AF29" authorId="0" shapeId="0" xr:uid="{D2957E75-22B5-40EC-A302-78F250E70165}">
      <text>
        <r>
          <rPr>
            <b/>
            <sz val="9"/>
            <color indexed="81"/>
            <rFont val="MS P ゴシック"/>
            <family val="3"/>
            <charset val="128"/>
          </rPr>
          <t>教科・領域等の入力</t>
        </r>
        <r>
          <rPr>
            <sz val="9"/>
            <color indexed="81"/>
            <rFont val="MS P ゴシック"/>
            <family val="3"/>
            <charset val="128"/>
          </rPr>
          <t xml:space="preserve">
初任者が研修する教科・領域等を▼で選択してください。
入力すると、報告書の「教科・領域等」に反映されます。</t>
        </r>
      </text>
    </comment>
    <comment ref="B30" authorId="0" shapeId="0" xr:uid="{38287F93-3E57-4344-9574-21B900D46A22}">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30" authorId="0" shapeId="0" xr:uid="{FC320488-35AA-475E-BDF5-36EF108296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30" authorId="0" shapeId="0" xr:uid="{8FCBB60D-A737-47CF-AFA6-952760C3026A}">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30" authorId="0" shapeId="0" xr:uid="{2792DBDA-3871-4EFB-8370-2D50273D196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30" authorId="0" shapeId="0" xr:uid="{0CF768C5-0CE0-4AF8-8B00-6DB61E307E63}">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30" authorId="0" shapeId="0" xr:uid="{4C5C3672-C5CF-42A6-9579-C2EF353EA4C7}">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30" authorId="0" shapeId="0" xr:uid="{3825BFD4-6E2E-4923-B94C-4FC0DAEB3C7E}">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30" authorId="0" shapeId="0" xr:uid="{593A63FA-DE67-48B1-9574-DA7406B20738}">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AF30" authorId="0" shapeId="0" xr:uid="{18087BD6-B257-4D22-B6CC-A0F8ECC48380}">
      <text>
        <r>
          <rPr>
            <b/>
            <sz val="9"/>
            <color indexed="81"/>
            <rFont val="MS P ゴシック"/>
            <family val="3"/>
            <charset val="128"/>
          </rPr>
          <t>教科・領域等の入力</t>
        </r>
        <r>
          <rPr>
            <sz val="9"/>
            <color indexed="81"/>
            <rFont val="MS P ゴシック"/>
            <family val="3"/>
            <charset val="128"/>
          </rPr>
          <t xml:space="preserve">
初任者が研修する教科・領域等を▼で選択してください。
入力すると、報告書の「教科・領域等」に反映されます。</t>
        </r>
      </text>
    </comment>
    <comment ref="B31" authorId="0" shapeId="0" xr:uid="{2B64A660-92A7-4F41-9B08-90CBA672B863}">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31" authorId="0" shapeId="0" xr:uid="{3A3D9268-14E5-4066-9719-651003FBA821}">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31" authorId="0" shapeId="0" xr:uid="{2FE771C1-2679-40D8-B637-D158A914DEA6}">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31" authorId="0" shapeId="0" xr:uid="{DE5D2C5D-ED38-4711-94D5-79EE6CB639E1}">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31" authorId="0" shapeId="0" xr:uid="{D3B5E081-55AC-41F1-9373-D73F186A2E91}">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31" authorId="0" shapeId="0" xr:uid="{5840A78A-F7E7-4138-AC24-F5376F2D8188}">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31" authorId="0" shapeId="0" xr:uid="{848A1233-D2FE-4AAE-B34B-B16355A23EC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31" authorId="0" shapeId="0" xr:uid="{F8C8A03B-0B11-401B-8FFA-4C720805CFE9}">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AF31" authorId="0" shapeId="0" xr:uid="{8E3325E3-B6DB-4A0B-893D-788EFE542E1A}">
      <text>
        <r>
          <rPr>
            <b/>
            <sz val="9"/>
            <color indexed="81"/>
            <rFont val="MS P ゴシック"/>
            <family val="3"/>
            <charset val="128"/>
          </rPr>
          <t>教科・領域等の入力</t>
        </r>
        <r>
          <rPr>
            <sz val="9"/>
            <color indexed="81"/>
            <rFont val="MS P ゴシック"/>
            <family val="3"/>
            <charset val="128"/>
          </rPr>
          <t xml:space="preserve">
初任者が研修する教科・領域等を▼で選択してください。
入力すると、報告書の「教科・領域等」に反映されます。</t>
        </r>
      </text>
    </comment>
    <comment ref="B32" authorId="0" shapeId="0" xr:uid="{08A50FB5-69E8-47DD-8480-7E943175BB75}">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32" authorId="0" shapeId="0" xr:uid="{4AF494A7-4290-480A-A374-BAE91816F079}">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32" authorId="0" shapeId="0" xr:uid="{CBC82C57-74B7-4A6A-A932-1ED3B9088CF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32" authorId="0" shapeId="0" xr:uid="{C902C874-67CC-4215-A2E4-31EACF516165}">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32" authorId="0" shapeId="0" xr:uid="{BC50A773-7CD3-4947-A5F4-32C82C2FF536}">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32" authorId="0" shapeId="0" xr:uid="{29BBC5E4-B293-4F1A-992E-F4606D4A5C16}">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32" authorId="0" shapeId="0" xr:uid="{F28B1F6E-4E3E-4D46-87AD-66328F149801}">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32" authorId="0" shapeId="0" xr:uid="{82811F9C-0689-4439-8583-6BFEE7BCAB2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AF32" authorId="0" shapeId="0" xr:uid="{7C09AD64-F30F-48D2-BAD2-03167BE589E1}">
      <text>
        <r>
          <rPr>
            <b/>
            <sz val="9"/>
            <color indexed="81"/>
            <rFont val="MS P ゴシック"/>
            <family val="3"/>
            <charset val="128"/>
          </rPr>
          <t>教科・領域等の入力</t>
        </r>
        <r>
          <rPr>
            <sz val="9"/>
            <color indexed="81"/>
            <rFont val="MS P ゴシック"/>
            <family val="3"/>
            <charset val="128"/>
          </rPr>
          <t xml:space="preserve">
初任者が研修する教科・領域等を▼で選択してください。
入力すると、報告書の「教科・領域等」に反映されます。</t>
        </r>
      </text>
    </comment>
    <comment ref="B33" authorId="0" shapeId="0" xr:uid="{5A7991A8-A9E6-407E-B41E-F766D84A28F3}">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33" authorId="0" shapeId="0" xr:uid="{66535E7A-C9B4-4800-AA14-97A8D2E65E7E}">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33" authorId="0" shapeId="0" xr:uid="{26D90ACD-CE81-48BA-95A5-370E8CDF8385}">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33" authorId="0" shapeId="0" xr:uid="{45119F50-3C53-4B51-A363-CB55269B7515}">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33" authorId="0" shapeId="0" xr:uid="{C9A3DBD6-CEAC-4126-89B7-81C8F1490DC0}">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33" authorId="0" shapeId="0" xr:uid="{30CA7E51-37F5-4DFD-904B-92884A5EA15F}">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33" authorId="0" shapeId="0" xr:uid="{9212F304-5238-4DA2-91C3-509D4E7734B7}">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33" authorId="0" shapeId="0" xr:uid="{2D648F9E-EC29-453F-8094-5D008E134351}">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AF33" authorId="0" shapeId="0" xr:uid="{D6A2C498-7F77-4C78-B503-F4658EBB036C}">
      <text>
        <r>
          <rPr>
            <b/>
            <sz val="9"/>
            <color indexed="81"/>
            <rFont val="MS P ゴシック"/>
            <family val="3"/>
            <charset val="128"/>
          </rPr>
          <t>教科・領域等の入力</t>
        </r>
        <r>
          <rPr>
            <sz val="9"/>
            <color indexed="81"/>
            <rFont val="MS P ゴシック"/>
            <family val="3"/>
            <charset val="128"/>
          </rPr>
          <t xml:space="preserve">
初任者が研修する教科・領域等を▼で選択してください。
入力すると、報告書の「教科・領域等」に反映されます。</t>
        </r>
      </text>
    </comment>
    <comment ref="B34" authorId="0" shapeId="0" xr:uid="{1271F002-5EC9-4B02-B3A7-6F2620419AD3}">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34" authorId="0" shapeId="0" xr:uid="{B362274B-F4D5-480D-B78E-00351773EE6B}">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34" authorId="0" shapeId="0" xr:uid="{E5009403-9F6D-4CFE-9B34-9E3EA0C9B26E}">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34" authorId="0" shapeId="0" xr:uid="{FC4CDF20-8518-4DAA-9A7B-955E973E5FDC}">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34" authorId="0" shapeId="0" xr:uid="{63056052-0604-434D-B9F1-558048C7EE92}">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34" authorId="0" shapeId="0" xr:uid="{347CC089-C522-44F0-8B95-E90109C58C8D}">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34" authorId="0" shapeId="0" xr:uid="{C60DE313-318B-4857-A51A-98825A18DAEF}">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34" authorId="0" shapeId="0" xr:uid="{CA53C6CD-165D-4242-AF63-4E64040B829C}">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AF34" authorId="0" shapeId="0" xr:uid="{0EDA5458-22E0-4AE6-9D02-A0F59793208F}">
      <text>
        <r>
          <rPr>
            <b/>
            <sz val="9"/>
            <color indexed="81"/>
            <rFont val="MS P ゴシック"/>
            <family val="3"/>
            <charset val="128"/>
          </rPr>
          <t>教科・領域等の入力</t>
        </r>
        <r>
          <rPr>
            <sz val="9"/>
            <color indexed="81"/>
            <rFont val="MS P ゴシック"/>
            <family val="3"/>
            <charset val="128"/>
          </rPr>
          <t xml:space="preserve">
初任者が研修する教科・領域等を▼で選択してください。
入力すると、報告書の「教科・領域等」に反映されます。</t>
        </r>
      </text>
    </comment>
    <comment ref="B35" authorId="0" shapeId="0" xr:uid="{3F1A0102-F46C-4FDF-9BD4-B6D9CED5A8DA}">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35" authorId="0" shapeId="0" xr:uid="{2C23ABCD-8F11-4725-A1DB-86FA7F417953}">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35" authorId="0" shapeId="0" xr:uid="{211E9649-469B-4246-AD19-0356100C7EC1}">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35" authorId="0" shapeId="0" xr:uid="{93C00F8D-1C26-4CFD-8738-03B205E970DE}">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35" authorId="0" shapeId="0" xr:uid="{4203D979-8CFF-4D6D-967B-F67CE3BF1B99}">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35" authorId="0" shapeId="0" xr:uid="{A9E1AF3C-28BA-4EB5-9573-7B363F8CBC06}">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35" authorId="0" shapeId="0" xr:uid="{19253F12-51E4-4B66-86A7-57C63D19D332}">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35" authorId="0" shapeId="0" xr:uid="{E689784F-5C4C-491E-B14B-23CD94F32963}">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AF35" authorId="0" shapeId="0" xr:uid="{52C093E4-23C6-4DA9-B142-301681D3B730}">
      <text>
        <r>
          <rPr>
            <b/>
            <sz val="9"/>
            <color indexed="81"/>
            <rFont val="MS P ゴシック"/>
            <family val="3"/>
            <charset val="128"/>
          </rPr>
          <t>教科・領域等の入力</t>
        </r>
        <r>
          <rPr>
            <sz val="9"/>
            <color indexed="81"/>
            <rFont val="MS P ゴシック"/>
            <family val="3"/>
            <charset val="128"/>
          </rPr>
          <t xml:space="preserve">
初任者が研修する教科・領域等を▼で選択してください。
入力すると、報告書の「教科・領域等」に反映されます。</t>
        </r>
      </text>
    </comment>
    <comment ref="B36" authorId="0" shapeId="0" xr:uid="{99C2A875-7603-47F2-9F97-95D0D5DE70FA}">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36" authorId="0" shapeId="0" xr:uid="{56716C28-4520-4983-91C3-EF48B7681466}">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36" authorId="0" shapeId="0" xr:uid="{7A022FBC-8BCA-4FEC-A5FE-D730EEFE18AF}">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36" authorId="0" shapeId="0" xr:uid="{3B60367D-64C1-4A9E-956E-7D825FBA51DE}">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36" authorId="0" shapeId="0" xr:uid="{2E6595ED-45C9-40B9-AB6E-DF34705EC875}">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36" authorId="0" shapeId="0" xr:uid="{FA80DB6F-9CD8-4D30-8F47-FA4336D6B82B}">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36" authorId="0" shapeId="0" xr:uid="{6900F745-582B-499D-BD57-6ECA6AEB6094}">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36" authorId="0" shapeId="0" xr:uid="{90D7CFAF-CE6F-47C9-8409-3043FA78C6DC}">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37" authorId="0" shapeId="0" xr:uid="{EF7AC945-F293-42AC-9E38-C902C6D0C101}">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37" authorId="0" shapeId="0" xr:uid="{116A9B72-6D57-4055-A840-7AB5CA608C1B}">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37" authorId="0" shapeId="0" xr:uid="{C14219AF-04E1-4454-9939-68596D0EB349}">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37" authorId="0" shapeId="0" xr:uid="{44DD0CC5-F2CC-41AE-A2FF-C81F32E1496F}">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37" authorId="0" shapeId="0" xr:uid="{43EC6917-86DD-4019-94EC-519FAFBF14D0}">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37" authorId="0" shapeId="0" xr:uid="{D6E290AB-63D8-43F6-93FB-AA4369E05E9F}">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37" authorId="0" shapeId="0" xr:uid="{FEA417F9-A966-4EE5-81BE-AC1C67172ABF}">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37" authorId="0" shapeId="0" xr:uid="{FB303833-8D05-48CC-88DB-BCBBD5EE201E}">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38" authorId="0" shapeId="0" xr:uid="{2EF33E87-6634-4EEB-A31A-6E02E675A45E}">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38" authorId="0" shapeId="0" xr:uid="{0EA062CA-D263-4B24-A883-1E2E20F6138B}">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38" authorId="0" shapeId="0" xr:uid="{7582ABAB-F268-465A-BD6E-D2563781810A}">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38" authorId="0" shapeId="0" xr:uid="{8F81E673-E80F-4E83-B383-13B4A580CC22}">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38" authorId="0" shapeId="0" xr:uid="{1206ABC4-A110-4EB8-8319-36B31E65BB1E}">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38" authorId="0" shapeId="0" xr:uid="{109D94B6-DC0B-4D72-B7A1-09BA3B0BB5E9}">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38" authorId="0" shapeId="0" xr:uid="{53FE5A5A-4368-4E89-9BF2-7E4E85960B1E}">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38" authorId="0" shapeId="0" xr:uid="{95A49843-E4CC-44B2-8C39-AAB765F467A8}">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39" authorId="0" shapeId="0" xr:uid="{AF0F3EAE-21DC-4332-B157-6412F066063B}">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39" authorId="0" shapeId="0" xr:uid="{8652E99D-EC3C-413F-BEBF-6C6666B51A46}">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39" authorId="0" shapeId="0" xr:uid="{ECF8E12F-23D6-49B8-B270-83CBCBF61BF4}">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39" authorId="0" shapeId="0" xr:uid="{2E587FDF-20A2-4E5C-AA58-945FDD1BA41F}">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39" authorId="0" shapeId="0" xr:uid="{4634DE70-7850-4C41-9868-DDACE16AAAD0}">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39" authorId="0" shapeId="0" xr:uid="{8F494C54-1444-4BE9-8B00-A23927C4EFAE}">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39" authorId="0" shapeId="0" xr:uid="{2AA8E56B-07D2-4696-8286-FF66B962E589}">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39" authorId="0" shapeId="0" xr:uid="{8E57CD4F-3E2A-4D21-B0F9-CFA1DA46746F}">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40" authorId="0" shapeId="0" xr:uid="{9A3C5772-1FD7-4111-8ECD-5656A45244CD}">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40" authorId="0" shapeId="0" xr:uid="{D9930A53-1524-4A31-B704-57E6D5B2ACFF}">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40" authorId="0" shapeId="0" xr:uid="{25370FBE-FB40-4AED-9CC7-C9ABA663E11C}">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40" authorId="0" shapeId="0" xr:uid="{D608A41F-9640-4954-8FB2-5D46A46C12E7}">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40" authorId="0" shapeId="0" xr:uid="{F93C7ABA-273E-43E1-A901-FDF7A5DC3046}">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40" authorId="0" shapeId="0" xr:uid="{497F6238-295C-4A16-8FCE-7DF9E72B93F3}">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40" authorId="0" shapeId="0" xr:uid="{56C65B92-8205-4DF4-B503-F8E338AB7B26}">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40" authorId="0" shapeId="0" xr:uid="{137C4877-1439-4F83-8DFA-B7224AE44E89}">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41" authorId="0" shapeId="0" xr:uid="{308ECE38-8EB6-4562-BEEC-2216CA36B124}">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41" authorId="0" shapeId="0" xr:uid="{D4071216-31CB-425E-B7AD-2C0F35E407B5}">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41" authorId="0" shapeId="0" xr:uid="{80336EF4-DF06-4697-81E6-D93E9C1A502E}">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41" authorId="0" shapeId="0" xr:uid="{65BE0A27-2AC6-4825-80A2-74194F326E9C}">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41" authorId="0" shapeId="0" xr:uid="{84FF2BCB-3DFF-4E2E-AC9F-04289CEDEADD}">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41" authorId="0" shapeId="0" xr:uid="{A8838890-B0D6-461E-A33B-E1D236435B1D}">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41" authorId="0" shapeId="0" xr:uid="{1B31A308-F95D-4026-9FC1-D3961EF0423F}">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41" authorId="0" shapeId="0" xr:uid="{D7B4F2EC-3C86-44C7-886B-2ECE2BD4627E}">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42" authorId="0" shapeId="0" xr:uid="{297EB91C-04EC-4C2E-80DC-ACF3766CE577}">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42" authorId="0" shapeId="0" xr:uid="{099A9C24-26F2-4E23-A600-C9877E41AD78}">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42" authorId="0" shapeId="0" xr:uid="{A7062C8C-31B6-439B-AAEB-94885A885047}">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42" authorId="0" shapeId="0" xr:uid="{D0997F1C-E2B0-4509-B784-E966F2DE6E8C}">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42" authorId="0" shapeId="0" xr:uid="{1074AE36-1BCD-44DA-A089-A9A79E67B9BB}">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42" authorId="0" shapeId="0" xr:uid="{7B2C8B23-800C-46EA-B3BF-B41FDBBD7B19}">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42" authorId="0" shapeId="0" xr:uid="{973DDAAB-F7CA-4CE2-91DB-2F900E0DFA4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42" authorId="0" shapeId="0" xr:uid="{5379A7B5-65AE-4D2E-B7BF-DF401EF636F9}">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43" authorId="0" shapeId="0" xr:uid="{B534B67E-ED28-4441-AB68-744B915A14D2}">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43" authorId="0" shapeId="0" xr:uid="{05902644-7331-463A-966C-63A09E3CB2D4}">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43" authorId="0" shapeId="0" xr:uid="{F36B93C0-16E5-48B8-900F-04969603EF48}">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43" authorId="0" shapeId="0" xr:uid="{D7E06153-9AB0-4608-83E2-EEE7876558D3}">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43" authorId="0" shapeId="0" xr:uid="{890AE96C-5540-4A12-9D16-9CF9B01F8C47}">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43" authorId="0" shapeId="0" xr:uid="{52B6D0F3-9BB1-4FB0-8626-CF62E7361491}">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43" authorId="0" shapeId="0" xr:uid="{7B62A3E0-E786-458E-8E85-2D7AB72AEB79}">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43" authorId="0" shapeId="0" xr:uid="{B1D8B9FB-39AD-4B91-ADF7-02EFB0D6E4D8}">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44" authorId="0" shapeId="0" xr:uid="{00BF071D-1E50-4EBA-86FF-A8B797F654D8}">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44" authorId="0" shapeId="0" xr:uid="{03450549-D4C7-4EE9-8E6E-AFEFEA0FB059}">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44" authorId="0" shapeId="0" xr:uid="{44EEBD90-2FB6-4386-A48F-AE495D09E22E}">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44" authorId="0" shapeId="0" xr:uid="{FA1CC045-8CBF-49BE-9F5E-7AD92DD370C9}">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44" authorId="0" shapeId="0" xr:uid="{A580D76A-C507-4491-A620-DB56819CA50B}">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44" authorId="0" shapeId="0" xr:uid="{A3ADF616-A71F-40DA-88AF-350E36EE33BE}">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44" authorId="0" shapeId="0" xr:uid="{E55D19BF-E283-4AD7-99D6-2FD4C4423B7B}">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44" authorId="0" shapeId="0" xr:uid="{AC415DE4-E513-417D-BDEF-BFE000175D8E}">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45" authorId="0" shapeId="0" xr:uid="{1AF4BF01-8801-46EA-9C1C-F478A8426683}">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45" authorId="0" shapeId="0" xr:uid="{1EFB8F92-FB1B-4A68-9C62-0CE89114F7B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45" authorId="0" shapeId="0" xr:uid="{488ECCAB-FB3C-4FFC-A177-C0775CD7B65D}">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45" authorId="0" shapeId="0" xr:uid="{25731978-2B2B-4AD0-A7B0-EE4B06AC1EA6}">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45" authorId="0" shapeId="0" xr:uid="{564D5838-E4DE-4B7F-A2C2-C61537994BA9}">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45" authorId="0" shapeId="0" xr:uid="{3772F8EF-1DB3-40A2-90AF-E13DCBC83555}">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45" authorId="0" shapeId="0" xr:uid="{96DB9550-A326-4E2F-9B64-7D2C285C66E9}">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45" authorId="0" shapeId="0" xr:uid="{B5ABEAA9-E67A-4BF0-8DDA-F1A411A5B0B5}">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46" authorId="0" shapeId="0" xr:uid="{0CE34569-C6AB-4064-99A5-35DC2109A424}">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46" authorId="0" shapeId="0" xr:uid="{73E37421-2583-45B3-B680-D479AC758B78}">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46" authorId="0" shapeId="0" xr:uid="{5C6DF8F9-65BE-4591-B978-4104D46A2A35}">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46" authorId="0" shapeId="0" xr:uid="{B76F25C2-5F5C-4F96-94A8-CA9FDC21FEB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46" authorId="0" shapeId="0" xr:uid="{2147D9E7-01F0-4F1D-9399-16B5A44171C4}">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46" authorId="0" shapeId="0" xr:uid="{E6876CDC-657E-4654-BDEF-AC37AC437A6F}">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46" authorId="0" shapeId="0" xr:uid="{E83D24DD-E691-4810-8905-9B4E86C6E1E2}">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46" authorId="0" shapeId="0" xr:uid="{720A178F-7F4C-48E6-924D-D6008E5825A8}">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47" authorId="0" shapeId="0" xr:uid="{9ED5EEAB-4F22-40D1-9CDA-CEE343B4D9AC}">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47" authorId="0" shapeId="0" xr:uid="{9BB0AAFA-9F58-43E4-B1F0-EF8CECFB0E73}">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47" authorId="0" shapeId="0" xr:uid="{548C1BCD-A5A5-4B64-94A0-B11DEE3E1CD4}">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47" authorId="0" shapeId="0" xr:uid="{7EDBBDB8-26A7-4CA9-963F-5AD933D83CB6}">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47" authorId="0" shapeId="0" xr:uid="{AEDF1A05-7D75-4E80-A44C-033B47EFD630}">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47" authorId="0" shapeId="0" xr:uid="{61E05DEA-EE10-442C-A5D3-B0F45F441806}">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47" authorId="0" shapeId="0" xr:uid="{59156E2E-1F1F-413E-9752-38C975CD683D}">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47" authorId="0" shapeId="0" xr:uid="{A4DBABF7-6BAF-4017-8B3D-3BAC794B34B3}">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48" authorId="0" shapeId="0" xr:uid="{DEC1DFC5-FECA-42CC-9C7D-82E06E5D6488}">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48" authorId="0" shapeId="0" xr:uid="{DED3AE21-EE2D-487B-B64F-2306DB4D2CD7}">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48" authorId="0" shapeId="0" xr:uid="{F140A63E-F977-4B8F-89AE-F8AC8D39C35E}">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48" authorId="0" shapeId="0" xr:uid="{BE0362C9-D2D7-46DB-99B2-97C7D07B4D1C}">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48" authorId="0" shapeId="0" xr:uid="{2F6A9C32-C69E-4540-9E70-911C8ADC317A}">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48" authorId="0" shapeId="0" xr:uid="{DE404225-3B43-4618-B0AB-8A0FC3062CBC}">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48" authorId="0" shapeId="0" xr:uid="{F8D15930-9953-491D-95DD-5E9E2865FFA8}">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48" authorId="0" shapeId="0" xr:uid="{A196F8BA-B79F-44DF-A371-C1FC6D21687E}">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49" authorId="0" shapeId="0" xr:uid="{5A90D5A0-CBC6-484C-83AD-3FEF7A05B121}">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49" authorId="0" shapeId="0" xr:uid="{29E6EA09-DEF8-42E1-A55F-8814BE54D654}">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49" authorId="0" shapeId="0" xr:uid="{B955FDAB-710A-4A07-96A9-7A79D77DA1C8}">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49" authorId="0" shapeId="0" xr:uid="{25162334-A022-422F-943E-CC1315BBDD7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49" authorId="0" shapeId="0" xr:uid="{2D70D1AD-CB65-4905-9E25-78D12F6CD8BF}">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49" authorId="0" shapeId="0" xr:uid="{CA232E91-382E-4E43-BAA2-CD5EFD3CB499}">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49" authorId="0" shapeId="0" xr:uid="{5C3AE300-60BA-42D7-BD50-EBE126623A6D}">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49" authorId="0" shapeId="0" xr:uid="{78AD9063-EA9B-4147-B7C2-2944732AFC56}">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50" authorId="0" shapeId="0" xr:uid="{9D17ABB4-9BEC-4F2D-84CD-A152ABAD183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50" authorId="0" shapeId="0" xr:uid="{A428DF6C-7222-407D-8074-9D02584DEF04}">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50" authorId="0" shapeId="0" xr:uid="{0DDC3E4B-0D3F-4A74-957E-7DC92521284F}">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50" authorId="0" shapeId="0" xr:uid="{DF40D96B-D3DC-41FC-AA5D-39D3DDC73194}">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50" authorId="0" shapeId="0" xr:uid="{74375FE1-BE24-4EBF-AB4B-A5E3E9FFE64D}">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50" authorId="0" shapeId="0" xr:uid="{E0E31152-167F-42E3-85DA-7B5D7F59C75E}">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50" authorId="0" shapeId="0" xr:uid="{CBED733C-2004-49BB-B560-FAB2E3985C42}">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50" authorId="0" shapeId="0" xr:uid="{323976EC-BB54-48AB-BB0D-B15C809E0EFE}">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51" authorId="0" shapeId="0" xr:uid="{A2127E5E-421F-4D5E-85BC-E7E25C36A646}">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51" authorId="0" shapeId="0" xr:uid="{04F2D2ED-4C6F-4974-AB4D-53AC35BF3C72}">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51" authorId="0" shapeId="0" xr:uid="{8C0EB184-817E-4127-9A74-030DCE4F83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51" authorId="0" shapeId="0" xr:uid="{377A95F6-A305-47E1-859C-ADB09364807D}">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51" authorId="0" shapeId="0" xr:uid="{89E07B44-9853-42D4-8767-36587D145D84}">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51" authorId="0" shapeId="0" xr:uid="{FC7E0EA7-3E98-404E-A943-A84345C99864}">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51" authorId="0" shapeId="0" xr:uid="{24BD218D-2ACE-45A2-B5C7-C40DABDB9D06}">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51" authorId="0" shapeId="0" xr:uid="{2D1340B8-0A0B-46B7-B2D2-3891E9EDB5FD}">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52" authorId="0" shapeId="0" xr:uid="{3CD8CD22-C41D-4A62-98C8-0CF0B5F45D5F}">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52" authorId="0" shapeId="0" xr:uid="{98D063E7-27B3-4B1A-9073-63F340C14187}">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52" authorId="0" shapeId="0" xr:uid="{A6199045-B81C-4D91-B469-5FC4CE1A4F83}">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52" authorId="0" shapeId="0" xr:uid="{9E830CF0-C2CA-436A-876A-0FE921B2D0F5}">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52" authorId="0" shapeId="0" xr:uid="{6A69E4BA-5A76-4B17-B421-B9AF9602D66D}">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52" authorId="0" shapeId="0" xr:uid="{C34D20EE-469F-4892-901E-38335F931CE6}">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52" authorId="0" shapeId="0" xr:uid="{3EC7278C-AC47-4B7A-9CA5-953AE2119C35}">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52" authorId="0" shapeId="0" xr:uid="{BB4D091F-9658-4243-A393-5CA649BA9D9E}">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53" authorId="0" shapeId="0" xr:uid="{CBA9F2EC-9251-4599-8992-BB0D8BD279D3}">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53" authorId="0" shapeId="0" xr:uid="{624EDF17-04E5-436A-AA9A-3C0F6A0E3AA3}">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53" authorId="0" shapeId="0" xr:uid="{4117B26A-EB85-4084-A812-D531D5EAE09D}">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53" authorId="0" shapeId="0" xr:uid="{B3CF8510-71D6-4B38-BDBC-0EFE6EF35EE2}">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53" authorId="0" shapeId="0" xr:uid="{028F3FD0-6F63-47C5-877B-303D9D98B7AD}">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53" authorId="0" shapeId="0" xr:uid="{667DF002-E002-4023-8416-145E6A9F734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53" authorId="0" shapeId="0" xr:uid="{692C73A6-1C15-4311-A311-06DF9CE217B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53" authorId="0" shapeId="0" xr:uid="{F54A122F-68BF-4C01-A514-EF25C956A6A9}">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54" authorId="0" shapeId="0" xr:uid="{AA9DBE5E-7AAB-43AC-8142-B5CE33547CE9}">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54" authorId="0" shapeId="0" xr:uid="{DDEE35BB-B2C9-464C-AB5E-2DB3599C69D5}">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54" authorId="0" shapeId="0" xr:uid="{AEC098AA-A40A-48FD-9261-AA90A9CEA0F8}">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54" authorId="0" shapeId="0" xr:uid="{F521F25A-2A92-42B9-9CDA-EDBBDBA5FAB5}">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54" authorId="0" shapeId="0" xr:uid="{98F1BC80-31FB-4194-86FD-34FF4E238113}">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54" authorId="0" shapeId="0" xr:uid="{0A4B4D20-CD33-4190-A787-906326C11094}">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54" authorId="0" shapeId="0" xr:uid="{62831DEA-6ED3-406D-8D60-D0EC29002ACF}">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54" authorId="0" shapeId="0" xr:uid="{F3FF8A9D-4345-4BD1-AAFE-330205979773}">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55" authorId="0" shapeId="0" xr:uid="{4339F20A-9026-4001-9BF5-14CB2B98E9F7}">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55" authorId="0" shapeId="0" xr:uid="{67058C9D-A44A-4B2F-A015-64C1B767E008}">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55" authorId="0" shapeId="0" xr:uid="{DC1D5039-32FA-402F-A570-091AFEF3C972}">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55" authorId="0" shapeId="0" xr:uid="{84709354-90E9-4F49-B445-B2DC3F01A009}">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55" authorId="0" shapeId="0" xr:uid="{F669AE78-8EF1-4FF0-B67F-E68D5022568A}">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55" authorId="0" shapeId="0" xr:uid="{96FAE858-57B3-49A2-B39F-E83A4C02B76A}">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55" authorId="0" shapeId="0" xr:uid="{EF7DB3D5-0A48-45C4-988C-3FC2E6436CEB}">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55" authorId="0" shapeId="0" xr:uid="{5DA99343-DAAA-4C42-B7F7-6A9F1BFA0A7F}">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56" authorId="0" shapeId="0" xr:uid="{9CFA3947-2BD7-4CE7-BD46-E0E8F6DB15AE}">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56" authorId="0" shapeId="0" xr:uid="{4BF8C28B-712D-489F-ABA6-FAC2E82A7FCF}">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56" authorId="0" shapeId="0" xr:uid="{6C8125A9-1400-437D-B712-23CD001ADCD1}">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56" authorId="0" shapeId="0" xr:uid="{A445A372-6439-4935-B4EF-84CF7E4EACC9}">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56" authorId="0" shapeId="0" xr:uid="{89767013-E420-45E8-886D-30ACEAB5A9CD}">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56" authorId="0" shapeId="0" xr:uid="{D9B3FA0D-81A5-4BCD-B3F1-AAE897857FB2}">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56" authorId="0" shapeId="0" xr:uid="{DB3F39DB-FA95-41AF-B53A-1C89E691B3EE}">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56" authorId="0" shapeId="0" xr:uid="{10CAC4C8-1D16-4FB5-9F8D-10BD18BCA76D}">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57" authorId="0" shapeId="0" xr:uid="{6B798933-F704-4A07-A47D-CD23E866626D}">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57" authorId="0" shapeId="0" xr:uid="{38EF0F38-B1A4-408E-9222-F0454817923F}">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57" authorId="0" shapeId="0" xr:uid="{4C804C4D-40D8-4D64-B217-15327DAD0859}">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57" authorId="0" shapeId="0" xr:uid="{5CA20AFF-DB44-4AE1-BE26-91A17DDC7D1B}">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57" authorId="0" shapeId="0" xr:uid="{8C7F0138-5E13-42F2-AD6C-764EF81958DE}">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57" authorId="0" shapeId="0" xr:uid="{E42AA67C-B70D-4238-8836-599CABEC03A7}">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57" authorId="0" shapeId="0" xr:uid="{3C2D2C1A-B4BD-4112-8406-1AAF03A856E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57" authorId="0" shapeId="0" xr:uid="{A7B18E9D-35A5-4475-9859-105C7C91096F}">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58" authorId="0" shapeId="0" xr:uid="{F4BCD263-26D0-4EBC-A9C5-924C42C31433}">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58" authorId="0" shapeId="0" xr:uid="{26C3F6EA-15AC-4B84-8B0A-5714EF1D8E51}">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58" authorId="0" shapeId="0" xr:uid="{D85D2CA5-8A8B-4DF5-A6F4-35544DFBB011}">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58" authorId="0" shapeId="0" xr:uid="{942EA26D-1DA3-4361-92CC-703DCA788269}">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58" authorId="0" shapeId="0" xr:uid="{6C243F09-47FD-4390-831B-152DA83CA6A6}">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58" authorId="0" shapeId="0" xr:uid="{F518FAA6-E963-4752-A6C8-BF0FAEFD5B52}">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58" authorId="0" shapeId="0" xr:uid="{5BB7FE4E-18D0-42FE-B669-5EBF3472D5DF}">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58" authorId="0" shapeId="0" xr:uid="{001C40FD-BF63-4490-9F6A-10AE727DC29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59" authorId="0" shapeId="0" xr:uid="{E5CD2EFB-5F81-4A07-B892-37B8B301CAC3}">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59" authorId="0" shapeId="0" xr:uid="{5DE77A74-E257-4E14-963A-E30A58FCB5F3}">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59" authorId="0" shapeId="0" xr:uid="{43D35DA4-9559-4F34-AEDE-DC9194EBEA96}">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59" authorId="0" shapeId="0" xr:uid="{7B61E899-BFD7-41C6-B121-C7514843CCC9}">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59" authorId="0" shapeId="0" xr:uid="{B9DB217D-577E-4E48-A37C-F7B7F9926FEA}">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59" authorId="0" shapeId="0" xr:uid="{9B3A04C9-8271-49F1-B656-ED3A88F988FF}">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59" authorId="0" shapeId="0" xr:uid="{6D320E8C-AD68-4EDE-AEFF-73662BBCF44C}">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59" authorId="0" shapeId="0" xr:uid="{2CF50E47-492A-4439-BD03-167F4D654296}">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60" authorId="0" shapeId="0" xr:uid="{1621735D-1812-47A6-8D9A-4FE588D9A8B5}">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60" authorId="0" shapeId="0" xr:uid="{C72DA9D4-0079-44E7-8B0F-82FEFEE31555}">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60" authorId="0" shapeId="0" xr:uid="{2F8749BD-D2AE-48CD-9F45-E45815A5B077}">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60" authorId="0" shapeId="0" xr:uid="{6D0641D3-2D5B-4156-8625-805B44771AF5}">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60" authorId="0" shapeId="0" xr:uid="{046123FC-7D47-4A4E-B04A-C6F121C6E611}">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60" authorId="0" shapeId="0" xr:uid="{061514B8-3995-4053-A1D7-11CA8BB179F8}">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60" authorId="0" shapeId="0" xr:uid="{2F461057-B561-43A4-9F25-0B29BF953921}">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60" authorId="0" shapeId="0" xr:uid="{54CD0DD6-3072-4523-AFF7-9DFAD5CA4163}">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61" authorId="0" shapeId="0" xr:uid="{A6C9D682-2245-495D-BFFE-6405DC664682}">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61" authorId="0" shapeId="0" xr:uid="{4B4FF938-15B9-4CCD-A5D9-92727441B472}">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61" authorId="0" shapeId="0" xr:uid="{1F5D3DEE-C0E5-4150-B7EA-256120DD89E9}">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61" authorId="0" shapeId="0" xr:uid="{45EE8AFF-303A-48BA-A69F-D9BB01901DEC}">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61" authorId="0" shapeId="0" xr:uid="{7D1EFBA6-254E-4B87-AD44-7AF95DCE41FC}">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61" authorId="0" shapeId="0" xr:uid="{BC795F71-F342-4D66-90F3-433E7EE12EF2}">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61" authorId="0" shapeId="0" xr:uid="{6745478D-E858-46DD-BFBB-686DF96CF32A}">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61" authorId="0" shapeId="0" xr:uid="{07F65EFB-3F37-4188-A5FA-F91A85951001}">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62" authorId="0" shapeId="0" xr:uid="{C265A518-01EA-4BB8-9C4E-9E14B4E9A0C7}">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62" authorId="0" shapeId="0" xr:uid="{D46186F6-0C8A-4B1B-AA97-BD4E6CFB2337}">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62" authorId="0" shapeId="0" xr:uid="{4795CC31-FBC6-4F56-B6D7-8D5A3B36CD38}">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62" authorId="0" shapeId="0" xr:uid="{5222FE9D-8A80-4E5F-990B-1062C3201488}">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62" authorId="0" shapeId="0" xr:uid="{740C6343-D92E-4C0C-9C13-9812D7D02B17}">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62" authorId="0" shapeId="0" xr:uid="{2F1314E2-86B0-49A2-B09A-D879D81B78D2}">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62" authorId="0" shapeId="0" xr:uid="{FEEE7E76-0FD8-4ADD-BAAE-212B9CE98C7B}">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62" authorId="0" shapeId="0" xr:uid="{D21260A8-C097-47D6-9404-BDD1AF6FADDC}">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63" authorId="0" shapeId="0" xr:uid="{894B8D10-BED7-4593-9EA7-5481F1FBFD6C}">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63" authorId="0" shapeId="0" xr:uid="{59FEF02A-DCF5-4BF9-B109-89201AAAF037}">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63" authorId="0" shapeId="0" xr:uid="{7A6F36DE-DB9B-4C4A-895F-66D7DDCE6DB3}">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63" authorId="0" shapeId="0" xr:uid="{12875D18-4506-4CB4-BC20-BAC8F9290993}">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63" authorId="0" shapeId="0" xr:uid="{D54F7164-09DE-486D-AC82-0C77ECA5241B}">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63" authorId="0" shapeId="0" xr:uid="{E900368F-6C3B-49A4-8482-A1AADDFA8FDA}">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63" authorId="0" shapeId="0" xr:uid="{A28A8743-03D7-4217-ACF5-45391DB3605B}">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63" authorId="0" shapeId="0" xr:uid="{9975F7DB-6AFA-429D-82BF-EE2D59C90B44}">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64" authorId="0" shapeId="0" xr:uid="{7BD5C0D5-DE25-4F9E-8767-1C39B4774A58}">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64" authorId="0" shapeId="0" xr:uid="{022932F1-5087-4C7E-8FD5-6761D8D53008}">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64" authorId="0" shapeId="0" xr:uid="{169A2C51-0249-445A-AD8B-41660A633505}">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64" authorId="0" shapeId="0" xr:uid="{40427BA4-D621-4E20-8F06-58C611ACE23C}">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64" authorId="0" shapeId="0" xr:uid="{074E9E65-BABC-402F-A346-3CCB3AD8E8E0}">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64" authorId="0" shapeId="0" xr:uid="{AC7480C9-5E5E-4E14-A1F9-8E34783A8E8E}">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64" authorId="0" shapeId="0" xr:uid="{4EF17F18-1F0F-47AA-A500-CBA4728AD964}">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64" authorId="0" shapeId="0" xr:uid="{628824AA-28E3-4658-9064-44E6D7C9F7C4}">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65" authorId="0" shapeId="0" xr:uid="{37CAB6FF-85B2-4989-BB77-BB3563CFC82A}">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65" authorId="0" shapeId="0" xr:uid="{FE9911EC-3F9D-4040-A983-E766C1AF34B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65" authorId="0" shapeId="0" xr:uid="{747F43C8-2276-4328-9F9B-96F44F33BBFA}">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65" authorId="0" shapeId="0" xr:uid="{2FDBA713-04E5-40FD-859F-4A368A7112C9}">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65" authorId="0" shapeId="0" xr:uid="{5D1C3604-D345-419D-B409-163B0B3DF80D}">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65" authorId="0" shapeId="0" xr:uid="{A35621D9-7584-477D-B6BB-2559F513E4CE}">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65" authorId="0" shapeId="0" xr:uid="{D2D8F2CB-B396-4AE7-8886-F24D14CD6278}">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65" authorId="0" shapeId="0" xr:uid="{65FEF960-0374-4638-97E7-BC9D2CF0852C}">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66" authorId="0" shapeId="0" xr:uid="{32023389-B1E7-44EA-95C2-4131EDB34907}">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66" authorId="0" shapeId="0" xr:uid="{2FA4AE44-551C-453F-8B23-B453E4FE5966}">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66" authorId="0" shapeId="0" xr:uid="{A8B98E4B-B156-43AE-9C3A-EB41CC1FD709}">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66" authorId="0" shapeId="0" xr:uid="{359C1CE2-AE30-402E-B6E3-A94EAF8C5995}">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66" authorId="0" shapeId="0" xr:uid="{02D5F410-322B-4367-B75B-7E631E1C0F88}">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66" authorId="0" shapeId="0" xr:uid="{BB99DB11-4E80-4483-9818-0E3FC01DA189}">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66" authorId="0" shapeId="0" xr:uid="{05BB2AF8-5533-4874-B8D4-E0ED420FC81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66" authorId="0" shapeId="0" xr:uid="{E4C70377-50A0-4BFD-898B-A7627F203A2B}">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67" authorId="0" shapeId="0" xr:uid="{23EBE145-B5C7-452C-903B-A5B51136542D}">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67" authorId="0" shapeId="0" xr:uid="{BA169A73-57EE-497D-85B2-A328D739F581}">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67" authorId="0" shapeId="0" xr:uid="{D5DC9DE7-EF5A-43D9-816B-18BC8594778C}">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67" authorId="0" shapeId="0" xr:uid="{5AE8F2EA-AF5F-4B9B-8E9C-0F606339EA6A}">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67" authorId="0" shapeId="0" xr:uid="{E0848398-2B7B-466C-AD09-300F28827317}">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67" authorId="0" shapeId="0" xr:uid="{2928CBC2-82ED-4B76-964B-027CECFBFB6F}">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67" authorId="0" shapeId="0" xr:uid="{9C6E2A67-87E9-43E2-AC75-3A12EE8DFA15}">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67" authorId="0" shapeId="0" xr:uid="{90B80366-2CC6-451E-A276-09E0DADBECF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68" authorId="0" shapeId="0" xr:uid="{D335DF86-037C-4FCC-ABDD-2FDC3144894E}">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68" authorId="0" shapeId="0" xr:uid="{1AFFE60A-A4F9-465B-94E5-9CE6D4BE889C}">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68" authorId="0" shapeId="0" xr:uid="{B0E0777A-3C6C-4519-886A-EF3CCC0B1D52}">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68" authorId="0" shapeId="0" xr:uid="{C57128F3-2F2B-4D48-8229-EF925F9ED711}">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68" authorId="0" shapeId="0" xr:uid="{D693A509-A1EC-4B17-9B55-28D1AD7951A1}">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68" authorId="0" shapeId="0" xr:uid="{0733EF43-99E6-4FE8-9C6A-57B9E99BBFF1}">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68" authorId="0" shapeId="0" xr:uid="{1CE8EAD2-726C-4012-9E8B-787FA2A7B318}">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68" authorId="0" shapeId="0" xr:uid="{0218D53B-3D24-4202-8956-6C543E0E783E}">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69" authorId="0" shapeId="0" xr:uid="{40598A58-D3EA-4935-9ED2-FD67375E2C51}">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69" authorId="0" shapeId="0" xr:uid="{A7626AD3-973B-4CC7-B40B-7FAAE4F0E792}">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69" authorId="0" shapeId="0" xr:uid="{D15BDA01-A087-418F-8E7A-5F38BED86D26}">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69" authorId="0" shapeId="0" xr:uid="{E1E970B2-035C-45BD-9715-71DDD0ED0149}">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69" authorId="0" shapeId="0" xr:uid="{4ACE3AF1-240C-432D-B7C3-04E3305BABDF}">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69" authorId="0" shapeId="0" xr:uid="{863DEA95-7AD6-4EB5-BDB6-60BFF0F01546}">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69" authorId="0" shapeId="0" xr:uid="{B665138B-B567-44F8-88E1-075A3DE22373}">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69" authorId="0" shapeId="0" xr:uid="{734DF0A9-940D-4AC6-94BB-ED3BBA03D1F5}">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70" authorId="0" shapeId="0" xr:uid="{88584025-0030-4CB4-9413-1413D56AD3A4}">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70" authorId="0" shapeId="0" xr:uid="{D4CB4EC3-0D71-49EF-A2D9-468780AD777B}">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70" authorId="0" shapeId="0" xr:uid="{54B755BF-BBCE-46A6-AB4A-4A0C34565C4A}">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70" authorId="0" shapeId="0" xr:uid="{33A9DAE1-E70E-45CC-9209-F7C72D3F84B5}">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70" authorId="0" shapeId="0" xr:uid="{DC30F64A-667C-4D1B-B812-235DB300D8D2}">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70" authorId="0" shapeId="0" xr:uid="{4975AE33-BE32-44B5-8D1B-54842DCD469F}">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70" authorId="0" shapeId="0" xr:uid="{91014DA4-31F6-40BF-8BFE-D5BF497A74C2}">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70" authorId="0" shapeId="0" xr:uid="{EC3C802F-4883-4034-BF80-5B676FFA6F61}">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71" authorId="0" shapeId="0" xr:uid="{9922506B-A3EC-4051-B2DB-48797774E102}">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71" authorId="0" shapeId="0" xr:uid="{7CA59EE0-A770-429A-A2B7-ECE22E35A9C6}">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71" authorId="0" shapeId="0" xr:uid="{F58A2867-E465-45D2-832C-4BE74D9DB639}">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71" authorId="0" shapeId="0" xr:uid="{952E10DA-D9E5-4AD6-ACB4-DE59056116B5}">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71" authorId="0" shapeId="0" xr:uid="{CD75CE14-7A5A-4276-AC09-778580EDC183}">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71" authorId="0" shapeId="0" xr:uid="{3188E757-91F8-45B4-981A-A366510A610B}">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71" authorId="0" shapeId="0" xr:uid="{9B58C512-CF41-4A87-9AA1-009470FDFB65}">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71" authorId="0" shapeId="0" xr:uid="{51A44C62-1D0B-41D0-91A3-2A14D1B1F69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72" authorId="0" shapeId="0" xr:uid="{6F4005C9-35CE-4835-B49A-E6E4404D0B46}">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72" authorId="0" shapeId="0" xr:uid="{33DFBCFC-F366-45B4-99A8-0C070A76E054}">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72" authorId="0" shapeId="0" xr:uid="{8CE076B8-FAC3-461F-A02A-3825F423637A}">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72" authorId="0" shapeId="0" xr:uid="{4D611352-7424-4D38-859F-3875B927AE33}">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72" authorId="0" shapeId="0" xr:uid="{B2F530F2-9C11-47FA-B49A-B8436BF4D33C}">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72" authorId="0" shapeId="0" xr:uid="{A85019F7-446A-4D5F-A1E8-C9ABB59139E8}">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72" authorId="0" shapeId="0" xr:uid="{CF13BDFD-8517-4F3E-BE10-64A52D24852F}">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72" authorId="0" shapeId="0" xr:uid="{66FBE938-4AAD-48A9-B39A-2958FF17F24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73" authorId="0" shapeId="0" xr:uid="{97BD393F-A6B8-4122-931E-1681D60191D7}">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73" authorId="0" shapeId="0" xr:uid="{DEBCBB83-29A3-41BB-8B4B-197BA95D43AF}">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73" authorId="0" shapeId="0" xr:uid="{970B0B5D-2849-40D2-9133-2A4A1A0D0A62}">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73" authorId="0" shapeId="0" xr:uid="{E69942BE-7355-49DA-BA83-A72553740761}">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73" authorId="0" shapeId="0" xr:uid="{F16D8D71-1E42-48DA-A11E-3A11F3004A36}">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73" authorId="0" shapeId="0" xr:uid="{A405F5CB-BCC2-4365-ACB2-B5CC201CE145}">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73" authorId="0" shapeId="0" xr:uid="{5DA42CE8-5D4D-4666-91F5-3ADD18AEB87F}">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73" authorId="0" shapeId="0" xr:uid="{46ECC9CF-A61D-4D71-80AC-6AB5C9FC4BD5}">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74" authorId="0" shapeId="0" xr:uid="{8C47128B-9FBA-4D86-A5AF-7E3ED2A1A747}">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74" authorId="0" shapeId="0" xr:uid="{6EBF760C-0F69-4179-86B7-CE80160645AB}">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74" authorId="0" shapeId="0" xr:uid="{9AF3AEEA-A54F-4005-B02A-A3BA7E6D5D9C}">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74" authorId="0" shapeId="0" xr:uid="{387DD035-E2CE-4D39-9547-EAA089AAE0F4}">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74" authorId="0" shapeId="0" xr:uid="{3770727C-3DAB-4875-8E57-53D5F338F44F}">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74" authorId="0" shapeId="0" xr:uid="{52EF2D9F-9CF9-48CE-AED0-54020428EC6A}">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74" authorId="0" shapeId="0" xr:uid="{A8DF7AB5-B4CE-4851-B1CF-A16965D23DB2}">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74" authorId="0" shapeId="0" xr:uid="{90DF14E2-96AE-49E1-944A-68FD6FA58837}">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75" authorId="0" shapeId="0" xr:uid="{84C1ED06-AE0F-42D6-AEE0-3C8F2D8FE5B4}">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75" authorId="0" shapeId="0" xr:uid="{62B45353-63E6-4397-9F7E-F691196F8042}">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75" authorId="0" shapeId="0" xr:uid="{5D9B6E2A-D42C-4A03-8BBB-A428F766F189}">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75" authorId="0" shapeId="0" xr:uid="{27850357-60BF-4E6C-9DDE-F7F826673075}">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75" authorId="0" shapeId="0" xr:uid="{D0A0F521-56FB-4A66-A607-9C4C1C48887B}">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75" authorId="0" shapeId="0" xr:uid="{D9D6A889-06FD-4E1D-A55D-303D094EBD33}">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75" authorId="0" shapeId="0" xr:uid="{4CAD7FC3-59EF-4AE9-98F1-E9211F0C6F18}">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75" authorId="0" shapeId="0" xr:uid="{AC33B0DC-8E4C-43A6-818E-F7D054907BA9}">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76" authorId="0" shapeId="0" xr:uid="{A0CC062C-0A35-450C-9650-EE80E1B7EFDC}">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76" authorId="0" shapeId="0" xr:uid="{299FF80F-B170-4EFE-B306-E48B23C26B5B}">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76" authorId="0" shapeId="0" xr:uid="{4F61229D-2FFD-44E6-9005-04F3E67ABF2F}">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76" authorId="0" shapeId="0" xr:uid="{E4A2DB61-595B-4BCF-A523-DA7041D2FBC2}">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76" authorId="0" shapeId="0" xr:uid="{D28DB3EA-6138-4248-A238-9C91E30986F6}">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76" authorId="0" shapeId="0" xr:uid="{8D7E3D99-0ABA-4C50-A396-765F52455C18}">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76" authorId="0" shapeId="0" xr:uid="{288C91FF-8E52-4FD9-802D-2277C8FE4CDA}">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76" authorId="0" shapeId="0" xr:uid="{6FD283AA-4493-418B-A941-960BB348BC71}">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77" authorId="0" shapeId="0" xr:uid="{E54D7E7C-4CD2-4E22-8654-94207ED3EFE5}">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77" authorId="0" shapeId="0" xr:uid="{1C91E849-A533-4BC9-B0D1-8408E25C8698}">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77" authorId="0" shapeId="0" xr:uid="{E4AD9D28-568F-4425-ABCB-708B099289F2}">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77" authorId="0" shapeId="0" xr:uid="{9EE58852-1F4F-4DF7-9403-D94623954887}">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77" authorId="0" shapeId="0" xr:uid="{A7C693FF-A217-4714-82A5-93CFA70A80BA}">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77" authorId="0" shapeId="0" xr:uid="{19C002A8-E3B3-4242-94C9-EC8872B0E83D}">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77" authorId="0" shapeId="0" xr:uid="{9FCA4505-C28E-4FEB-88D7-06E0F7F9556B}">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77" authorId="0" shapeId="0" xr:uid="{8DB2F96A-DD22-4366-89F7-11B7A5E0BDE1}">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78" authorId="0" shapeId="0" xr:uid="{4955280D-9E4B-416D-995A-72E39888B493}">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78" authorId="0" shapeId="0" xr:uid="{C900B6A2-C3DB-480D-91C0-6058E737F4C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78" authorId="0" shapeId="0" xr:uid="{3C6A7CD5-5284-4759-8787-3405CD93C53D}">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78" authorId="0" shapeId="0" xr:uid="{8BAB32B8-661D-4A61-879F-863597FC6B65}">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78" authorId="0" shapeId="0" xr:uid="{391C5075-BB44-408A-91D2-D9D27BDF6F43}">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78" authorId="0" shapeId="0" xr:uid="{885A7E28-636D-4DF1-9BE3-67B47D71A07E}">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78" authorId="0" shapeId="0" xr:uid="{D2FA931F-556A-4022-80CA-E5973A8140AE}">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78" authorId="0" shapeId="0" xr:uid="{42D08A96-BDAB-4F61-ADE0-3D063DA861D5}">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79" authorId="0" shapeId="0" xr:uid="{861BCBB4-F26B-44A8-A94D-26B466D3EE63}">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79" authorId="0" shapeId="0" xr:uid="{CB510CBD-EBA9-4D31-8600-187BF0BD719D}">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79" authorId="0" shapeId="0" xr:uid="{E37CC660-84B0-451F-92F4-2B987B0E7D08}">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79" authorId="0" shapeId="0" xr:uid="{908B7765-4A42-491A-B3C1-5CEC80B3C9F5}">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79" authorId="0" shapeId="0" xr:uid="{236B94AF-1590-440E-A752-D164F9CC1C08}">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79" authorId="0" shapeId="0" xr:uid="{A017DD8C-FA3B-4575-884F-2A978750C435}">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79" authorId="0" shapeId="0" xr:uid="{3CBB1B80-4D3E-44CB-ADAF-8A5A521C55B5}">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79" authorId="0" shapeId="0" xr:uid="{AFDD2FAB-BEAA-4983-9162-3E3ECCDE03A5}">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80" authorId="0" shapeId="0" xr:uid="{044F0800-D1BB-45EB-A75C-672CB2C0E38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80" authorId="0" shapeId="0" xr:uid="{D32FE514-943D-4A9A-984D-CE965F164DC3}">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80" authorId="0" shapeId="0" xr:uid="{BEA39FE5-D98C-49D3-8BF7-700059F9FF67}">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80" authorId="0" shapeId="0" xr:uid="{8DC43691-2917-48D4-BEF1-31BE3645BF12}">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80" authorId="0" shapeId="0" xr:uid="{D650B322-1C0B-468D-B58A-6BC8CD3D54E5}">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80" authorId="0" shapeId="0" xr:uid="{554502BC-D460-4961-88F0-264C5069BE13}">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80" authorId="0" shapeId="0" xr:uid="{247FA808-3E02-4B27-B05F-69D1EBDA3557}">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80" authorId="0" shapeId="0" xr:uid="{B7978EB1-CF7D-429D-9329-B3FC83A656EA}">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81" authorId="0" shapeId="0" xr:uid="{19F2B9A8-8605-4525-8CB8-9EA24C928D71}">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81" authorId="0" shapeId="0" xr:uid="{9331C03A-1848-4A18-A0E6-C6E27DAE7C84}">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81" authorId="0" shapeId="0" xr:uid="{9C35C50C-185F-4BD8-BBF4-C7B92BEFD77B}">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81" authorId="0" shapeId="0" xr:uid="{1868C436-D29F-418B-A03E-C8E700E1DF39}">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81" authorId="0" shapeId="0" xr:uid="{8941EC28-1F62-4E9C-969B-68724F9321FE}">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81" authorId="0" shapeId="0" xr:uid="{E1376923-0B14-4BE4-A1C8-5AF76240D72F}">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81" authorId="0" shapeId="0" xr:uid="{D788670C-35A8-4D3C-A1D6-D1CF794D4CD9}">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81" authorId="0" shapeId="0" xr:uid="{633CDFF7-AB87-4B05-B9DB-A59B7937391B}">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82" authorId="0" shapeId="0" xr:uid="{F2E965CC-3E93-4F41-B817-673E26560699}">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82" authorId="0" shapeId="0" xr:uid="{5281979C-ED5C-4F0B-9259-79242621E0BF}">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82" authorId="0" shapeId="0" xr:uid="{B803066B-7A2E-4147-B7C2-B1FB414C28EE}">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82" authorId="0" shapeId="0" xr:uid="{B9F04FBF-25A7-4A1B-9866-418375C16824}">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82" authorId="0" shapeId="0" xr:uid="{324AD0B3-19D5-448C-A506-CE1082E21998}">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82" authorId="0" shapeId="0" xr:uid="{B09C5A82-B46E-4017-9DA5-EA40F8169631}">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82" authorId="0" shapeId="0" xr:uid="{12FA58BB-522C-4964-94AE-2ADE0FC49EA9}">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82" authorId="0" shapeId="0" xr:uid="{C30224C8-42E7-426D-9C1D-8BDD88CE4A31}">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83" authorId="0" shapeId="0" xr:uid="{1A855199-850C-411C-BFFC-F0DAC63F465C}">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83" authorId="0" shapeId="0" xr:uid="{A82B62D0-DCB8-41DC-B079-927CCAFD70DC}">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83" authorId="0" shapeId="0" xr:uid="{D594AE61-214D-4152-A1DE-29606E70C0BF}">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83" authorId="0" shapeId="0" xr:uid="{56FEC5C2-92E6-4352-8BDB-509087E8DAD7}">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83" authorId="0" shapeId="0" xr:uid="{64EA4596-F4D4-45FC-A7C5-A8B72B693757}">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83" authorId="0" shapeId="0" xr:uid="{427893DC-4D61-4695-9F10-F8C28C865817}">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83" authorId="0" shapeId="0" xr:uid="{C4D4CBA2-1AFF-47A3-84A8-0F32E114476E}">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83" authorId="0" shapeId="0" xr:uid="{1F5D6038-3118-4F92-AA05-C1267B0B9B19}">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84" authorId="0" shapeId="0" xr:uid="{ED50078B-F0FB-4735-A4FC-EEA907D2893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84" authorId="0" shapeId="0" xr:uid="{1977EDD4-094E-436A-A1D3-122291193263}">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84" authorId="0" shapeId="0" xr:uid="{65CE4CCF-CE33-47C6-9B27-C0A6FD656B8F}">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84" authorId="0" shapeId="0" xr:uid="{A9867AF9-FA5C-4360-92EE-1A57B88CCF8C}">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84" authorId="0" shapeId="0" xr:uid="{3A2090E6-82EC-47BF-ABD9-8AF0833B0188}">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84" authorId="0" shapeId="0" xr:uid="{68AEC7D5-7A66-4C2F-81EA-3B03A64F27E3}">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84" authorId="0" shapeId="0" xr:uid="{0D365762-7302-4AE0-BD9A-DEE83CEE917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84" authorId="0" shapeId="0" xr:uid="{C2E15875-5193-4A0A-B08E-F9A27CEDACCF}">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85" authorId="0" shapeId="0" xr:uid="{18B797DB-D267-48A3-868C-5C0FF8E23A4C}">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85" authorId="0" shapeId="0" xr:uid="{8AB7870F-C741-4742-8A68-67DC57B2935C}">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85" authorId="0" shapeId="0" xr:uid="{AA482A83-C20B-45D3-8346-671887FE551C}">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85" authorId="0" shapeId="0" xr:uid="{8E1B425B-6E03-4E98-909B-9565F2E06ABD}">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85" authorId="0" shapeId="0" xr:uid="{079ADBA4-7047-4038-942C-4C6717D8C876}">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85" authorId="0" shapeId="0" xr:uid="{241B1897-BBAE-4BD6-90BD-EFB6EBD68B14}">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85" authorId="0" shapeId="0" xr:uid="{59E5737B-C227-4337-B736-D90FAAFBF464}">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85" authorId="0" shapeId="0" xr:uid="{A3F7F08B-98FC-458E-A886-04434D6A52A4}">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86" authorId="0" shapeId="0" xr:uid="{D85230B2-1EA7-436E-B2B6-058714F64059}">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86" authorId="0" shapeId="0" xr:uid="{FEEAE1CB-5B08-4889-A3EA-BEFCDF494025}">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86" authorId="0" shapeId="0" xr:uid="{0C02FDC7-E6A9-4EE2-AA41-FBC0CDBA778D}">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86" authorId="0" shapeId="0" xr:uid="{439E3A22-602A-4AD9-8007-3E07810B8772}">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86" authorId="0" shapeId="0" xr:uid="{0782716B-8BDD-4A43-84FA-5758FBB59D7A}">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86" authorId="0" shapeId="0" xr:uid="{B6BFCC2F-50B6-4CDE-A545-C57EE0B7D024}">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86" authorId="0" shapeId="0" xr:uid="{22CD0D9B-8543-4EBE-8C54-E0048DBDD4D6}">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86" authorId="0" shapeId="0" xr:uid="{8C004FB1-0179-44A5-87F6-F228B9EE005A}">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87" authorId="0" shapeId="0" xr:uid="{65A1D354-E8F9-4797-96B9-A0379A9520FA}">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87" authorId="0" shapeId="0" xr:uid="{E0826122-A1F1-4F20-AE85-DD89122C6065}">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87" authorId="0" shapeId="0" xr:uid="{044F25E6-078C-426F-8225-354CCB5DB64B}">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87" authorId="0" shapeId="0" xr:uid="{6679901F-310A-4714-8894-522B58E615E5}">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87" authorId="0" shapeId="0" xr:uid="{09BD6A67-B5DC-4C33-B016-D936927A24C9}">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87" authorId="0" shapeId="0" xr:uid="{6980D1C8-ECA0-443D-9234-3F370D547A08}">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87" authorId="0" shapeId="0" xr:uid="{2880757A-E3AC-4463-929E-048AAD5A102C}">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87" authorId="0" shapeId="0" xr:uid="{1E5B4993-35AC-4FF7-805F-96D776806AC8}">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88" authorId="0" shapeId="0" xr:uid="{DC866EF6-1343-48BE-9314-EBEF2A50ADB6}">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88" authorId="0" shapeId="0" xr:uid="{39FD52BA-DC3F-4A4A-BD32-96FE89032448}">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88" authorId="0" shapeId="0" xr:uid="{6BFC4874-55CA-48AC-9B40-AAA93A97157F}">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88" authorId="0" shapeId="0" xr:uid="{683836CE-7224-4956-BC84-47F9BC3138C5}">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88" authorId="0" shapeId="0" xr:uid="{D2C2714F-80FF-4A46-876F-84FED21DBB8F}">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88" authorId="0" shapeId="0" xr:uid="{35046CFA-3F86-45D4-9E4F-120A7A11DD7B}">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88" authorId="0" shapeId="0" xr:uid="{7F9C38A5-F752-458C-95B8-16C2AE64B095}">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88" authorId="0" shapeId="0" xr:uid="{7395C455-5F48-430D-8BE7-B6E1AF40D3BF}">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89" authorId="0" shapeId="0" xr:uid="{907BA718-BC79-482B-B16D-DD591B6E973C}">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89" authorId="0" shapeId="0" xr:uid="{EDC667F3-AEA8-43B2-9E55-19052C5E63E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89" authorId="0" shapeId="0" xr:uid="{C2B7E380-FBF4-439B-9D32-488B1C6DCFC4}">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89" authorId="0" shapeId="0" xr:uid="{CCF2700A-A0EE-4BD4-A54B-1A9A4A516FC3}">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89" authorId="0" shapeId="0" xr:uid="{DA62FFA3-7D57-4D17-9686-E8999C5AD555}">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89" authorId="0" shapeId="0" xr:uid="{C6FD9AF1-096E-4441-AB84-E9CC0CA4C6EE}">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89" authorId="0" shapeId="0" xr:uid="{251B17EE-1AFF-4086-BB42-BC684483FE06}">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89" authorId="0" shapeId="0" xr:uid="{677367D1-8FA2-4B25-851C-44B8398722D7}">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90" authorId="0" shapeId="0" xr:uid="{ED83FB71-56AF-43F6-AFCF-31AE66725CEB}">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90" authorId="0" shapeId="0" xr:uid="{417C3771-256F-4959-BB78-F196F49F77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90" authorId="0" shapeId="0" xr:uid="{CB4C299A-D97D-4EB4-B557-83A05A998A2D}">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90" authorId="0" shapeId="0" xr:uid="{39D4C20B-67F4-422E-9EAB-7E7AA2837B1B}">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90" authorId="0" shapeId="0" xr:uid="{A4D68FFA-5734-4A31-B532-91B0777E7E13}">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90" authorId="0" shapeId="0" xr:uid="{3316EF3A-1E51-456F-8174-8464F0F80883}">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90" authorId="0" shapeId="0" xr:uid="{1C8D38EA-4177-4AF4-9132-50241F25046C}">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90" authorId="0" shapeId="0" xr:uid="{13B3CBB4-2FB1-47DC-BACD-821EDF965661}">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91" authorId="0" shapeId="0" xr:uid="{B26F971A-3EB5-4107-8B65-B07D7590BF66}">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91" authorId="0" shapeId="0" xr:uid="{2E649C5D-BF1C-433F-8E78-D3977A8B6A6D}">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91" authorId="0" shapeId="0" xr:uid="{4747D88A-7A64-4CB5-BC4E-7CD95F62B30D}">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91" authorId="0" shapeId="0" xr:uid="{2C5426AA-11B8-4D7D-9CCE-7B548B64CAFB}">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91" authorId="0" shapeId="0" xr:uid="{3D7E35E6-3158-447B-B47A-2C87B7F577AA}">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91" authorId="0" shapeId="0" xr:uid="{9DE40986-E7C2-47F9-96F6-89B0A1F795D1}">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91" authorId="0" shapeId="0" xr:uid="{5C3094D2-3F9A-427F-B4E1-CBAF4C3425EA}">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91" authorId="0" shapeId="0" xr:uid="{28EC38B1-FA0C-48A8-9935-F7C43B04E0D7}">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92" authorId="0" shapeId="0" xr:uid="{D517A633-B710-4B6F-94C0-CA3024E38C2D}">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92" authorId="0" shapeId="0" xr:uid="{AE216CE7-C9A5-45B8-984A-9006EB09F532}">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92" authorId="0" shapeId="0" xr:uid="{81288440-3A73-48A6-BE1D-72B9F67673CB}">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92" authorId="0" shapeId="0" xr:uid="{356022F9-DDB6-45D9-B72D-9DA66D8106D3}">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92" authorId="0" shapeId="0" xr:uid="{C3D32E63-4EE2-4122-9238-6A55DE8EB27F}">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92" authorId="0" shapeId="0" xr:uid="{6F85D2C8-39FB-44E0-85F7-E7DA215E6C5F}">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92" authorId="0" shapeId="0" xr:uid="{D0ED54E4-803F-4B14-9984-267F4563A656}">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92" authorId="0" shapeId="0" xr:uid="{ED3D0784-CC01-4226-8DF1-42DFB95516D6}">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93" authorId="0" shapeId="0" xr:uid="{2115FC15-7021-414A-A583-83350FB29EB6}">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93" authorId="0" shapeId="0" xr:uid="{1093562C-5F1E-4608-A079-ED114360151F}">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93" authorId="0" shapeId="0" xr:uid="{21F042FD-B002-463B-9979-5281ADFA0F7E}">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93" authorId="0" shapeId="0" xr:uid="{F126F6D9-34C4-40AE-AEBF-C7186F3B9EEF}">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93" authorId="0" shapeId="0" xr:uid="{B2A8602C-7E86-4AA9-9252-EE2601FAD0FF}">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93" authorId="0" shapeId="0" xr:uid="{025D3FD1-C581-456E-8FB5-76C54F91104E}">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93" authorId="0" shapeId="0" xr:uid="{A357FF39-B21C-4165-B922-D5C780846274}">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93" authorId="0" shapeId="0" xr:uid="{02301572-9F6E-4FB6-ADCF-8206B64A6B3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94" authorId="0" shapeId="0" xr:uid="{17B1F019-79FA-452B-9B0F-99E74C15BFE5}">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94" authorId="0" shapeId="0" xr:uid="{CAD65F82-4913-4D04-8BA2-E6D57F2CDAC1}">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94" authorId="0" shapeId="0" xr:uid="{61307A29-8009-4E05-8FEB-8C877B43F05B}">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94" authorId="0" shapeId="0" xr:uid="{6C877D77-BC87-4F53-B31D-FE59A83E656F}">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94" authorId="0" shapeId="0" xr:uid="{0A2BAF6B-AFA9-450A-B710-9C4782F34EEF}">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94" authorId="0" shapeId="0" xr:uid="{A2A47DA5-8494-43CD-BDE5-441C4BE05B05}">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94" authorId="0" shapeId="0" xr:uid="{0D3F34F6-0B53-4B02-BC43-59FF749112EA}">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94" authorId="0" shapeId="0" xr:uid="{81D38263-0C27-4F39-9CCA-06D9B7C20822}">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95" authorId="0" shapeId="0" xr:uid="{5F6B43E5-7D1B-4364-B4D2-5FA562FE5E9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95" authorId="0" shapeId="0" xr:uid="{1C5C13E5-EE3D-4340-B107-2D84E2ADE346}">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95" authorId="0" shapeId="0" xr:uid="{4EF7D697-CAD2-46B8-A1A7-DEEDBF5F087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95" authorId="0" shapeId="0" xr:uid="{5E9E0221-30BD-4DBC-84B6-761D77BC34D6}">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95" authorId="0" shapeId="0" xr:uid="{E78BE7BB-E7A3-4CB2-A090-454801FA7423}">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95" authorId="0" shapeId="0" xr:uid="{93F20DF9-EC51-4045-84D9-0C687689045D}">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95" authorId="0" shapeId="0" xr:uid="{69B98313-E6D2-4D43-9E09-9839B3ED156B}">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95" authorId="0" shapeId="0" xr:uid="{F8945F23-54D9-49FA-9264-3CF4B5AE21BF}">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96" authorId="0" shapeId="0" xr:uid="{A58E60D5-EB5D-4F88-9FC2-A1226735A4F3}">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96" authorId="0" shapeId="0" xr:uid="{F62E214C-7B13-4D22-A031-18CDA5E4EBD6}">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96" authorId="0" shapeId="0" xr:uid="{04C9B353-E66C-413B-AA54-9F501720BE04}">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96" authorId="0" shapeId="0" xr:uid="{ED42FB33-1C79-4DD9-AD68-0E64FC49381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96" authorId="0" shapeId="0" xr:uid="{16025E27-394B-41B1-8CC9-A38C6B25085E}">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96" authorId="0" shapeId="0" xr:uid="{8A96B295-52DC-4EEB-B5FC-B3A1C0D46364}">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96" authorId="0" shapeId="0" xr:uid="{39EEFBBC-5430-4F4E-B682-049C27662C9E}">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96" authorId="0" shapeId="0" xr:uid="{47A500A5-F0D9-42C1-80A3-EBCFE1DD784B}">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97" authorId="0" shapeId="0" xr:uid="{996B6CC0-1A97-4B99-A27A-E4506264E84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97" authorId="0" shapeId="0" xr:uid="{1F8BC543-969D-41E2-ACA2-4AAD84D7F7F4}">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97" authorId="0" shapeId="0" xr:uid="{42EAF01C-0136-42FF-9B30-91FACF9C693F}">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97" authorId="0" shapeId="0" xr:uid="{EB1D0AE9-1EE2-4D26-857D-B8E3FF43EE58}">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97" authorId="0" shapeId="0" xr:uid="{D0F439AA-51E1-42B0-818B-3FD04680CF74}">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97" authorId="0" shapeId="0" xr:uid="{0189CE91-F437-4382-8256-ADB94C575D16}">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97" authorId="0" shapeId="0" xr:uid="{F074396B-2B58-4266-BDA8-456C23868C72}">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97" authorId="0" shapeId="0" xr:uid="{83BFF207-FC1F-4349-991C-7940231BD6D1}">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98" authorId="0" shapeId="0" xr:uid="{65519514-0132-4EF5-A959-114B410A707E}">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98" authorId="0" shapeId="0" xr:uid="{8EA04721-5F84-40F6-863E-2FC700225DF1}">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98" authorId="0" shapeId="0" xr:uid="{9C884341-20A0-441E-A88C-FEB3D3E0B2F7}">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98" authorId="0" shapeId="0" xr:uid="{9F357475-C4C6-4F32-B65B-B7A2626EFAA9}">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98" authorId="0" shapeId="0" xr:uid="{C4BE11D2-2254-45F4-A220-B9B9AD93D92F}">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98" authorId="0" shapeId="0" xr:uid="{BE84DEC6-F587-4F08-BF5C-59DA6301599C}">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98" authorId="0" shapeId="0" xr:uid="{4E304887-7CB0-4D8D-8171-3A9E484EB133}">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98" authorId="0" shapeId="0" xr:uid="{1BB29A65-C8E6-41F9-A1DA-63AB91641E34}">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99" authorId="0" shapeId="0" xr:uid="{F5ED20E5-AF80-4B94-9A04-59C6D2950EF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99" authorId="0" shapeId="0" xr:uid="{FF0C9773-9349-428B-8657-C08B79EDFABC}">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99" authorId="0" shapeId="0" xr:uid="{0771F728-68B1-49B6-98F2-EE4F4F3C6CB7}">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99" authorId="0" shapeId="0" xr:uid="{F860C6D8-FF3D-41F0-9DD9-37FE10ED5185}">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99" authorId="0" shapeId="0" xr:uid="{B30EF584-40FE-456B-8972-C83C93E0B071}">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99" authorId="0" shapeId="0" xr:uid="{4A36B43F-4756-444D-901E-04A1EDD18DB3}">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99" authorId="0" shapeId="0" xr:uid="{05814A56-74B3-406B-8619-AF892C600EAC}">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99" authorId="0" shapeId="0" xr:uid="{3DB067BE-6D42-4579-8AC7-0208BF364A4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00" authorId="0" shapeId="0" xr:uid="{9D4AD48C-EF0A-4B49-AFD2-644E988F2388}">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00" authorId="0" shapeId="0" xr:uid="{9F6444A0-8DD2-4C1B-8F9E-172D952060F5}">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00" authorId="0" shapeId="0" xr:uid="{D30864B3-027A-4834-BA6D-12A056F62881}">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00" authorId="0" shapeId="0" xr:uid="{1065CF2E-37BC-4A01-99BA-1EB1ABAD420E}">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00" authorId="0" shapeId="0" xr:uid="{78ED1C68-18E3-4C71-9792-ACA355C4D08C}">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00" authorId="0" shapeId="0" xr:uid="{0B05F178-759F-48A2-A26E-F4563EF4B416}">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00" authorId="0" shapeId="0" xr:uid="{A9EEC666-3689-479C-B4B6-0AD0B8BBE362}">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00" authorId="0" shapeId="0" xr:uid="{813CA15F-65D9-473C-B153-A9A46393CEE1}">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01" authorId="0" shapeId="0" xr:uid="{76813A98-C0E9-438F-8B98-3FC9A2585BDF}">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01" authorId="0" shapeId="0" xr:uid="{388FA7CE-2635-4C0E-BD38-D8174C7E80C2}">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01" authorId="0" shapeId="0" xr:uid="{0C79A32D-BD35-4915-B572-C88FB9989216}">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01" authorId="0" shapeId="0" xr:uid="{E3B0FF36-1C1D-4156-B04B-9BB8D74B448E}">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01" authorId="0" shapeId="0" xr:uid="{61755D01-0CD6-4989-AB4B-B61C8BB57E84}">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01" authorId="0" shapeId="0" xr:uid="{BDF43172-C89D-485A-8A64-FE6F0DEE9281}">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01" authorId="0" shapeId="0" xr:uid="{FE5649A4-783C-4FEF-BBC6-0F1816C82528}">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01" authorId="0" shapeId="0" xr:uid="{E06E54D5-238D-40E8-A112-DCCAA2176C52}">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02" authorId="0" shapeId="0" xr:uid="{A1518234-E504-4E00-9919-10C50272A6BA}">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02" authorId="0" shapeId="0" xr:uid="{732AAE10-0941-488F-B403-38A9CF016AFB}">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02" authorId="0" shapeId="0" xr:uid="{17D1563C-985B-4F8E-B4E6-037FDBD4CB46}">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02" authorId="0" shapeId="0" xr:uid="{0CAE7ABD-5B3C-4715-961F-CD1A70482C41}">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02" authorId="0" shapeId="0" xr:uid="{BD22A405-F467-47E3-9E08-DE6227F8B600}">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02" authorId="0" shapeId="0" xr:uid="{A0B5C920-1247-41A6-9C2D-3A3791B7758D}">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02" authorId="0" shapeId="0" xr:uid="{C020052C-341B-4713-8FCB-B9920636C4C6}">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02" authorId="0" shapeId="0" xr:uid="{E7B5D01D-F6A4-4AD9-9379-4C4D08FDA82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03" authorId="0" shapeId="0" xr:uid="{C4F092C3-7190-4ABB-87D8-DD9386E77B2F}">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03" authorId="0" shapeId="0" xr:uid="{AAA6D36E-9826-45A3-AF27-5539AF504FED}">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03" authorId="0" shapeId="0" xr:uid="{07136E56-E9F1-4A3E-AA03-509AEB7B77B8}">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03" authorId="0" shapeId="0" xr:uid="{C04AB574-9CEA-45CF-B06A-C111EAE184C9}">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03" authorId="0" shapeId="0" xr:uid="{D04FBAD6-BC84-45AA-A9F5-290D23186E37}">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03" authorId="0" shapeId="0" xr:uid="{775A3970-AD4C-4DD7-9780-FDCEE3DC181B}">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03" authorId="0" shapeId="0" xr:uid="{C189887A-4447-4BE6-8BDE-1C313FA1A78D}">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03" authorId="0" shapeId="0" xr:uid="{BA0E9160-BF0C-45E4-81D5-4C386900F692}">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04" authorId="0" shapeId="0" xr:uid="{60478414-D255-4E40-82A6-28D41B334251}">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04" authorId="0" shapeId="0" xr:uid="{90AD2527-85E0-4282-94DE-F4A20ADD63AB}">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04" authorId="0" shapeId="0" xr:uid="{AEF47729-CB0D-4812-BE79-E0C0EAB2DB18}">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04" authorId="0" shapeId="0" xr:uid="{6A3B5C79-9EEB-40E4-BB44-0B62724422D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04" authorId="0" shapeId="0" xr:uid="{F8BD94BA-00BC-4671-BD9C-7D68E480BFC7}">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04" authorId="0" shapeId="0" xr:uid="{6BF678EC-9104-4630-896E-9CCD3671A1BD}">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04" authorId="0" shapeId="0" xr:uid="{21935884-3D5A-44E9-AD13-D7F1145D0DA1}">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04" authorId="0" shapeId="0" xr:uid="{C2E975A6-7957-4CA6-A1D8-CCEF073E2C1B}">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05" authorId="0" shapeId="0" xr:uid="{79A24414-CB6F-468A-81B7-B9FF93E61965}">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05" authorId="0" shapeId="0" xr:uid="{81F2056C-BE10-4022-88EC-8D8D55C5FCAC}">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05" authorId="0" shapeId="0" xr:uid="{1838E36C-6304-480C-8C72-092C7DFBF589}">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05" authorId="0" shapeId="0" xr:uid="{A8F23D65-86BE-4668-A7EC-D906E806848D}">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05" authorId="0" shapeId="0" xr:uid="{512F06C7-9B14-4498-BD5F-52B61166580C}">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05" authorId="0" shapeId="0" xr:uid="{0A90EB01-0A4C-4EB2-A785-A6FE76C95EE9}">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05" authorId="0" shapeId="0" xr:uid="{493CA45D-A2A6-4FEF-A1BA-C2CC18F92CE3}">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05" authorId="0" shapeId="0" xr:uid="{69DF219A-F322-4E76-A437-23507E70C051}">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06" authorId="0" shapeId="0" xr:uid="{98ACD5AB-6AEF-4DA2-A921-BBB6C0DF672B}">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06" authorId="0" shapeId="0" xr:uid="{DF646768-0F14-4880-AB7E-A4037D4534A4}">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06" authorId="0" shapeId="0" xr:uid="{8D3372EF-460E-4C63-8B3D-F1A79DC0145F}">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06" authorId="0" shapeId="0" xr:uid="{0E803D16-C6FF-4036-A54A-9162CAB4E0DF}">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06" authorId="0" shapeId="0" xr:uid="{58B79BD1-17EE-469E-B9D4-E24A489EE35A}">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06" authorId="0" shapeId="0" xr:uid="{8EE476DA-4B87-417F-BE78-A8270F59723B}">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06" authorId="0" shapeId="0" xr:uid="{44C6BC79-8392-43C0-8CE8-11950A7239EB}">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06" authorId="0" shapeId="0" xr:uid="{83F1EA7C-738C-4685-A368-C05472F6CF35}">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07" authorId="0" shapeId="0" xr:uid="{4583D4E7-D296-486D-AC61-2A50FF400405}">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07" authorId="0" shapeId="0" xr:uid="{A53361B6-54EB-41CD-B963-7C7A31FB4B27}">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07" authorId="0" shapeId="0" xr:uid="{4FF25F79-B6E4-48E8-9184-475F655A6FE4}">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07" authorId="0" shapeId="0" xr:uid="{1634DF29-B916-4643-B2E4-1DF94DB1457F}">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07" authorId="0" shapeId="0" xr:uid="{F4A0EF8C-C3B6-417B-8106-BC4266EFF872}">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07" authorId="0" shapeId="0" xr:uid="{88A8B2F5-36C9-44AD-9388-9940ECAE960D}">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07" authorId="0" shapeId="0" xr:uid="{365BBBE3-50FF-4619-B1F2-60016D0CB9CD}">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07" authorId="0" shapeId="0" xr:uid="{7F7D5C49-2EC2-4DE5-BC3A-F51E12165CCF}">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08" authorId="0" shapeId="0" xr:uid="{99BFB883-D03F-405B-A0BD-A582B746A487}">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08" authorId="0" shapeId="0" xr:uid="{2C4EEA26-4817-4C99-951A-1A76CB604428}">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08" authorId="0" shapeId="0" xr:uid="{1134C716-75F0-4E20-9649-36D42AB89101}">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08" authorId="0" shapeId="0" xr:uid="{05C298C6-7022-4E2A-8A3D-E6175700249B}">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08" authorId="0" shapeId="0" xr:uid="{B3E70170-4E28-48F6-97BB-1A77F8A9B88F}">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08" authorId="0" shapeId="0" xr:uid="{40393EBB-A1AF-4FDE-A222-29ED57F4313F}">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08" authorId="0" shapeId="0" xr:uid="{F1D8C42B-87B2-40C8-B17D-C3B540627C68}">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08" authorId="0" shapeId="0" xr:uid="{133F2AE4-283C-464D-B523-67AF4C4A3FE3}">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09" authorId="0" shapeId="0" xr:uid="{C9DAC750-E27F-4711-9047-DAC0A9B20285}">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09" authorId="0" shapeId="0" xr:uid="{959224E3-5CC0-4CA6-A5EF-BC1885062839}">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09" authorId="0" shapeId="0" xr:uid="{8FC700EE-2213-42C7-A7AC-963F275C2FFA}">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09" authorId="0" shapeId="0" xr:uid="{884DD763-4FA4-40DB-879F-C83F34A32D9C}">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09" authorId="0" shapeId="0" xr:uid="{70407B45-ED64-4DFA-AC79-D279DFB4B869}">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09" authorId="0" shapeId="0" xr:uid="{574B376E-30D8-41D8-B7AE-8F616AB04BB5}">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09" authorId="0" shapeId="0" xr:uid="{04A109C4-751C-479A-A7B6-07779C01E553}">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09" authorId="0" shapeId="0" xr:uid="{D0E4A51A-7BC7-4B2E-90BF-98FEFB63AB33}">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10" authorId="0" shapeId="0" xr:uid="{7805C032-EC9B-49F0-9E3F-F1409F974732}">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10" authorId="0" shapeId="0" xr:uid="{F11E8C4B-A827-432C-9CD0-6824AC7D32B1}">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10" authorId="0" shapeId="0" xr:uid="{739AA3B9-75C9-44B3-B0EB-C535D64DA6AC}">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10" authorId="0" shapeId="0" xr:uid="{61101587-2606-4033-9FAB-74D39D9BFBEB}">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10" authorId="0" shapeId="0" xr:uid="{5161A1AC-8C6F-4632-B78D-970027782C3A}">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10" authorId="0" shapeId="0" xr:uid="{17C1658A-5A60-4B60-9551-00236EC34B23}">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10" authorId="0" shapeId="0" xr:uid="{A91EC947-6162-4D57-A1D2-651497E2C586}">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10" authorId="0" shapeId="0" xr:uid="{95D23EFA-C2E7-4667-B616-F6F702EC1053}">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11" authorId="0" shapeId="0" xr:uid="{947E69C5-F3A5-4985-8AEE-A716CF329A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11" authorId="0" shapeId="0" xr:uid="{4D2073DB-A00C-42E2-B3CD-1A30BA1FF043}">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11" authorId="0" shapeId="0" xr:uid="{CE41A0E9-4137-4176-B198-3E4D94C6E529}">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11" authorId="0" shapeId="0" xr:uid="{BF7E066C-3104-4472-A9D0-D35B2ADBC70B}">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11" authorId="0" shapeId="0" xr:uid="{DE618325-5D92-4C5F-8833-D9E28916E040}">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11" authorId="0" shapeId="0" xr:uid="{44F92139-666A-402B-BD8F-FCA6825ABFCF}">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11" authorId="0" shapeId="0" xr:uid="{7D29CFE9-B5EE-4A3C-947C-08DA98AF0E95}">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11" authorId="0" shapeId="0" xr:uid="{FBA8BB70-868A-4E33-B1F5-76DE4095F208}">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12" authorId="0" shapeId="0" xr:uid="{F0826673-0F3C-4273-91F5-C4510E041FF5}">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12" authorId="0" shapeId="0" xr:uid="{501F6852-039F-4B97-97C8-E88482074DF8}">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12" authorId="0" shapeId="0" xr:uid="{AB59A429-62DA-4883-915B-4A0191D764C7}">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12" authorId="0" shapeId="0" xr:uid="{176DBFFA-0640-4518-A6BA-09A293D4299A}">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12" authorId="0" shapeId="0" xr:uid="{40271F5F-858E-4F03-88A8-A0010DF6F44F}">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12" authorId="0" shapeId="0" xr:uid="{1ECE806E-1CCC-45CD-8C19-523A49FB03F8}">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12" authorId="0" shapeId="0" xr:uid="{9008FDA4-9E24-4A34-8A40-FB1522B7F913}">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12" authorId="0" shapeId="0" xr:uid="{83EBD727-4330-4C4B-BDA0-79316AB2300C}">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13" authorId="0" shapeId="0" xr:uid="{D828ACF3-437A-4889-BE67-15A2D3E64662}">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13" authorId="0" shapeId="0" xr:uid="{EA47B215-F973-42E2-8AE0-CE0B4D5AAA74}">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13" authorId="0" shapeId="0" xr:uid="{90ED0A23-5075-42BD-81BD-ACAADE1CECAE}">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13" authorId="0" shapeId="0" xr:uid="{5385DE34-DDAE-4757-A299-232BE072A705}">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13" authorId="0" shapeId="0" xr:uid="{72491A0D-BE39-48D4-BDC6-A16F41C3F533}">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13" authorId="0" shapeId="0" xr:uid="{AE77AD66-25C0-48D2-8F2F-2A75C436949C}">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13" authorId="0" shapeId="0" xr:uid="{9A66D56B-0F38-4FE5-84C2-BD4E54EC8AD3}">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13" authorId="0" shapeId="0" xr:uid="{B311A0B7-F10D-4AA6-A971-833150E9A825}">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14" authorId="0" shapeId="0" xr:uid="{8AB557CA-99C9-46CB-950B-2F298E826485}">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14" authorId="0" shapeId="0" xr:uid="{25FF45F8-F917-4CAC-B1CA-184A78812D6A}">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14" authorId="0" shapeId="0" xr:uid="{FC09B924-DB73-4152-8168-A91C032F1294}">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14" authorId="0" shapeId="0" xr:uid="{30F0BB61-A18D-437B-9C63-101D2F5AB2CD}">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14" authorId="0" shapeId="0" xr:uid="{F8665094-3A42-4B10-840F-776A259506DD}">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14" authorId="0" shapeId="0" xr:uid="{D204DB03-C61F-4E3F-B044-018F003F134E}">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14" authorId="0" shapeId="0" xr:uid="{DFCA24A4-83F9-43B1-B910-7BA3B4A19AF1}">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14" authorId="0" shapeId="0" xr:uid="{1BAD30FC-D913-42D5-AFFC-FBF1ECFB967B}">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15" authorId="0" shapeId="0" xr:uid="{0CB77F2D-3389-48CD-B7AA-59FE0A4DD3D4}">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15" authorId="0" shapeId="0" xr:uid="{B1E4ACB7-9FD7-4362-B2D0-1C1BC1A93E5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15" authorId="0" shapeId="0" xr:uid="{35DE3746-20E3-4970-8BF6-84753B06F41F}">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15" authorId="0" shapeId="0" xr:uid="{B3C1C015-E00A-48BD-BD21-B23B62DCC603}">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15" authorId="0" shapeId="0" xr:uid="{EAFFC132-5E4C-4DB6-AF24-CF4B0545E588}">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15" authorId="0" shapeId="0" xr:uid="{5B8F2ECC-4DE7-4C46-A79E-9DE9242F70DF}">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15" authorId="0" shapeId="0" xr:uid="{59598654-C3A1-48F9-932B-5F22C26CCCB4}">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15" authorId="0" shapeId="0" xr:uid="{74EB1F81-06BA-40E3-AD57-FBB6B2680427}">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16" authorId="0" shapeId="0" xr:uid="{2459FF82-6070-4D81-ABB3-C21D7B79B9E7}">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16" authorId="0" shapeId="0" xr:uid="{FDEB5491-2A3D-466A-9668-BC3C4C3EF01A}">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16" authorId="0" shapeId="0" xr:uid="{859ADF69-202D-4538-B53B-5800FB3AF008}">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16" authorId="0" shapeId="0" xr:uid="{2BCC4A8F-66C9-4E4F-854E-B14DF7F62C4F}">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16" authorId="0" shapeId="0" xr:uid="{C78B3FEA-7368-4A92-BCCA-D3A5A9B661FD}">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16" authorId="0" shapeId="0" xr:uid="{0E7FE19F-BCC5-4731-9785-11DAED5CA713}">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16" authorId="0" shapeId="0" xr:uid="{89043B45-3A8B-4B00-9A8A-9F51780FF107}">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16" authorId="0" shapeId="0" xr:uid="{FF4D76C1-1CE4-43B2-BDFA-D4CA6235BD29}">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17" authorId="0" shapeId="0" xr:uid="{DB65CB1C-696D-4DC9-9A3F-54B2F6066A83}">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17" authorId="0" shapeId="0" xr:uid="{484D9FFA-5A84-45B8-B06D-62A283B7B756}">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17" authorId="0" shapeId="0" xr:uid="{9D0CA2E2-2996-4A9B-B273-9E8AD11077D3}">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17" authorId="0" shapeId="0" xr:uid="{0220FA43-D48D-46F1-8951-36C1A89FBE99}">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17" authorId="0" shapeId="0" xr:uid="{CDF13364-B740-44C8-A2CA-E34E7D4FEB13}">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17" authorId="0" shapeId="0" xr:uid="{D9F02E7F-7A3D-474E-AC42-0BBF9BB5FC57}">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17" authorId="0" shapeId="0" xr:uid="{177C97F1-8E11-49BA-97F9-46B5BF0BE0A1}">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17" authorId="0" shapeId="0" xr:uid="{2F6F3195-22C5-4730-9E31-43D9EE41904F}">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18" authorId="0" shapeId="0" xr:uid="{D60374D3-7E87-4F2B-803D-9ED693B6C71D}">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18" authorId="0" shapeId="0" xr:uid="{C6F0D623-D1DB-40F4-9B4D-6797E44F48BD}">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18" authorId="0" shapeId="0" xr:uid="{4C941FC6-16ED-46F7-ACF4-4324D9DC0A5E}">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18" authorId="0" shapeId="0" xr:uid="{7B4EB5C7-B18B-462C-82F7-37AB950B9ACC}">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18" authorId="0" shapeId="0" xr:uid="{9269EC8D-CB00-4C88-8D2C-460A3F7694C7}">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18" authorId="0" shapeId="0" xr:uid="{5AE3CE66-B0A6-42C0-A7B4-6A11D805A1BF}">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18" authorId="0" shapeId="0" xr:uid="{1AD3F457-73E3-451D-BA79-2F5D43A48BF8}">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18" authorId="0" shapeId="0" xr:uid="{66FF55C7-15E1-4381-9338-DFF2491F4D3A}">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19" authorId="0" shapeId="0" xr:uid="{D866E22B-D0A3-4CBD-BEE4-03A1CAB1BF75}">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19" authorId="0" shapeId="0" xr:uid="{7675DF0F-699E-41C0-8A66-A11B8015962F}">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19" authorId="0" shapeId="0" xr:uid="{18D976D7-FCF9-4CF9-89B0-CA70E79EEF0E}">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19" authorId="0" shapeId="0" xr:uid="{4F9B0142-5BEA-49A2-B593-082CFE6F2B8C}">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19" authorId="0" shapeId="0" xr:uid="{8A029E19-7F5E-42E5-87B2-38A79A2A5796}">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19" authorId="0" shapeId="0" xr:uid="{9325002B-19C0-4EA7-87CE-E11F1D067CA9}">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19" authorId="0" shapeId="0" xr:uid="{2B318851-5346-4F6D-AA75-C8E2C1A307F3}">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19" authorId="0" shapeId="0" xr:uid="{ECE66E00-9E8D-4166-8FE2-C96631F7A0E3}">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20" authorId="0" shapeId="0" xr:uid="{5866AD22-FD3D-407D-AB64-C8552090CC2D}">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20" authorId="0" shapeId="0" xr:uid="{CE89E1EA-1212-4057-9C00-5E0A5C41E722}">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20" authorId="0" shapeId="0" xr:uid="{9C49C180-4959-484D-906A-DCCBE21755E9}">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20" authorId="0" shapeId="0" xr:uid="{2CE47DD2-E669-42EE-9C71-08CEF4D88993}">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20" authorId="0" shapeId="0" xr:uid="{D17B0FC1-AB88-4527-943D-4930E16C52C9}">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20" authorId="0" shapeId="0" xr:uid="{35A31FA0-A67F-4CCF-AB06-F5919EDAD1B5}">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20" authorId="0" shapeId="0" xr:uid="{D020A4CD-6289-4146-A1B5-FED71BB8DC45}">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20" authorId="0" shapeId="0" xr:uid="{FEF6255E-EB64-49E0-BCE0-0AC8A0DC963A}">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21" authorId="0" shapeId="0" xr:uid="{47115BC8-D3B1-436E-A000-33FB22633196}">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21" authorId="0" shapeId="0" xr:uid="{07543F8A-0B79-4F23-9C5F-A0B6DBDDE948}">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21" authorId="0" shapeId="0" xr:uid="{8DD6DD2F-1FB7-4AF0-AC17-8C60CF127E9E}">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21" authorId="0" shapeId="0" xr:uid="{13378803-ACF6-44F7-82B8-2946C6AD4CA4}">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21" authorId="0" shapeId="0" xr:uid="{611D48FA-B9E2-4C5F-B2DB-FC93D52BFB04}">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21" authorId="0" shapeId="0" xr:uid="{1AE59EE7-8922-4DC1-92A7-327041A3C32B}">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21" authorId="0" shapeId="0" xr:uid="{00D01CEB-8251-42FA-810A-FD64B8191446}">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21" authorId="0" shapeId="0" xr:uid="{ADFA1C24-CC5D-4CA3-9F9B-EE1995F6F7F9}">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22" authorId="0" shapeId="0" xr:uid="{7FE526AF-F06C-4B2E-9D57-5BD89D17BA2C}">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22" authorId="0" shapeId="0" xr:uid="{9AD1ACFB-AF1D-417B-8161-558AAAC27DD5}">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22" authorId="0" shapeId="0" xr:uid="{71BC24CC-CA93-44A8-B79A-05E533C4C2AA}">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22" authorId="0" shapeId="0" xr:uid="{0E146995-8EBE-4328-A694-37AA8FE13E07}">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22" authorId="0" shapeId="0" xr:uid="{BD817667-C1EB-4D73-9CD7-7211FC24E785}">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22" authorId="0" shapeId="0" xr:uid="{F4B80774-1A5A-402B-8A67-3AD1672834C1}">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22" authorId="0" shapeId="0" xr:uid="{29BB5CF2-23FC-4E6F-8FAE-6A40C2D48F34}">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22" authorId="0" shapeId="0" xr:uid="{6BE66847-2838-45E2-BD7A-818284DE3E2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23" authorId="0" shapeId="0" xr:uid="{8DD9E452-D008-4575-822D-FF727B3D9F7D}">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23" authorId="0" shapeId="0" xr:uid="{9DC9E92A-E286-46AA-A91E-68D225039006}">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23" authorId="0" shapeId="0" xr:uid="{2A901C49-A748-4864-8270-8381A5D58F89}">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23" authorId="0" shapeId="0" xr:uid="{6B1B2EBA-5238-4777-B0BA-60A1B7A39C9D}">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23" authorId="0" shapeId="0" xr:uid="{348D0DCB-8DD7-4575-BBAD-E88771491696}">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23" authorId="0" shapeId="0" xr:uid="{F536AD20-9AFA-4F01-A748-D7D21BDC10DB}">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23" authorId="0" shapeId="0" xr:uid="{6D1FBB86-A4D9-46F3-B430-F7545EF0E31F}">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23" authorId="0" shapeId="0" xr:uid="{13FE1116-1985-47EF-A8F8-F096D7CC9AD8}">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24" authorId="0" shapeId="0" xr:uid="{D624195F-4F56-4433-BF08-F0468CAFC339}">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24" authorId="0" shapeId="0" xr:uid="{292A8BB3-5F6F-457C-A555-4F0400F04D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24" authorId="0" shapeId="0" xr:uid="{367C79ED-40E1-4A84-A4B8-FDB6A8433F62}">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24" authorId="0" shapeId="0" xr:uid="{451FA919-752B-4B61-B113-2E31CEBA9F0E}">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24" authorId="0" shapeId="0" xr:uid="{E57B74A4-8A77-433C-ABD0-3FED17B51BF0}">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24" authorId="0" shapeId="0" xr:uid="{56822906-6D06-4DAA-AB92-2089EC4F536C}">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24" authorId="0" shapeId="0" xr:uid="{F08546E2-9453-4A4D-B3FD-401C721219EC}">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24" authorId="0" shapeId="0" xr:uid="{2B3AD681-51D6-4FC3-9B1B-A4D72EBA211B}">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25" authorId="0" shapeId="0" xr:uid="{42CB0A33-B651-4362-83D7-1216B91E5778}">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25" authorId="0" shapeId="0" xr:uid="{5AFCA63F-952D-406A-998E-86666F7A3D78}">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25" authorId="0" shapeId="0" xr:uid="{DC261CD7-9CA2-411F-B72D-2B7A090DE0ED}">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25" authorId="0" shapeId="0" xr:uid="{17CD09CB-A842-4E60-BA2A-61424133D62E}">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25" authorId="0" shapeId="0" xr:uid="{53AB02F7-9521-45E4-860C-1645001D61AB}">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25" authorId="0" shapeId="0" xr:uid="{4EF5AC0C-157D-470F-B434-5E8087E20218}">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25" authorId="0" shapeId="0" xr:uid="{9591437A-7D07-4B47-9C38-A3557BE1C8C8}">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25" authorId="0" shapeId="0" xr:uid="{C4DE37C4-0781-4DD4-86D3-3654A906E074}">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26" authorId="0" shapeId="0" xr:uid="{FA1D6B09-B855-41B0-A158-F99BECA07FF5}">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26" authorId="0" shapeId="0" xr:uid="{8F5851CD-C4E8-44DE-8550-0DD5A7ED588E}">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26" authorId="0" shapeId="0" xr:uid="{6250C832-57CD-4773-A072-351C5BC34764}">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26" authorId="0" shapeId="0" xr:uid="{99124B39-97C6-4C4C-9C6A-48CA06F88CD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26" authorId="0" shapeId="0" xr:uid="{5A366FAC-0C38-4F96-8A97-8EAB108C477C}">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26" authorId="0" shapeId="0" xr:uid="{730B63E9-C35A-40EF-BB40-444882A81719}">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26" authorId="0" shapeId="0" xr:uid="{5B12FB2F-DD4D-4CB5-B2B8-641ECD29E273}">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26" authorId="0" shapeId="0" xr:uid="{CF7154DE-C843-47DB-9C79-9F89F493E4EA}">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27" authorId="0" shapeId="0" xr:uid="{B885C5B4-9E17-4A13-B8B3-1F8A4394252D}">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27" authorId="0" shapeId="0" xr:uid="{B5D15418-854C-4F62-A34D-6FE2F17F657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27" authorId="0" shapeId="0" xr:uid="{7F7414CB-9C34-435B-8BD9-8108902A9D99}">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27" authorId="0" shapeId="0" xr:uid="{5C016364-B37B-4FA4-9E68-18A56A1B561C}">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27" authorId="0" shapeId="0" xr:uid="{D99BA66E-9C00-40BD-A647-65DA950C7E0D}">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27" authorId="0" shapeId="0" xr:uid="{5A9A3A6B-935B-4E05-8963-737A3FCD872A}">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27" authorId="0" shapeId="0" xr:uid="{067E14D2-0663-44A4-B8E6-BFE5B3E02352}">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27" authorId="0" shapeId="0" xr:uid="{0AFD9102-BF8D-4AAD-B732-95A241A10402}">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28" authorId="0" shapeId="0" xr:uid="{D3D9F083-5B94-4865-A016-9FECA3166D27}">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28" authorId="0" shapeId="0" xr:uid="{65131FCC-9342-490B-8EE8-AE95A58AC6B3}">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28" authorId="0" shapeId="0" xr:uid="{6F5D65E7-C6B3-45FE-B0F4-A69F82958ACB}">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28" authorId="0" shapeId="0" xr:uid="{4DC629A1-1277-46AC-B2BC-72699CFCFF93}">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28" authorId="0" shapeId="0" xr:uid="{5A6C020E-BE0C-46EA-8BBD-38698145EB6A}">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28" authorId="0" shapeId="0" xr:uid="{D617D398-D05F-483D-B0DF-969CC577B4BA}">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28" authorId="0" shapeId="0" xr:uid="{0AF780EC-73E2-4D62-B091-8915A225A93B}">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28" authorId="0" shapeId="0" xr:uid="{10016C49-A561-4E46-868F-9D70E8D2EF71}">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29" authorId="0" shapeId="0" xr:uid="{EAAE4C6B-9006-4E31-B230-BD1D32ABD204}">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29" authorId="0" shapeId="0" xr:uid="{82471094-5B2D-4206-9C83-50FEF251063D}">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29" authorId="0" shapeId="0" xr:uid="{A104C618-6852-4162-9F96-AC470CB8328F}">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29" authorId="0" shapeId="0" xr:uid="{DD2C9D28-F8E7-4FAE-A672-B4C3CCF3EFDB}">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29" authorId="0" shapeId="0" xr:uid="{CDE52167-7578-4FAE-878B-A780BBAC48FE}">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29" authorId="0" shapeId="0" xr:uid="{DC0F9F46-94BC-46BD-A5BD-7274F83DF46F}">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29" authorId="0" shapeId="0" xr:uid="{BDB2AE60-5090-4A6F-9AC3-0B7376B3FB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29" authorId="0" shapeId="0" xr:uid="{7FAFC0B8-50C7-4535-BC0C-E6738D4D7AB7}">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30" authorId="0" shapeId="0" xr:uid="{7D6107C6-C64E-4A23-9E2A-3306E1C39D4E}">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30" authorId="0" shapeId="0" xr:uid="{A1674803-E418-497B-AD8A-C129323C4C92}">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30" authorId="0" shapeId="0" xr:uid="{894CAD93-4572-4087-94BF-7C732B4281E7}">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30" authorId="0" shapeId="0" xr:uid="{F81B13FA-2421-4814-A826-38DB12BA56FE}">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30" authorId="0" shapeId="0" xr:uid="{42BFB935-688A-49FC-8855-3F8A5B49BF47}">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30" authorId="0" shapeId="0" xr:uid="{87E6766A-2B72-4F93-A3FE-89F80C13A49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30" authorId="0" shapeId="0" xr:uid="{70A8BB8A-ABB2-4F1C-A1C1-95506EB37914}">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30" authorId="0" shapeId="0" xr:uid="{947DB851-A11B-4E8B-950D-49D84912F8BA}">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31" authorId="0" shapeId="0" xr:uid="{550D7FE3-F276-4CDD-BC46-2FFD0A4BF4E3}">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31" authorId="0" shapeId="0" xr:uid="{4069FE26-B4DF-4295-93A4-398763C36DE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31" authorId="0" shapeId="0" xr:uid="{AEFFEEA7-9AF5-479A-942B-9E71D85484EA}">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31" authorId="0" shapeId="0" xr:uid="{66F63731-ECD1-43A5-BF63-461BCF5F983D}">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31" authorId="0" shapeId="0" xr:uid="{38CF7B74-F1E0-41D7-867F-C2C992A6C195}">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31" authorId="0" shapeId="0" xr:uid="{FACD9260-EC75-4068-8C39-DCD056B2F93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31" authorId="0" shapeId="0" xr:uid="{187A7B8D-9D09-41EF-B534-9C554763041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31" authorId="0" shapeId="0" xr:uid="{B8F99DB5-2242-43B0-B1B8-A4FC684A15C7}">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32" authorId="0" shapeId="0" xr:uid="{E29F016D-E085-4AFD-9BFA-D1B2EFAF803F}">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32" authorId="0" shapeId="0" xr:uid="{AA8597AD-8757-48F4-90D3-A3E3684E0DAC}">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32" authorId="0" shapeId="0" xr:uid="{E0319794-1FFB-44A8-9A59-1A597D9A7A05}">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32" authorId="0" shapeId="0" xr:uid="{276954CE-8E9C-44B2-A8A4-48651CBDF53E}">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32" authorId="0" shapeId="0" xr:uid="{259285D4-01FC-4347-BB3F-9473D0C57789}">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32" authorId="0" shapeId="0" xr:uid="{8E78C1CB-237C-4DD6-B6A7-D4AA39E0E2D6}">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32" authorId="0" shapeId="0" xr:uid="{ADD3062B-D0EB-4843-B393-3B2F089EB708}">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32" authorId="0" shapeId="0" xr:uid="{63F35D88-666F-4C33-8CF0-4AE20D192EA4}">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33" authorId="0" shapeId="0" xr:uid="{974D3ECC-380E-488E-929B-6EBDFC487E3A}">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33" authorId="0" shapeId="0" xr:uid="{53CE18AB-971C-4E54-8327-A57CB24F8B99}">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33" authorId="0" shapeId="0" xr:uid="{7E7E9781-937F-4892-BBA4-DE42D1D412CA}">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33" authorId="0" shapeId="0" xr:uid="{B3BB1F0A-FCC8-4F5A-9ED8-6A81A730890A}">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33" authorId="0" shapeId="0" xr:uid="{19404EC2-C7EE-4705-8429-7B7389766A06}">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33" authorId="0" shapeId="0" xr:uid="{3709D1E3-8873-4525-9445-DABCF90B5D83}">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33" authorId="0" shapeId="0" xr:uid="{ED8B3D4A-2CEF-4F77-A401-5CBB72CEFF65}">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33" authorId="0" shapeId="0" xr:uid="{47229ED7-216F-4F67-95C2-0217C7C9BB6F}">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34" authorId="0" shapeId="0" xr:uid="{341171A1-CF23-4A8F-B3CA-2F14D01C39AD}">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34" authorId="0" shapeId="0" xr:uid="{476B523F-D340-43B4-9812-0F01ECE9C956}">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34" authorId="0" shapeId="0" xr:uid="{CEA4F3B0-F253-45FC-B265-71FFA1C61FBC}">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34" authorId="0" shapeId="0" xr:uid="{FC7A7E28-65E5-4847-AAC4-1D196BF715E7}">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34" authorId="0" shapeId="0" xr:uid="{CE041386-3C60-4981-9B42-36ABC371BE4F}">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34" authorId="0" shapeId="0" xr:uid="{7CBCE488-6087-490D-B6BA-6C850C4830F1}">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34" authorId="0" shapeId="0" xr:uid="{258718BD-CFC7-4739-B5EA-FA3910D984C5}">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34" authorId="0" shapeId="0" xr:uid="{CFC72540-8848-452E-9336-5F810D59600B}">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35" authorId="0" shapeId="0" xr:uid="{AA9CBBD0-E700-48EC-8AD5-9D2A7210C949}">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35" authorId="0" shapeId="0" xr:uid="{D5CB062E-68D0-474C-921B-1A4395DEA8D7}">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35" authorId="0" shapeId="0" xr:uid="{2776EE99-0CC5-4011-9DD8-AF4FA2D57A7D}">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35" authorId="0" shapeId="0" xr:uid="{7E33F3FE-4B45-426F-BB73-F0346A01BCBF}">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35" authorId="0" shapeId="0" xr:uid="{8DA0268A-ABED-4D52-A26E-6FCE2CA3E254}">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35" authorId="0" shapeId="0" xr:uid="{C5679965-EC9A-4B39-B8AD-4F793C3E1FB9}">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35" authorId="0" shapeId="0" xr:uid="{FEAC92AF-7DE3-4509-8142-F94C7088368F}">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35" authorId="0" shapeId="0" xr:uid="{19A23587-B1A1-49FE-B23D-1044A1E04B46}">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36" authorId="0" shapeId="0" xr:uid="{751CC1E1-1F34-4DFA-A623-DD8AB039E07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36" authorId="0" shapeId="0" xr:uid="{EFB736C0-3CAA-4591-9ACB-6E9C74C48861}">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36" authorId="0" shapeId="0" xr:uid="{FF2AAC89-FFE1-4737-AE21-30CE7926E283}">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36" authorId="0" shapeId="0" xr:uid="{1861A3C3-B05A-49B4-8C5B-BCAA3A1E1336}">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36" authorId="0" shapeId="0" xr:uid="{11D7AF80-CA35-456F-AEDC-2201D0A18A18}">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36" authorId="0" shapeId="0" xr:uid="{18E7B688-D98D-4EFE-8C6E-CCD9F64FCBB4}">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36" authorId="0" shapeId="0" xr:uid="{C4AAD461-6335-45B7-B8F9-E42A0D5D1F46}">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36" authorId="0" shapeId="0" xr:uid="{9BBB0F02-012E-47BB-A9E8-459563945288}">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37" authorId="0" shapeId="0" xr:uid="{B5419C00-069E-4B97-A26B-A2C34EAB616B}">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37" authorId="0" shapeId="0" xr:uid="{9F5DAB59-8C3F-4625-BC05-695D2D9C2E76}">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37" authorId="0" shapeId="0" xr:uid="{3313C452-5BAF-4987-99B2-FD1B4613B208}">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37" authorId="0" shapeId="0" xr:uid="{461E7F96-5E3E-45FE-96A6-2F648E652D59}">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37" authorId="0" shapeId="0" xr:uid="{A0003E8A-A481-439D-BF24-7E534B062C8F}">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37" authorId="0" shapeId="0" xr:uid="{F5A7964E-0C46-4464-8263-CFFDB477AB7C}">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37" authorId="0" shapeId="0" xr:uid="{53C656EE-09B2-43F7-8C4A-B01EBFFC72F5}">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37" authorId="0" shapeId="0" xr:uid="{847023E5-7231-47F7-936E-0524C941A0F9}">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38" authorId="0" shapeId="0" xr:uid="{F6EABFBC-2F48-4361-9AFF-FBFCF708B2E3}">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38" authorId="0" shapeId="0" xr:uid="{E846AE95-112D-4150-8F9A-A5D13D9DB628}">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38" authorId="0" shapeId="0" xr:uid="{05F26DB0-7910-4303-8A4F-3D1AFC1C1E98}">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38" authorId="0" shapeId="0" xr:uid="{A567E708-17DD-4BB1-9711-CE36B86BE727}">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38" authorId="0" shapeId="0" xr:uid="{53E7E2BB-8238-4EB8-883E-2CEF7130A599}">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38" authorId="0" shapeId="0" xr:uid="{8FC2C54C-9ABA-4BE3-A738-EF10C5DCA174}">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38" authorId="0" shapeId="0" xr:uid="{E6EB31E8-905D-4198-815C-FAC622A56574}">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38" authorId="0" shapeId="0" xr:uid="{453DD673-7F03-4E29-8666-6ED93A76890A}">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39" authorId="0" shapeId="0" xr:uid="{66A3D747-C691-4532-9D99-D24F099EE5CD}">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39" authorId="0" shapeId="0" xr:uid="{6140D61B-CDF2-4C9A-8DC3-127994759005}">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39" authorId="0" shapeId="0" xr:uid="{5C2E7F72-593A-4D56-A189-9258DDD8071D}">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39" authorId="0" shapeId="0" xr:uid="{62D468E3-EFAD-471F-B460-7A6A78EE05B3}">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39" authorId="0" shapeId="0" xr:uid="{75E86A04-5048-4072-8FD5-991C2FE4E228}">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39" authorId="0" shapeId="0" xr:uid="{7A076DFE-901D-41A4-8613-065F2DA0EB2A}">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39" authorId="0" shapeId="0" xr:uid="{BE36897D-D058-4B3C-9E4A-471898BECF08}">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39" authorId="0" shapeId="0" xr:uid="{BBB4B7ED-80AB-41B3-AD87-E869BBA33D07}">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40" authorId="0" shapeId="0" xr:uid="{CCE67ABC-3C39-435E-8518-E67BFA1AFBD6}">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40" authorId="0" shapeId="0" xr:uid="{85C5EBA2-7F08-40C3-A816-17D1E62EA6C5}">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40" authorId="0" shapeId="0" xr:uid="{2FDCF944-A9AD-44F1-AE0A-81ED0D27F12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40" authorId="0" shapeId="0" xr:uid="{F5312040-E28A-478D-B7B9-9642B392442B}">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40" authorId="0" shapeId="0" xr:uid="{C4BEE1CE-B26E-42C7-AE4F-52C1B68707FE}">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40" authorId="0" shapeId="0" xr:uid="{9176409B-629B-427F-A3FC-CF5B9826FBCA}">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40" authorId="0" shapeId="0" xr:uid="{8D596A0D-B428-4DD9-9952-F3E888CBD77F}">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40" authorId="0" shapeId="0" xr:uid="{E0DBDB7F-C21D-40E5-8B21-BF39042BF048}">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41" authorId="0" shapeId="0" xr:uid="{0E8B7413-EE75-4E1F-BCAD-B2EF390FC1A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41" authorId="0" shapeId="0" xr:uid="{8897C3F5-325B-46CA-ACE6-781C211DB99A}">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41" authorId="0" shapeId="0" xr:uid="{9A76A460-DCC3-45A4-905E-3FEE8AAC5BFA}">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41" authorId="0" shapeId="0" xr:uid="{15ED7384-546A-49C1-B968-108A4970EF4F}">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41" authorId="0" shapeId="0" xr:uid="{644AC228-258B-4873-8B2C-0B275F4DE68F}">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41" authorId="0" shapeId="0" xr:uid="{2DCCE801-02B6-498C-AD23-71E91C24AB6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41" authorId="0" shapeId="0" xr:uid="{B4DE802E-C410-4708-902F-1E3721E449FF}">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41" authorId="0" shapeId="0" xr:uid="{84412D39-196C-47AB-A730-CEC30EB6377C}">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42" authorId="0" shapeId="0" xr:uid="{4FD80789-DCED-4E08-984E-4761199B6AD6}">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42" authorId="0" shapeId="0" xr:uid="{4F984134-F00C-44F6-81CE-DCE1BA976651}">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42" authorId="0" shapeId="0" xr:uid="{B7445B8A-5D0A-4095-8C15-9F9C6916BA54}">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42" authorId="0" shapeId="0" xr:uid="{D9ED2620-2B81-4542-9741-7D754A3E1532}">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42" authorId="0" shapeId="0" xr:uid="{0182FBD2-70FC-4260-A7C1-DCD57C34BCD8}">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42" authorId="0" shapeId="0" xr:uid="{BC278C82-E3C2-47B0-B078-0C2F850463B5}">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42" authorId="0" shapeId="0" xr:uid="{A2C78572-A6A6-4096-901D-2ADAE04E9C3A}">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42" authorId="0" shapeId="0" xr:uid="{68F89E74-D96C-401C-92E6-7DD794C0A7EB}">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43" authorId="0" shapeId="0" xr:uid="{9443A7D3-D8E1-476A-BC9F-F53A95AE523A}">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43" authorId="0" shapeId="0" xr:uid="{168516FF-2637-4CCA-BB32-FA7D5FAB5DF5}">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43" authorId="0" shapeId="0" xr:uid="{B857B965-FBC3-4EEB-AC33-3577E48AC5CB}">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43" authorId="0" shapeId="0" xr:uid="{4D41E0D7-6BFC-40C0-9A0B-82347F38F91C}">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43" authorId="0" shapeId="0" xr:uid="{0DB2A193-7DE5-417E-9F30-8140C341D765}">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43" authorId="0" shapeId="0" xr:uid="{A18F8A14-9942-4E25-B0AF-AD8537E24B1B}">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43" authorId="0" shapeId="0" xr:uid="{699CD5C2-5F5A-49E4-9BDA-B628A4A9B20D}">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43" authorId="0" shapeId="0" xr:uid="{CB5787A9-165F-4298-AC01-E4355890E4AB}">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44" authorId="0" shapeId="0" xr:uid="{70CA1ECC-02B0-45D1-895C-ACC9A0AC183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44" authorId="0" shapeId="0" xr:uid="{07DD85E5-7A33-49A4-8876-8678532C3C7D}">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44" authorId="0" shapeId="0" xr:uid="{C38032DE-A398-4D40-AA3D-7C2AD916F4BB}">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44" authorId="0" shapeId="0" xr:uid="{FB19E87F-8747-43D3-9F71-524DE436613C}">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44" authorId="0" shapeId="0" xr:uid="{266F6918-2792-43F6-B255-CD2DA3F19B60}">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44" authorId="0" shapeId="0" xr:uid="{306D30C7-1953-47BA-8271-AB58FBFBAF8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44" authorId="0" shapeId="0" xr:uid="{93383965-C630-42FB-BB92-BE426765903B}">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44" authorId="0" shapeId="0" xr:uid="{25DEA175-91B6-43D5-9D38-3BF1FD9C413E}">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45" authorId="0" shapeId="0" xr:uid="{4C4F7606-B893-40A6-A052-5E0FE64EE5D1}">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45" authorId="0" shapeId="0" xr:uid="{408636C4-1781-4E90-A333-FF8C5DF63BBE}">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45" authorId="0" shapeId="0" xr:uid="{DC5D76F1-4173-49E0-85CD-75C46D12A58A}">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45" authorId="0" shapeId="0" xr:uid="{F6A8504F-5DE0-4579-AB08-44124B499E59}">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45" authorId="0" shapeId="0" xr:uid="{F11CBD53-3260-4B14-B328-48DF6DDDA1CA}">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45" authorId="0" shapeId="0" xr:uid="{5146A65E-913E-4016-873D-EB686E721188}">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45" authorId="0" shapeId="0" xr:uid="{0CB6AA25-60C8-48B9-92EE-F8F40F380DBF}">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45" authorId="0" shapeId="0" xr:uid="{C4D6EAAD-E62A-4BB2-A012-FCC547C18534}">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46" authorId="0" shapeId="0" xr:uid="{E14263AA-29DE-4B07-B49C-E306E43D3203}">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46" authorId="0" shapeId="0" xr:uid="{1FC8CFFA-D406-4F56-8574-57747D9363E6}">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46" authorId="0" shapeId="0" xr:uid="{D4ED26F9-0D79-4C14-8B05-5E7F3E22A8FF}">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46" authorId="0" shapeId="0" xr:uid="{510B07E4-53B4-4F28-AB8D-26B5DABEF31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46" authorId="0" shapeId="0" xr:uid="{2F86CAE7-FD75-4628-B407-B77615445445}">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46" authorId="0" shapeId="0" xr:uid="{9D7F24FF-7CD3-4DBB-AD88-8C3637311DD2}">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46" authorId="0" shapeId="0" xr:uid="{0C55B256-3F3D-4A4C-A58A-A7F4D7D24FFD}">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46" authorId="0" shapeId="0" xr:uid="{26E530F8-1A96-49ED-ABA5-D86BDFC77753}">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47" authorId="0" shapeId="0" xr:uid="{2DE8D233-0F17-418D-930B-6B30831D83C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47" authorId="0" shapeId="0" xr:uid="{4C21283E-8733-40BC-9323-2B00E476AFD5}">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47" authorId="0" shapeId="0" xr:uid="{16663E01-C4B7-414C-971C-8ACBE6EFBCDB}">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47" authorId="0" shapeId="0" xr:uid="{754B2B81-1249-42E3-A339-249474CF2545}">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47" authorId="0" shapeId="0" xr:uid="{BC85D797-A2CC-4426-99A6-6A26272FED2A}">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47" authorId="0" shapeId="0" xr:uid="{1ADC6741-1601-4FDB-8B75-A652B3D9AA67}">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47" authorId="0" shapeId="0" xr:uid="{04AFD7C4-7741-4BCF-A494-F950BCA29CF2}">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47" authorId="0" shapeId="0" xr:uid="{A36CDA1D-E622-41CA-B89A-65B9336AEE76}">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48" authorId="0" shapeId="0" xr:uid="{50C5FC8A-9E7B-4E63-B51C-3AAEC2460355}">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48" authorId="0" shapeId="0" xr:uid="{55B204E4-D7C4-4A22-ACEA-49F61FE948C2}">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48" authorId="0" shapeId="0" xr:uid="{54A96830-3E72-4B66-A299-58C4DA07EC22}">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48" authorId="0" shapeId="0" xr:uid="{A0683F84-6A23-49D6-8D21-90896CDAC47B}">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48" authorId="0" shapeId="0" xr:uid="{9BFB5B24-9E89-4838-9C32-168390091BCE}">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48" authorId="0" shapeId="0" xr:uid="{A7C204FB-EF35-486B-9521-3B07EBA71299}">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48" authorId="0" shapeId="0" xr:uid="{D80A1F55-6708-4C19-A292-328C7F45BCE7}">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48" authorId="0" shapeId="0" xr:uid="{5BC86CD2-5B8A-4366-9B4E-0B53D572F629}">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49" authorId="0" shapeId="0" xr:uid="{E5F25D89-ED58-4DB1-9F8C-154BF97FE1E1}">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49" authorId="0" shapeId="0" xr:uid="{5D768DEE-3C2D-4C50-9C41-58D3BE0A12DE}">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49" authorId="0" shapeId="0" xr:uid="{BC521A2A-800F-4C2D-B52C-C39243A1FD98}">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49" authorId="0" shapeId="0" xr:uid="{0FA565DE-F93A-45D2-A3D5-266D841142DE}">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49" authorId="0" shapeId="0" xr:uid="{3FE33857-1B46-4D19-950B-0B6DA96C4D5D}">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49" authorId="0" shapeId="0" xr:uid="{DF6C5AC4-6FFA-4E68-9018-B428C3E4BA11}">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49" authorId="0" shapeId="0" xr:uid="{C0A8FF29-C7E2-405A-9F6C-0466F040414B}">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49" authorId="0" shapeId="0" xr:uid="{D8FCB6D2-BACE-485C-AF8C-65292D3DE6D2}">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50" authorId="0" shapeId="0" xr:uid="{13EB5CE7-CEF7-4CAB-978E-B62E3C4649BC}">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50" authorId="0" shapeId="0" xr:uid="{B950598A-C87E-4908-9B67-9EA0D18844D7}">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50" authorId="0" shapeId="0" xr:uid="{3683C4EA-B2B2-4BFF-882D-74EE909DE599}">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50" authorId="0" shapeId="0" xr:uid="{D3CF1B51-DC73-45C9-B16A-70DF1A4FCAE3}">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50" authorId="0" shapeId="0" xr:uid="{D6B0F62F-7748-4909-B700-6EEFAB882D4D}">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50" authorId="0" shapeId="0" xr:uid="{A07A1F0D-C03A-4F0C-A1B3-DC39366B7D31}">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50" authorId="0" shapeId="0" xr:uid="{17F419D1-9A3A-4C02-A682-C0BC8617C6DD}">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50" authorId="0" shapeId="0" xr:uid="{B54806A3-42F0-4B39-989C-39081F0FF261}">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51" authorId="0" shapeId="0" xr:uid="{BD596C03-F10F-4868-B7BC-883DEF47DBD7}">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51" authorId="0" shapeId="0" xr:uid="{9F1CB26D-9587-4DA2-83A7-749A6695FFA5}">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51" authorId="0" shapeId="0" xr:uid="{FDF60F34-2E83-4E18-888B-A0B0F245F6C9}">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51" authorId="0" shapeId="0" xr:uid="{30461E49-429C-4732-A3E1-A8108EEDD695}">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51" authorId="0" shapeId="0" xr:uid="{91FB15CB-6A0A-432E-853A-D86593F6E324}">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51" authorId="0" shapeId="0" xr:uid="{DC38776A-1C90-4C18-8974-37ECD74B67B4}">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51" authorId="0" shapeId="0" xr:uid="{116B85C0-E9CC-491C-9869-88E6281AE865}">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51" authorId="0" shapeId="0" xr:uid="{79D2C309-4D74-4015-BB51-031F8CA3341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52" authorId="0" shapeId="0" xr:uid="{9F33BA71-D69A-4AB3-9464-AC18116B8E32}">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52" authorId="0" shapeId="0" xr:uid="{628FECBE-75D2-427D-9AED-CF2EAB5DA913}">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52" authorId="0" shapeId="0" xr:uid="{A4D60B98-D37F-44B4-AF31-178FED761567}">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52" authorId="0" shapeId="0" xr:uid="{3EBE30A5-D4F5-49F5-9915-2F07DDA2DFC5}">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52" authorId="0" shapeId="0" xr:uid="{4372363A-F96D-4D05-9364-598DE0B88E9C}">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52" authorId="0" shapeId="0" xr:uid="{240E6532-28C2-42FF-B4F5-AEB50A732EA7}">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52" authorId="0" shapeId="0" xr:uid="{BC7ECB7A-D2F4-4FA8-8875-6442BF53011D}">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52" authorId="0" shapeId="0" xr:uid="{B3183C84-AC86-4C2B-922C-F00DE374A149}">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53" authorId="0" shapeId="0" xr:uid="{80559414-CFD4-4761-B663-DB9B27D008FA}">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53" authorId="0" shapeId="0" xr:uid="{E06DE9F5-E7EE-44FE-9EBF-47C92E669F99}">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53" authorId="0" shapeId="0" xr:uid="{54DC9C62-10D6-424C-9022-5FC795FA38AB}">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53" authorId="0" shapeId="0" xr:uid="{28E0C667-3AEF-40EF-8EEF-BDD2A161EC64}">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53" authorId="0" shapeId="0" xr:uid="{CB0718AD-6D1F-4CD6-9B6F-3984BFE56F8A}">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53" authorId="0" shapeId="0" xr:uid="{D96347CF-6D5C-4CC1-96BC-FBE5A09FB568}">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53" authorId="0" shapeId="0" xr:uid="{C8387276-DB08-4698-B252-9064CE8E96A7}">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53" authorId="0" shapeId="0" xr:uid="{71BF43E9-4CC3-4A2A-B180-0C227B42D4DB}">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54" authorId="0" shapeId="0" xr:uid="{1687EB34-8629-4374-BCE7-9E38FEBE16EB}">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54" authorId="0" shapeId="0" xr:uid="{93FBDC06-50B6-4C93-8258-27B9C761F04F}">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54" authorId="0" shapeId="0" xr:uid="{1723EF00-E588-4E14-BE5F-B5EE1E5906C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54" authorId="0" shapeId="0" xr:uid="{0812FA2F-BAB5-4E07-B64C-B94408F7751C}">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54" authorId="0" shapeId="0" xr:uid="{893D0457-594C-4170-ABCC-E994E7335278}">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54" authorId="0" shapeId="0" xr:uid="{EA979E67-997F-4EB3-BA6D-A6BFF13BEA5F}">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54" authorId="0" shapeId="0" xr:uid="{AB90DAB9-46EB-460B-AAF1-2EB75C5CC173}">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54" authorId="0" shapeId="0" xr:uid="{5EEF5018-23A2-424C-9C69-25E8B68989B2}">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55" authorId="0" shapeId="0" xr:uid="{079C0B19-2815-4259-AB8D-E4148586EAB8}">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55" authorId="0" shapeId="0" xr:uid="{2A314859-3DC9-49AF-A083-1DD1693B1603}">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55" authorId="0" shapeId="0" xr:uid="{EFCD1ED0-2B5B-4787-A327-64C684E93467}">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55" authorId="0" shapeId="0" xr:uid="{3E013FAE-1A05-4C2A-8184-DB06E8C9D12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55" authorId="0" shapeId="0" xr:uid="{6E087A5C-2096-461E-9381-44134FAD3279}">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55" authorId="0" shapeId="0" xr:uid="{B98E8DD2-88F0-40E9-9E22-C95A4D46968A}">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55" authorId="0" shapeId="0" xr:uid="{2DE63B12-3A6B-4A3D-B4C3-25AE53E64929}">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55" authorId="0" shapeId="0" xr:uid="{FDD1C0C3-F214-4559-9944-6A8552A0B3A1}">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56" authorId="0" shapeId="0" xr:uid="{15ABF231-6950-42EF-9611-FF6AF4D05CE4}">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56" authorId="0" shapeId="0" xr:uid="{1E19F301-E63E-458D-8CD7-5407AFDDE17A}">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56" authorId="0" shapeId="0" xr:uid="{35145C87-A2EC-450B-9979-2440DE0D9D2B}">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56" authorId="0" shapeId="0" xr:uid="{C5EBB47D-F9A4-4D51-930F-D762E5ACEDE8}">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56" authorId="0" shapeId="0" xr:uid="{7E85C139-781F-45D5-90B3-FFA83F1CBE26}">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56" authorId="0" shapeId="0" xr:uid="{A2A0CA2A-98DC-4D36-8FED-F13DA069D1CD}">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56" authorId="0" shapeId="0" xr:uid="{ABF4E251-03B0-4E03-9766-33E384E66866}">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56" authorId="0" shapeId="0" xr:uid="{C44586ED-FAAA-46F8-BECD-0AD6F8C7455B}">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57" authorId="0" shapeId="0" xr:uid="{A0D12D37-CD7D-47F8-89C9-773CC2526B31}">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57" authorId="0" shapeId="0" xr:uid="{3AAA7F49-4AFB-4FBF-A52A-F5A50E84F33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57" authorId="0" shapeId="0" xr:uid="{6A8A774C-7057-4521-9BD2-963914F1082A}">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57" authorId="0" shapeId="0" xr:uid="{1D546E0E-7804-4232-83C1-44F5A3127EF3}">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57" authorId="0" shapeId="0" xr:uid="{351727C7-D26C-4C04-86EC-132FA44C5EE2}">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57" authorId="0" shapeId="0" xr:uid="{5F73530B-460B-42D4-B540-08B4DD052731}">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57" authorId="0" shapeId="0" xr:uid="{23975EA0-A380-4B2D-8381-F2E00FD54241}">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57" authorId="0" shapeId="0" xr:uid="{4E0DBD60-3146-4C8C-9E81-408E38FDCCD4}">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58" authorId="0" shapeId="0" xr:uid="{BE583421-1993-4005-AFCF-4D7B6512B9EE}">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58" authorId="0" shapeId="0" xr:uid="{B4A594A8-EC62-40CF-B32A-A75FDAFF1E42}">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58" authorId="0" shapeId="0" xr:uid="{44D7F5F8-EDCA-4BA3-84C2-A9341357E0E2}">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58" authorId="0" shapeId="0" xr:uid="{B8A55FB3-71B9-435A-96AD-9BAFC281C6A6}">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58" authorId="0" shapeId="0" xr:uid="{E9EAF380-2F56-4BF9-96C9-F1C7A92D3F18}">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58" authorId="0" shapeId="0" xr:uid="{7C139D32-1082-4C7E-A1C3-9CD8614D5B3E}">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58" authorId="0" shapeId="0" xr:uid="{530F2419-92D9-418F-9A8D-CFF478C0636F}">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58" authorId="0" shapeId="0" xr:uid="{57DD7124-CDEE-47B2-B22A-5BC6C788F28B}">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59" authorId="0" shapeId="0" xr:uid="{082E7677-9A3C-4D15-A24B-FAAB1F48986C}">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59" authorId="0" shapeId="0" xr:uid="{C89C9685-11A1-42AD-97A8-806E95815384}">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59" authorId="0" shapeId="0" xr:uid="{1C55961E-48BE-4CC8-BB2B-894BD1900E8E}">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59" authorId="0" shapeId="0" xr:uid="{39CEB528-8D88-40D9-A693-C747C60089B2}">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59" authorId="0" shapeId="0" xr:uid="{B66AB22E-3507-4AFF-9C4F-88C9B9A20995}">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59" authorId="0" shapeId="0" xr:uid="{4B20369A-DAB0-48AA-9521-3E078FFE19AA}">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59" authorId="0" shapeId="0" xr:uid="{18E23EE9-E624-4108-8D83-2D250CBD00B7}">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59" authorId="0" shapeId="0" xr:uid="{16F001C1-F101-455B-9292-6721DBF14094}">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60" authorId="0" shapeId="0" xr:uid="{B914F62B-4A57-424E-898E-2EE872E53872}">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60" authorId="0" shapeId="0" xr:uid="{270F472E-C3E1-4047-830A-01FAACDAB93F}">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60" authorId="0" shapeId="0" xr:uid="{A9C723EF-E0A0-44F9-B281-6850A50F271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60" authorId="0" shapeId="0" xr:uid="{F1317D3C-F8E9-4038-9285-9208E314EA02}">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60" authorId="0" shapeId="0" xr:uid="{E8384D98-4930-40A1-8242-8504D0446B63}">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60" authorId="0" shapeId="0" xr:uid="{7608D8A1-E89E-4AD6-AD64-197036A8B67E}">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60" authorId="0" shapeId="0" xr:uid="{008B50E0-F41D-4E91-BE59-305DA69CB5D6}">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60" authorId="0" shapeId="0" xr:uid="{F0C5FA53-5925-4956-AED2-985A7AAAEB8F}">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61" authorId="0" shapeId="0" xr:uid="{70B24955-40CA-42F5-85D3-F2579907ECB9}">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61" authorId="0" shapeId="0" xr:uid="{69A66CA7-FF6F-467A-91E0-25E968499B1D}">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61" authorId="0" shapeId="0" xr:uid="{DEDFBD51-A0C3-43FC-BA53-5622CA255E21}">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61" authorId="0" shapeId="0" xr:uid="{14941655-466D-4038-962B-E4240C837EF7}">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61" authorId="0" shapeId="0" xr:uid="{791D27ED-C3CC-475A-9E6B-82E0E592E776}">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61" authorId="0" shapeId="0" xr:uid="{1A5A467C-D0B0-4115-8190-AAB781466AA3}">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61" authorId="0" shapeId="0" xr:uid="{1A3AFB25-46E7-4F7A-86B7-30AF0C897AD6}">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61" authorId="0" shapeId="0" xr:uid="{7C3F83AB-082A-4E3F-B78D-9C2CDC778FC6}">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62" authorId="0" shapeId="0" xr:uid="{3CD399D3-F570-4053-815B-118E7618F212}">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62" authorId="0" shapeId="0" xr:uid="{BF8A80D6-F7DD-4148-9F6A-CC9D9B00CBBA}">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62" authorId="0" shapeId="0" xr:uid="{727E6B1E-499D-4F74-B9C9-E4F59917B5D2}">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62" authorId="0" shapeId="0" xr:uid="{CCF62D06-1BBA-4180-BD83-45F4824247E5}">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62" authorId="0" shapeId="0" xr:uid="{C6BC6896-1373-4670-BE7E-4F400D84E723}">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62" authorId="0" shapeId="0" xr:uid="{8823CCA2-112B-4506-B4F9-E3ECD06DDA7F}">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62" authorId="0" shapeId="0" xr:uid="{5583187E-7337-48FB-82C9-CFDFCCAD53AE}">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62" authorId="0" shapeId="0" xr:uid="{D0898B79-0D98-40FF-A3D5-D6507B74FC75}">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63" authorId="0" shapeId="0" xr:uid="{CA1A2C51-7BBD-49F1-B20E-EA89ACE37B3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63" authorId="0" shapeId="0" xr:uid="{5DCFFB5F-629B-4831-B4B6-96AB599D880A}">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63" authorId="0" shapeId="0" xr:uid="{D79048F4-91F1-4514-B4B4-5B2395FE035F}">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63" authorId="0" shapeId="0" xr:uid="{3E61C663-785F-459A-82A0-F055EA6EC9B3}">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63" authorId="0" shapeId="0" xr:uid="{30E932CC-F780-450A-A03C-8CD72DEB8E99}">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63" authorId="0" shapeId="0" xr:uid="{FDDFC212-429E-4E69-A4EB-39EF53E4BD7A}">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63" authorId="0" shapeId="0" xr:uid="{7045C294-88C9-4C2B-B0C5-1A98674F14C7}">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63" authorId="0" shapeId="0" xr:uid="{0909CBAF-AAF2-496F-9D57-6BA4EB588DE2}">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64" authorId="0" shapeId="0" xr:uid="{AE7106AA-2E93-4C97-8ECF-9BF02FA71791}">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64" authorId="0" shapeId="0" xr:uid="{5B031A5E-2DD3-4751-9566-6728CDF69C32}">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64" authorId="0" shapeId="0" xr:uid="{A5B40242-AE1D-4ADC-B1A2-8DAD0472CB7C}">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64" authorId="0" shapeId="0" xr:uid="{7D5E2573-A9F9-4F4F-BC69-E5BB46301325}">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64" authorId="0" shapeId="0" xr:uid="{96027F8B-F5EC-4D51-8B89-8BB392583D79}">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64" authorId="0" shapeId="0" xr:uid="{EA73E831-5D9F-4C49-B52B-DBB2AC29D00B}">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64" authorId="0" shapeId="0" xr:uid="{282FCC71-CC53-4456-A677-1A440CF401F6}">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64" authorId="0" shapeId="0" xr:uid="{430A472A-257A-40C5-BEBC-F4E7515E1FFD}">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65" authorId="0" shapeId="0" xr:uid="{14F3D7B1-0469-421E-ADB8-6AFF448C2663}">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65" authorId="0" shapeId="0" xr:uid="{BA86B32C-FA97-4D60-9066-D1E6E6D9C272}">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65" authorId="0" shapeId="0" xr:uid="{FBBCBAC6-F09C-4395-9623-8E4E54AE0756}">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65" authorId="0" shapeId="0" xr:uid="{4C83019D-8E08-4E47-9B1B-8B938E2EB7AA}">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65" authorId="0" shapeId="0" xr:uid="{50DD366D-2A3A-4BCA-8A86-7A15E277676C}">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65" authorId="0" shapeId="0" xr:uid="{0B425B45-841B-47CF-B35A-9F4996EFAD76}">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65" authorId="0" shapeId="0" xr:uid="{63A94103-2347-444B-A77B-BF491ED7D65C}">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65" authorId="0" shapeId="0" xr:uid="{4D620A52-C81A-4B85-9F20-3E3583338B32}">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66" authorId="0" shapeId="0" xr:uid="{AB6AD90F-35BF-4BF9-B5E1-98F886C0C054}">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66" authorId="0" shapeId="0" xr:uid="{51EE824F-F3BD-4521-91C6-785E6B137D9E}">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66" authorId="0" shapeId="0" xr:uid="{A4C8761E-4B80-4CD5-8D48-C60A60F9E259}">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66" authorId="0" shapeId="0" xr:uid="{07876FBB-7E99-4ABA-B38D-D48BB25D976D}">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66" authorId="0" shapeId="0" xr:uid="{A78745F4-2821-449E-B15C-64D3B40B1AC8}">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66" authorId="0" shapeId="0" xr:uid="{010399A8-1202-4AA3-875A-B30246C817F8}">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66" authorId="0" shapeId="0" xr:uid="{33843373-8573-428E-8D82-82C179F5D6BD}">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66" authorId="0" shapeId="0" xr:uid="{99A5E5A3-C34F-4E89-BDE2-7D7B084E49A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67" authorId="0" shapeId="0" xr:uid="{385D70BD-56C8-4731-A069-DB9CBE5A5763}">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67" authorId="0" shapeId="0" xr:uid="{E212361F-E6B0-43D9-B1B9-F8E733030602}">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67" authorId="0" shapeId="0" xr:uid="{1DCFBD1B-5FF5-4D6A-9785-53B58159627E}">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67" authorId="0" shapeId="0" xr:uid="{B65F6C12-9F29-4EE4-8731-ECCFB77BAD41}">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67" authorId="0" shapeId="0" xr:uid="{B6E509A3-4873-4D6D-8D97-2232D1540AC5}">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67" authorId="0" shapeId="0" xr:uid="{8D4E0D07-6C44-4FF3-B5D9-A6F4B7AD4309}">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67" authorId="0" shapeId="0" xr:uid="{6E77551D-DD66-4625-8889-B176D9DDF41B}">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67" authorId="0" shapeId="0" xr:uid="{8959093D-1B0A-403D-BB36-F39FA2DDFADB}">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68" authorId="0" shapeId="0" xr:uid="{49FFE0D5-428A-413A-A1B0-ADD7A4FA460B}">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68" authorId="0" shapeId="0" xr:uid="{14538465-24E1-4264-87C0-F0742E3B3E74}">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68" authorId="0" shapeId="0" xr:uid="{A3B668C5-33F4-4BCB-BE8E-5CEC408AF5D4}">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68" authorId="0" shapeId="0" xr:uid="{5645A00B-FF14-4598-BAFE-BC8B55831BD3}">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68" authorId="0" shapeId="0" xr:uid="{3926695A-F1A3-4E55-B092-23586989B7A9}">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68" authorId="0" shapeId="0" xr:uid="{F87DF0C2-C5E3-4395-8CE6-FDA5C4F34D93}">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68" authorId="0" shapeId="0" xr:uid="{B2387457-B9C5-49C3-BB0B-9BA238443F5C}">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68" authorId="0" shapeId="0" xr:uid="{6ED334D4-F764-4A85-92B3-3398BFF80D32}">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69" authorId="0" shapeId="0" xr:uid="{3B5AD053-3408-4CDF-AA09-7BAFA6FAE395}">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69" authorId="0" shapeId="0" xr:uid="{FB820765-A2B8-432C-94CA-D10A8CCA3A71}">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69" authorId="0" shapeId="0" xr:uid="{EF2F7AB9-A77D-4802-8445-CDBDA536F979}">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69" authorId="0" shapeId="0" xr:uid="{2A0ABA02-DD32-41BD-8548-ABA9FDA5F6B5}">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69" authorId="0" shapeId="0" xr:uid="{13D52574-CEDA-4F57-9C5B-693F4EEA5890}">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69" authorId="0" shapeId="0" xr:uid="{698EF1E9-CB81-4E87-ABD9-4C9F113A44FC}">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69" authorId="0" shapeId="0" xr:uid="{7FAE15BA-6813-4292-9DA5-40F302E991C1}">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69" authorId="0" shapeId="0" xr:uid="{EC17984B-CAA0-4052-BED3-0C7924AADE59}">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70" authorId="0" shapeId="0" xr:uid="{3477C261-F962-4B4F-BE6D-1483A71F8EC1}">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70" authorId="0" shapeId="0" xr:uid="{0AC71AC5-86A6-4C38-AC96-AAFC85059DA2}">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70" authorId="0" shapeId="0" xr:uid="{09FACBC4-CD31-4C62-A48F-A96F027B1377}">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70" authorId="0" shapeId="0" xr:uid="{B5DD0D40-8C0E-4D66-9985-0E860ECAB271}">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70" authorId="0" shapeId="0" xr:uid="{A468D88D-835C-44B2-A8A2-ED1EFE2D4F39}">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70" authorId="0" shapeId="0" xr:uid="{5839D8BF-FA92-47F0-983F-AFBED05A0DC1}">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70" authorId="0" shapeId="0" xr:uid="{02B6EF5F-F0EB-4107-89A9-6A4026836E34}">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70" authorId="0" shapeId="0" xr:uid="{89BA90E4-3A00-4729-843A-46D836AA1741}">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71" authorId="0" shapeId="0" xr:uid="{381BEC46-7B62-4B2C-8256-2B643CB4CC45}">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71" authorId="0" shapeId="0" xr:uid="{D0AC47F7-5DBE-4EB7-8825-9D1CECAA850A}">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71" authorId="0" shapeId="0" xr:uid="{FDB12AFB-BE19-48BA-854B-8D0E217A50BC}">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71" authorId="0" shapeId="0" xr:uid="{A424882F-A42C-4440-AC48-2C46665A9CE5}">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71" authorId="0" shapeId="0" xr:uid="{3BB78FA8-5132-4543-9328-195B546D8973}">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71" authorId="0" shapeId="0" xr:uid="{3BE40210-4311-4912-A500-DB4DFFD609E4}">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71" authorId="0" shapeId="0" xr:uid="{CFE196E0-B35F-450E-BA90-6BC35D633368}">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71" authorId="0" shapeId="0" xr:uid="{4CD7B8AD-F815-4F11-9574-06522F9519DD}">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72" authorId="0" shapeId="0" xr:uid="{0B2AF6C0-7B5F-4FD5-8834-DBBA3D56B902}">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72" authorId="0" shapeId="0" xr:uid="{AA8BB219-6499-4363-9F5D-86A0A457C026}">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72" authorId="0" shapeId="0" xr:uid="{6B76F1C5-3F02-4957-B2F5-4FA9C78D7208}">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72" authorId="0" shapeId="0" xr:uid="{0A6E3BAD-9A46-4E60-B539-4FF29099C7E7}">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72" authorId="0" shapeId="0" xr:uid="{00BA0A16-B7C8-4B48-B7CF-9B0E9F4FD761}">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72" authorId="0" shapeId="0" xr:uid="{F8F01613-FC1C-43F7-ABA6-B8CE842C7855}">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72" authorId="0" shapeId="0" xr:uid="{5BF7D370-CDD1-4D10-BB77-FCC60C213074}">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72" authorId="0" shapeId="0" xr:uid="{37D99803-0023-4B6F-BCD9-4055D221E36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73" authorId="0" shapeId="0" xr:uid="{B4079DE1-815A-44D6-BCD5-46BAF27FDE68}">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73" authorId="0" shapeId="0" xr:uid="{A102DD7E-C6C4-46EA-A4B6-2BC0E2C7FEE3}">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73" authorId="0" shapeId="0" xr:uid="{1C054770-26AD-4676-94E1-44732DB290C1}">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73" authorId="0" shapeId="0" xr:uid="{BB5E5123-78CC-46EC-816B-97668CC82487}">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73" authorId="0" shapeId="0" xr:uid="{48261AC4-E229-4E1A-B6FB-ABAD156567BB}">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73" authorId="0" shapeId="0" xr:uid="{327AE80A-6A21-4D2F-B156-9110A2319D71}">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73" authorId="0" shapeId="0" xr:uid="{D5017660-96F2-40D8-AB14-4D48E8D668DA}">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73" authorId="0" shapeId="0" xr:uid="{75CD40CA-0158-42D7-A732-80F03E109CCB}">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74" authorId="0" shapeId="0" xr:uid="{79FAB729-DD3F-4CF7-9EBD-1A6BDFE4BE0A}">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74" authorId="0" shapeId="0" xr:uid="{CC2704CD-7AD1-4DB6-B295-969BA6C1E37A}">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74" authorId="0" shapeId="0" xr:uid="{8EBA326E-0934-43FD-8704-AC1B211C2493}">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74" authorId="0" shapeId="0" xr:uid="{5388DC51-8201-46DE-BA6A-64AD9FB3A3B7}">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74" authorId="0" shapeId="0" xr:uid="{6660626E-914D-4EAD-A71E-A84D6CEE809D}">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74" authorId="0" shapeId="0" xr:uid="{3A36E755-B816-496C-B0A1-A04D6EBB09AA}">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74" authorId="0" shapeId="0" xr:uid="{0C61BFE6-A707-41D8-B040-A1C8F37D50A8}">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74" authorId="0" shapeId="0" xr:uid="{479E9FB7-EF79-4E93-86E7-08A3A11F6A26}">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75" authorId="0" shapeId="0" xr:uid="{BB1B573E-7DA2-42FB-943A-104B991567B3}">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75" authorId="0" shapeId="0" xr:uid="{C668EEA7-50DF-48B5-B9AD-74A4533E1963}">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75" authorId="0" shapeId="0" xr:uid="{4DF7C04B-AB10-429C-8AA1-C57FC8D458AA}">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75" authorId="0" shapeId="0" xr:uid="{50C4A377-40BB-40BE-9AE4-A68AD0A7FC38}">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75" authorId="0" shapeId="0" xr:uid="{FBFE5164-91BA-492A-842E-EBF7F1DB9C04}">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75" authorId="0" shapeId="0" xr:uid="{DD013477-A55F-422F-938A-E53CFF45B7F6}">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75" authorId="0" shapeId="0" xr:uid="{6557C8C6-295E-4A67-B34B-66CC5BB7D724}">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75" authorId="0" shapeId="0" xr:uid="{7C6805C6-623D-4548-8A86-B583DC89F3E2}">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76" authorId="0" shapeId="0" xr:uid="{3FA76351-8EF1-426B-88A0-2D68B4663829}">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76" authorId="0" shapeId="0" xr:uid="{0B8D924A-74C5-4947-9B37-EEC542698AA3}">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76" authorId="0" shapeId="0" xr:uid="{7C9B67F1-394C-4E43-A166-F032F13F13A6}">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76" authorId="0" shapeId="0" xr:uid="{4E493507-6C1B-4812-B8F6-CC87440BB02E}">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76" authorId="0" shapeId="0" xr:uid="{F8E9CA0F-DDA0-4216-A911-C2632179F35B}">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76" authorId="0" shapeId="0" xr:uid="{1F937309-609A-4CBF-B42D-C92DE6993732}">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76" authorId="0" shapeId="0" xr:uid="{FE63DD34-791C-4A66-B377-F40F2D300AFE}">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76" authorId="0" shapeId="0" xr:uid="{CE1F3384-D5CA-487F-B2F5-1DE8D6551976}">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77" authorId="0" shapeId="0" xr:uid="{97B0D7B2-DD30-4A6A-AAC1-27739F4DCA09}">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77" authorId="0" shapeId="0" xr:uid="{7EC3EC06-5C4C-4DB0-B5E8-74B1A079B057}">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77" authorId="0" shapeId="0" xr:uid="{F63BC89A-735A-4F97-9722-63F76770A8D5}">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77" authorId="0" shapeId="0" xr:uid="{57CC3CA8-C1A2-4DFC-BF61-70B3C8EF44CE}">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77" authorId="0" shapeId="0" xr:uid="{A6F3896B-E513-4D8F-AED9-9F96EB46F227}">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77" authorId="0" shapeId="0" xr:uid="{30678DFA-C050-450F-BFA1-EC962F25A1B1}">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77" authorId="0" shapeId="0" xr:uid="{B9740F9B-B8B2-4857-980B-44D07EA5766F}">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77" authorId="0" shapeId="0" xr:uid="{66357094-9DA0-4E69-851B-A5C3A5696F62}">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78" authorId="0" shapeId="0" xr:uid="{15847B60-94A7-4F77-A4BA-59158DB33FC6}">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78" authorId="0" shapeId="0" xr:uid="{1737F661-ECF8-47E1-A726-05515DAD0E68}">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78" authorId="0" shapeId="0" xr:uid="{9440A60E-FA9A-4FE7-91F2-4B493192031B}">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78" authorId="0" shapeId="0" xr:uid="{8478A9AD-D5A7-4CCB-966C-3DE2E411896A}">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78" authorId="0" shapeId="0" xr:uid="{7B38B235-C045-4C7D-9274-D5E5A00FCD32}">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78" authorId="0" shapeId="0" xr:uid="{0F950B82-0EFB-4220-A26C-E6C12CBC7D9D}">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78" authorId="0" shapeId="0" xr:uid="{933077BC-5B81-4603-8626-A0F50D3B3B4D}">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78" authorId="0" shapeId="0" xr:uid="{F3FD2673-4485-42AA-A0CF-C2E2EAC45F0E}">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79" authorId="0" shapeId="0" xr:uid="{8C51BB41-1707-4A0F-AF34-D86A1E78FD98}">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79" authorId="0" shapeId="0" xr:uid="{C6B595E5-2243-42E1-9ADA-F50894CD3EC3}">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79" authorId="0" shapeId="0" xr:uid="{A5D53DA7-7F2B-4E9B-9EF0-1070D1997AE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79" authorId="0" shapeId="0" xr:uid="{B3F80FEC-616F-4E8F-A355-46046B9BE788}">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79" authorId="0" shapeId="0" xr:uid="{B663ED15-7BD9-44DF-86F0-0B96C89D90B0}">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79" authorId="0" shapeId="0" xr:uid="{4D1B79ED-FB48-4321-B5DE-7AF037B2BC85}">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79" authorId="0" shapeId="0" xr:uid="{14BA09D1-14A0-426A-99CF-47DFD2CE7791}">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79" authorId="0" shapeId="0" xr:uid="{A75161F2-C0E7-47B6-B1DE-02E4E6841977}">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80" authorId="0" shapeId="0" xr:uid="{649BD412-4E5D-4D81-A9A2-C2737D7375CD}">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80" authorId="0" shapeId="0" xr:uid="{D6C5F7A6-681B-43EF-8864-6B4D194A5977}">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80" authorId="0" shapeId="0" xr:uid="{D1131985-4ACB-43E1-A75D-B21772A57155}">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80" authorId="0" shapeId="0" xr:uid="{D74DBBA3-BCA7-4C1E-8B3B-FD022AC556F1}">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80" authorId="0" shapeId="0" xr:uid="{946BBA5A-68BD-420C-BB02-CE5A063F58FC}">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80" authorId="0" shapeId="0" xr:uid="{7DB72DB3-6151-403C-8E5D-064704C173E2}">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80" authorId="0" shapeId="0" xr:uid="{D34B5812-D31A-4FD0-B95A-DD833DAFA578}">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80" authorId="0" shapeId="0" xr:uid="{3ACE7C13-E26E-4BDF-B294-295022CD82FD}">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81" authorId="0" shapeId="0" xr:uid="{2CEBCBD8-3224-4ED9-9135-D4E94344E8E7}">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81" authorId="0" shapeId="0" xr:uid="{CC01C48E-0191-4C63-A96F-FF23D1C6DEF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81" authorId="0" shapeId="0" xr:uid="{55C8178A-4BB4-41C7-A5D7-9A42A97387C5}">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81" authorId="0" shapeId="0" xr:uid="{2AFAA890-C606-4247-9B45-7405DDFC1FDE}">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81" authorId="0" shapeId="0" xr:uid="{C4F78BF8-EC41-46C2-978B-7DAC154185F1}">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81" authorId="0" shapeId="0" xr:uid="{ACADF41D-0893-4340-87CF-505185A396E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81" authorId="0" shapeId="0" xr:uid="{1B2DAEFC-A4D6-4CF2-9B21-5B4C0942A684}">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81" authorId="0" shapeId="0" xr:uid="{82001775-B6F6-4E40-8C37-0EE5F3C596F7}">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82" authorId="0" shapeId="0" xr:uid="{905FEAA0-A3BF-4166-9F19-408C421EAF5F}">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82" authorId="0" shapeId="0" xr:uid="{FF7A8C08-C573-430B-B556-CAE1640B6A69}">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82" authorId="0" shapeId="0" xr:uid="{C3326D76-C941-4634-A05C-1FE2F17B7D5E}">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82" authorId="0" shapeId="0" xr:uid="{786C868C-F693-4CC7-8971-7D210B3F8D6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82" authorId="0" shapeId="0" xr:uid="{8CD13BC1-3316-4CE7-87DF-335874E7BAF9}">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82" authorId="0" shapeId="0" xr:uid="{F62F54AD-E521-4E22-A74A-530AEB433937}">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82" authorId="0" shapeId="0" xr:uid="{F2757AA9-3FFE-4195-B434-0934CECBA6A1}">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82" authorId="0" shapeId="0" xr:uid="{F4320929-C9D6-4433-B069-477920AFCECF}">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83" authorId="0" shapeId="0" xr:uid="{28AF6CA6-B0BF-44FD-8923-2170A3A56D41}">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83" authorId="0" shapeId="0" xr:uid="{AF614479-77BB-4D06-BAC1-30A0B8EA37B1}">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83" authorId="0" shapeId="0" xr:uid="{792D2F81-7AEE-4714-961D-9876823B8A9E}">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83" authorId="0" shapeId="0" xr:uid="{99C4155B-6C79-40B2-BFB7-ADE313382674}">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83" authorId="0" shapeId="0" xr:uid="{0DB85EED-A0C0-4465-8545-55096692BE7B}">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83" authorId="0" shapeId="0" xr:uid="{D496C8E0-CA77-49EF-B50C-2F89234EEBEF}">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83" authorId="0" shapeId="0" xr:uid="{6F388548-611C-49E8-B34B-E63C3B091B41}">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83" authorId="0" shapeId="0" xr:uid="{A8EAFB84-74B8-45B0-B7C7-6F51CB27368F}">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84" authorId="0" shapeId="0" xr:uid="{5F091F33-02AC-4748-8928-AB4C0BDF606A}">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84" authorId="0" shapeId="0" xr:uid="{3665C3D4-4D2F-4DA7-A750-D6FDC269472C}">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84" authorId="0" shapeId="0" xr:uid="{51D9AF7E-A625-40EF-AD0C-1CF8BC0594B7}">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84" authorId="0" shapeId="0" xr:uid="{B310D6A5-9BD1-4EF8-9477-D7B12F710AE1}">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84" authorId="0" shapeId="0" xr:uid="{DDBA4085-6505-454C-8ABD-16D09FF90B8E}">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84" authorId="0" shapeId="0" xr:uid="{959C0803-D663-4620-B145-A43F5B43F9DD}">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84" authorId="0" shapeId="0" xr:uid="{90F6D250-3F1C-4DCE-92C5-BA9383A89108}">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84" authorId="0" shapeId="0" xr:uid="{929852D6-0930-4DF4-89BB-E4526CC970C6}">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85" authorId="0" shapeId="0" xr:uid="{67FB96A9-5635-4961-8164-E09D0D09B9B1}">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85" authorId="0" shapeId="0" xr:uid="{96012262-B5E1-47F0-9B74-E9E026E8B2C7}">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85" authorId="0" shapeId="0" xr:uid="{02D5AD1D-7ECB-490F-93D5-413CBAA9333E}">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85" authorId="0" shapeId="0" xr:uid="{7512BEA2-BF95-4B4D-BF22-E8ECE85FE797}">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85" authorId="0" shapeId="0" xr:uid="{3089B1D3-2F4A-4CC5-8C9C-D61B97FC9E24}">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85" authorId="0" shapeId="0" xr:uid="{CA31B1CE-3AC0-4900-A578-EE98A6A570FC}">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85" authorId="0" shapeId="0" xr:uid="{08483344-9AF5-42F6-B039-17A0D5005867}">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85" authorId="0" shapeId="0" xr:uid="{BD065F14-4234-479D-BE87-B9FEB6AA1C38}">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86" authorId="0" shapeId="0" xr:uid="{B678D7A6-139C-4FB0-9B64-8A21FC38CBB4}">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86" authorId="0" shapeId="0" xr:uid="{F278F3B6-C724-4B33-B6DE-A39919057B8D}">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86" authorId="0" shapeId="0" xr:uid="{8C91D8B3-0274-4B25-AA36-6FD4B535D46C}">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86" authorId="0" shapeId="0" xr:uid="{53872D41-21C2-404A-824C-5E98753C2675}">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86" authorId="0" shapeId="0" xr:uid="{9BAC3106-5EA1-4F36-B88A-291904D577D8}">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86" authorId="0" shapeId="0" xr:uid="{0F2862E5-50AA-4A26-969E-E9189880788F}">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86" authorId="0" shapeId="0" xr:uid="{C8B5E815-F291-4825-BAC3-4D72FFBDDAA6}">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86" authorId="0" shapeId="0" xr:uid="{DC0F1009-CFD4-46F6-945E-DAD274FACE5C}">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87" authorId="0" shapeId="0" xr:uid="{B8FCE640-A1F8-4E4D-876B-8E14CDFDBEF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87" authorId="0" shapeId="0" xr:uid="{7B4BBC89-83FA-4BE9-82E2-379485C2506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87" authorId="0" shapeId="0" xr:uid="{3A1FBC22-48BA-4929-B523-5AABA60F807B}">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87" authorId="0" shapeId="0" xr:uid="{31821C11-6BE9-4848-8719-D703F87C7BD5}">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87" authorId="0" shapeId="0" xr:uid="{9F9EE647-C8AA-4B0C-B655-977371CAED0D}">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87" authorId="0" shapeId="0" xr:uid="{E45EBAB3-7958-4C7D-95AA-CFB7AE8AA05F}">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87" authorId="0" shapeId="0" xr:uid="{589DEAE0-5640-499A-8855-2D115284723D}">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87" authorId="0" shapeId="0" xr:uid="{B8E1B29C-8372-40C1-8E68-4E34851E7B17}">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88" authorId="0" shapeId="0" xr:uid="{8D208EFC-DA78-44AD-9950-A5883F1643A6}">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88" authorId="0" shapeId="0" xr:uid="{99625010-E63E-42BF-BFAE-863692364F5D}">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88" authorId="0" shapeId="0" xr:uid="{20650F19-C875-4F08-A886-3CA85305915D}">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88" authorId="0" shapeId="0" xr:uid="{3EA25E1C-AD9C-449E-A3DB-FAB3BB0D568D}">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88" authorId="0" shapeId="0" xr:uid="{F14C6919-BD59-436D-990B-AC58D63D6BFD}">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88" authorId="0" shapeId="0" xr:uid="{D3D5073E-0E16-4075-8A23-AF1EDD21C1A6}">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88" authorId="0" shapeId="0" xr:uid="{1AD06925-6D28-4763-A508-8C75F8444AD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88" authorId="0" shapeId="0" xr:uid="{F7934018-C2D1-4350-BC8C-31ADE3D482F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89" authorId="0" shapeId="0" xr:uid="{4AF2ED37-DE09-44D4-A256-25597FE4FD5E}">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89" authorId="0" shapeId="0" xr:uid="{2C53DEB2-061D-46D4-AD18-54AFFD7FC3BD}">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89" authorId="0" shapeId="0" xr:uid="{FAF8D6B9-E51F-4E37-88D4-E56493532FCD}">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89" authorId="0" shapeId="0" xr:uid="{75CBF7DD-4FCF-4D7A-8039-1554F9316115}">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89" authorId="0" shapeId="0" xr:uid="{7F51BF62-E93A-4CF0-8D7C-B2B9D165CD6A}">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89" authorId="0" shapeId="0" xr:uid="{16C27BF4-4E0B-4D07-8EB6-966DC0D88FED}">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89" authorId="0" shapeId="0" xr:uid="{66C15AF1-FA43-401E-B249-14BA7801C4CB}">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89" authorId="0" shapeId="0" xr:uid="{D4C85F58-22A9-408A-9629-E331D83ABA8A}">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90" authorId="0" shapeId="0" xr:uid="{D8A83D13-2BE9-4C02-AABB-0923455D9F2E}">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90" authorId="0" shapeId="0" xr:uid="{B2C51D69-9CA1-4A35-8960-28E9730FF905}">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90" authorId="0" shapeId="0" xr:uid="{2240EC8E-29A8-4E26-9DD2-256242C12D28}">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90" authorId="0" shapeId="0" xr:uid="{4C3B6953-0228-41D1-9F2A-7BA54440C887}">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90" authorId="0" shapeId="0" xr:uid="{3CE31AB1-F55E-43BB-BD88-C724B87698BB}">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90" authorId="0" shapeId="0" xr:uid="{033194F5-1377-4815-A10D-6C233DB8E924}">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90" authorId="0" shapeId="0" xr:uid="{48D9677E-7BF8-4402-AF89-29EA4365B10F}">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90" authorId="0" shapeId="0" xr:uid="{D226C1F1-4D95-478D-B170-C9CE57F70C48}">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91" authorId="0" shapeId="0" xr:uid="{E754769F-3E11-4539-BE70-3833CF696EA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91" authorId="0" shapeId="0" xr:uid="{8D25ABB1-04EB-423F-BA82-01479C808BDA}">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91" authorId="0" shapeId="0" xr:uid="{6DB6AE62-64A1-4864-9EA9-BD64C6A02D96}">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91" authorId="0" shapeId="0" xr:uid="{F1527AC3-F98C-49AB-AD59-98DEEA61E667}">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91" authorId="0" shapeId="0" xr:uid="{5F614724-748B-48F1-9D75-329CAB979667}">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91" authorId="0" shapeId="0" xr:uid="{37C52373-E65C-48E6-926F-BF0E14ABBAF9}">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91" authorId="0" shapeId="0" xr:uid="{FAB339FC-7CD8-4674-9E80-F9365E9DA4EF}">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91" authorId="0" shapeId="0" xr:uid="{87DEE084-F712-4046-BB46-4DF07745F10D}">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92" authorId="0" shapeId="0" xr:uid="{DCCEE423-CFC8-405A-A66E-9741A8B23C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92" authorId="0" shapeId="0" xr:uid="{8711B28F-8EE5-4BD0-94DB-C2A29D4AE80D}">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92" authorId="0" shapeId="0" xr:uid="{4B422CA7-16D6-4236-999A-820572DB0C8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92" authorId="0" shapeId="0" xr:uid="{2AAA2DD4-7445-4A70-90D5-062CD561D52C}">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92" authorId="0" shapeId="0" xr:uid="{A60A8F6D-95EE-4242-B0B9-575F28BA6741}">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92" authorId="0" shapeId="0" xr:uid="{E29B49D0-AE7A-4490-9903-403EEE046D87}">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92" authorId="0" shapeId="0" xr:uid="{6D9909B5-CB92-4884-8774-807014BBADDB}">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92" authorId="0" shapeId="0" xr:uid="{B85276D5-095A-4F03-AB8D-23C9ABD5B956}">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93" authorId="0" shapeId="0" xr:uid="{97321750-13E0-4854-A0EB-9F02F2683527}">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93" authorId="0" shapeId="0" xr:uid="{4E531F06-F125-480E-A187-4930CDDD2D8E}">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93" authorId="0" shapeId="0" xr:uid="{812C6271-79C4-4636-A82A-6E4CCC1CFDC7}">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93" authorId="0" shapeId="0" xr:uid="{6755CE40-4081-4136-B585-F9961277CA64}">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93" authorId="0" shapeId="0" xr:uid="{F9078104-550D-4D43-89EE-CB10A4195447}">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93" authorId="0" shapeId="0" xr:uid="{CE3EF8A2-31B7-495D-B286-8FBB8632173A}">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93" authorId="0" shapeId="0" xr:uid="{BF93C68C-63EE-44F5-8484-3A98F8E083D8}">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93" authorId="0" shapeId="0" xr:uid="{44097A98-CF89-47CF-B443-4FA4C1E138D2}">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94" authorId="0" shapeId="0" xr:uid="{A9AD0276-896D-4884-9237-141EF8059B7B}">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94" authorId="0" shapeId="0" xr:uid="{7657860B-D9DF-42D1-A5D1-29450EF4136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94" authorId="0" shapeId="0" xr:uid="{B4AACC5F-CA07-4B7C-AF0A-DAE3E7A114DC}">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94" authorId="0" shapeId="0" xr:uid="{70992BBE-A09D-4EF4-BFF5-7F90E87E8D15}">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94" authorId="0" shapeId="0" xr:uid="{3C287047-C711-40CB-8176-F98CF6D7615A}">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94" authorId="0" shapeId="0" xr:uid="{6B4BA9BA-D17A-40E8-8AA5-C2C7A56792F7}">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94" authorId="0" shapeId="0" xr:uid="{9C922293-0052-4404-A9E6-F370F527D4E6}">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94" authorId="0" shapeId="0" xr:uid="{C50F6465-99C4-4E9A-8C29-13E647FC13F4}">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95" authorId="0" shapeId="0" xr:uid="{12A04D33-071D-45C4-A82A-454BC04720FC}">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95" authorId="0" shapeId="0" xr:uid="{75CBC9E4-5179-4DB9-B6C0-DA78F208933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95" authorId="0" shapeId="0" xr:uid="{36B43678-DABF-40CA-BEA9-9451D4579D93}">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95" authorId="0" shapeId="0" xr:uid="{D50525C1-7AA4-4EE4-8583-3E605CDCFD23}">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95" authorId="0" shapeId="0" xr:uid="{D2663E6D-0D0D-4BF3-B775-EBA4488D8203}">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95" authorId="0" shapeId="0" xr:uid="{8AAB740D-E369-4A52-BB02-9B28EB2F83EF}">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95" authorId="0" shapeId="0" xr:uid="{046C33D9-0152-470A-AFCC-C9B0DBCB091D}">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95" authorId="0" shapeId="0" xr:uid="{DCE5DAE0-0E89-4D67-AAFC-1C3EE298A5F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96" authorId="0" shapeId="0" xr:uid="{622471E7-B05A-46E7-887A-4DEF143B41E3}">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96" authorId="0" shapeId="0" xr:uid="{2487216B-9F26-434E-AAFD-AE818FB48644}">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96" authorId="0" shapeId="0" xr:uid="{4A788824-7CFB-48E6-A674-78BA813BCF78}">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96" authorId="0" shapeId="0" xr:uid="{79003657-9FEE-4585-B048-F0E1FF9CBF58}">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96" authorId="0" shapeId="0" xr:uid="{75F3DFB0-4A8E-4D3D-A541-EF5FBBFB286E}">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96" authorId="0" shapeId="0" xr:uid="{8DD8A314-6546-48E9-9E15-9F984589BEAC}">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96" authorId="0" shapeId="0" xr:uid="{A401496E-AF65-47DF-8C2F-EB6AF02D4BE2}">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96" authorId="0" shapeId="0" xr:uid="{F7040B1E-0E45-4D5C-B467-921DEA606BDA}">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97" authorId="0" shapeId="0" xr:uid="{1BF9097C-10F1-4F4E-BD16-BE79A0D0B5F1}">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97" authorId="0" shapeId="0" xr:uid="{360A5E4E-D95F-4A9A-A929-CFE8C2D6B6F9}">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97" authorId="0" shapeId="0" xr:uid="{3C4A4EF8-2D70-47E4-A4B5-9F3E7CF12723}">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97" authorId="0" shapeId="0" xr:uid="{40B1138B-6175-4D8B-99E6-979C3D99B59D}">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97" authorId="0" shapeId="0" xr:uid="{68DFDCCE-00BC-4009-A2C8-98F458F12E5B}">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97" authorId="0" shapeId="0" xr:uid="{9C381A95-68C9-40B0-9A0D-41EAF709E9EC}">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97" authorId="0" shapeId="0" xr:uid="{EB6BB1F2-C0FF-4E10-878C-627057C39905}">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97" authorId="0" shapeId="0" xr:uid="{4E217D6E-A91B-4768-9C17-1C2226E08792}">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98" authorId="0" shapeId="0" xr:uid="{8B169326-77A7-4325-A70C-29F4225D2881}">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98" authorId="0" shapeId="0" xr:uid="{A6617DB9-614E-4261-876B-EE4A0F935B82}">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98" authorId="0" shapeId="0" xr:uid="{E851DD40-797B-489C-AAD7-9449E094AFD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98" authorId="0" shapeId="0" xr:uid="{7446092E-CF8B-4D1D-A393-C865C38E6209}">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98" authorId="0" shapeId="0" xr:uid="{85E9265D-A61E-4B10-BC51-383B3EDCDF4C}">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98" authorId="0" shapeId="0" xr:uid="{25BD3C17-FE2F-47BA-8CF6-874AB96391CB}">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98" authorId="0" shapeId="0" xr:uid="{98F7ADB1-ED8D-4491-B5ED-67B15D3462EF}">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98" authorId="0" shapeId="0" xr:uid="{733A4500-173C-4168-BCD1-950785A2159A}">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99" authorId="0" shapeId="0" xr:uid="{4E647B03-1B98-4A2C-B4C9-8F1EA330C004}">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99" authorId="0" shapeId="0" xr:uid="{B5BCA034-262B-49D9-82E6-9BC6CBCA61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99" authorId="0" shapeId="0" xr:uid="{7C250083-CB11-41C5-9163-074C92D5D44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99" authorId="0" shapeId="0" xr:uid="{875D6C2C-35DC-4DE9-9535-0178005F96C2}">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99" authorId="0" shapeId="0" xr:uid="{CFEA0DCA-5E86-4F2B-A922-52A6A32F3B75}">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99" authorId="0" shapeId="0" xr:uid="{B2E7F7AF-5506-42D9-9FE6-B3225EEFA75F}">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99" authorId="0" shapeId="0" xr:uid="{4BA51FAE-456B-4675-943D-13FD37357226}">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99" authorId="0" shapeId="0" xr:uid="{3A9D65B9-42E0-404B-B1F2-966A2873BB16}">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00" authorId="0" shapeId="0" xr:uid="{093171A0-398B-4959-B13B-C4655209EFA7}">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00" authorId="0" shapeId="0" xr:uid="{BB6BC422-2267-4B9E-B901-063489370296}">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00" authorId="0" shapeId="0" xr:uid="{749A4D10-C2B1-4AC0-AAE7-84F780F76452}">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00" authorId="0" shapeId="0" xr:uid="{A79AB02E-5BB1-49C8-A0A9-C8D6C326D681}">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00" authorId="0" shapeId="0" xr:uid="{E2A95914-C8C0-425A-A4C5-BB99B7A4FA42}">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200" authorId="0" shapeId="0" xr:uid="{E87D345F-7337-4A42-8454-C19A6CF97E72}">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200" authorId="0" shapeId="0" xr:uid="{9235EF9D-D9D8-4739-AE0A-E26924161608}">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200" authorId="0" shapeId="0" xr:uid="{55BF72EB-0670-4936-A5C7-27C93DC3EC3A}">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01" authorId="0" shapeId="0" xr:uid="{750A3495-E05F-40A4-B2FC-CDCCCCFA8A7C}">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01" authorId="0" shapeId="0" xr:uid="{5A91E2A5-45A4-44B4-9AA0-02F409097079}">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01" authorId="0" shapeId="0" xr:uid="{35863060-9B4C-4AD1-9982-9C4E74C07827}">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01" authorId="0" shapeId="0" xr:uid="{D2F6BFCB-5C1D-4331-831C-66567CC8602D}">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01" authorId="0" shapeId="0" xr:uid="{98F0F027-7C17-4DAC-A58D-16CC148A839C}">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201" authorId="0" shapeId="0" xr:uid="{446CA39B-A6FF-4DB8-A6B7-FD212A3112D9}">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201" authorId="0" shapeId="0" xr:uid="{BB4369FC-7882-4246-A22A-0FEE6F4F7B6C}">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201" authorId="0" shapeId="0" xr:uid="{06ED6A13-280A-4D88-B45A-9A1C35A734FC}">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02" authorId="0" shapeId="0" xr:uid="{8DB3C070-77CD-49C4-A379-81DB8A3A5391}">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02" authorId="0" shapeId="0" xr:uid="{E2A99DB4-B0EE-445C-8EC2-E352751556F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02" authorId="0" shapeId="0" xr:uid="{69E63EBC-727D-42B4-96C2-14C15CA3332C}">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02" authorId="0" shapeId="0" xr:uid="{521C9E5C-D4BB-4E9F-A74A-B28F175BACC2}">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02" authorId="0" shapeId="0" xr:uid="{75056F5E-40AC-4834-BFDC-85090AD5B3B8}">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202" authorId="0" shapeId="0" xr:uid="{D021F6F3-CF48-4A54-8DFE-5877707141D4}">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202" authorId="0" shapeId="0" xr:uid="{DC9B80C1-F9FA-4D36-9C3F-4CEE514173CF}">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202" authorId="0" shapeId="0" xr:uid="{2A275278-313B-405F-9F4C-69F7883757AF}">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03" authorId="0" shapeId="0" xr:uid="{48046913-6BB4-4CBC-A2E6-2B3FB2335242}">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03" authorId="0" shapeId="0" xr:uid="{F617495E-7DC7-41CE-B4DB-2CD0DFC1D2DF}">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03" authorId="0" shapeId="0" xr:uid="{9069A12A-88AB-4722-BCA0-4BFDDC72E764}">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03" authorId="0" shapeId="0" xr:uid="{0E8E4CE6-91BA-455F-8225-E2CE54646A11}">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03" authorId="0" shapeId="0" xr:uid="{1ECE49DA-C579-4FCD-8108-E3DAB8E7D03D}">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203" authorId="0" shapeId="0" xr:uid="{3C001DEB-6DBD-4371-BCFD-FF770F56F65A}">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203" authorId="0" shapeId="0" xr:uid="{F1254FC3-24BA-42E5-8346-F1327904E8AD}">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203" authorId="0" shapeId="0" xr:uid="{222C9D15-BAB4-4BEF-81B0-54763015FB4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04" authorId="0" shapeId="0" xr:uid="{A3D775D7-68A3-483C-9D55-546D4C73B23D}">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04" authorId="0" shapeId="0" xr:uid="{FE2C92EC-9C6F-48A4-9B2B-AF2156DCB366}">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04" authorId="0" shapeId="0" xr:uid="{17D0C311-8C19-4BD4-A2FB-4BD9B8B3644C}">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04" authorId="0" shapeId="0" xr:uid="{232423AD-F4CA-4704-93E0-AB34A00197F5}">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04" authorId="0" shapeId="0" xr:uid="{D2545515-AE59-48E0-B77E-36CFA4A56ACB}">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204" authorId="0" shapeId="0" xr:uid="{84A0E37A-E06F-497E-A95C-4C77E079809C}">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204" authorId="0" shapeId="0" xr:uid="{44E789EF-8D83-4F11-AA34-D0E492203ADC}">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204" authorId="0" shapeId="0" xr:uid="{860F2D4D-5DE5-4112-B564-EA9A6E11AD2D}">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05" authorId="0" shapeId="0" xr:uid="{5E78B487-5F74-46B6-BD2A-45873DDF1E47}">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05" authorId="0" shapeId="0" xr:uid="{35BA6035-CF80-491A-A751-E734AD0C8996}">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05" authorId="0" shapeId="0" xr:uid="{C808BF0C-3A83-4A6E-9755-A7FE64C2D0EE}">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05" authorId="0" shapeId="0" xr:uid="{E6FEA4D6-524D-483D-A592-C0D3670AFC9B}">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05" authorId="0" shapeId="0" xr:uid="{B17B1CD4-EA8C-4ACE-B65C-9662F981C505}">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205" authorId="0" shapeId="0" xr:uid="{53F5745F-8AE1-4D94-9E30-9870AB6AC314}">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205" authorId="0" shapeId="0" xr:uid="{C950080B-F820-470A-9B53-2C6431B3649C}">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205" authorId="0" shapeId="0" xr:uid="{142F7803-3E2C-42A1-BA7F-7E2D2E667175}">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06" authorId="0" shapeId="0" xr:uid="{0F44483D-278F-4FDA-9C4D-5F79DB638068}">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06" authorId="0" shapeId="0" xr:uid="{1FF43B46-17FF-46D0-BDA2-E430A1A698A5}">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06" authorId="0" shapeId="0" xr:uid="{320CC3BA-1B43-492B-B90E-300FD93319E6}">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06" authorId="0" shapeId="0" xr:uid="{80DDF1BB-25C4-4AB9-898C-ABE1F0E55799}">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06" authorId="0" shapeId="0" xr:uid="{ED2F2448-F0E7-47C5-AD29-2379A641BA00}">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206" authorId="0" shapeId="0" xr:uid="{0011042E-3921-480D-A8F6-3CD83D91D8CF}">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206" authorId="0" shapeId="0" xr:uid="{766C8E70-A58E-448F-B97C-B1E60CD7306B}">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206" authorId="0" shapeId="0" xr:uid="{E630D5D6-B957-49FC-BF08-580B311410A4}">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07" authorId="0" shapeId="0" xr:uid="{EA14E901-E6E9-4994-B5EC-DFDE2D84320C}">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07" authorId="0" shapeId="0" xr:uid="{D15D34AC-CB6F-42CF-8070-891D29FC64FA}">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07" authorId="0" shapeId="0" xr:uid="{E36C6F92-E2B2-4C37-846C-4FBCB157062A}">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07" authorId="0" shapeId="0" xr:uid="{3291B8F9-767A-48C5-A03E-C65ABEF11F82}">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07" authorId="0" shapeId="0" xr:uid="{57B14ED9-15B3-412B-B08F-9CFA23D05C73}">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207" authorId="0" shapeId="0" xr:uid="{A3B32639-AFD0-445D-BA03-3DC8D4D7FAAC}">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207" authorId="0" shapeId="0" xr:uid="{C2A031CA-082E-4F5A-B534-405255B82B5E}">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207" authorId="0" shapeId="0" xr:uid="{1D7A157A-6353-43A0-B8BA-B59F270D80C5}">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08" authorId="0" shapeId="0" xr:uid="{1C9A9982-E58C-477C-A0FD-93BDD41099B6}">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08" authorId="0" shapeId="0" xr:uid="{82752DD0-F8DB-472F-8896-8B2E09BB84C8}">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08" authorId="0" shapeId="0" xr:uid="{0D4B9C23-B43F-4D64-AC40-39B03DAE2D0A}">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08" authorId="0" shapeId="0" xr:uid="{6868E3CF-0257-45FE-A81C-B19160CCE05B}">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08" authorId="0" shapeId="0" xr:uid="{0754BA17-77A8-4320-890E-C9F4F7C56B7A}">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208" authorId="0" shapeId="0" xr:uid="{DDBD8965-A950-4219-BEA0-37A3B78D4D41}">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208" authorId="0" shapeId="0" xr:uid="{ECF58673-8D8A-46B1-9357-5F0AC55CEAC9}">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208" authorId="0" shapeId="0" xr:uid="{C22EE9E2-97FB-4FD9-89AA-F043CB423606}">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09" authorId="0" shapeId="0" xr:uid="{1CD7D68A-41D7-44BF-B71F-37D0E95EE04D}">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09" authorId="0" shapeId="0" xr:uid="{54A1D9E2-5620-42FB-98CA-628AE919AA02}">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09" authorId="0" shapeId="0" xr:uid="{873B399A-63E0-4D13-B68C-66CA313BD629}">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09" authorId="0" shapeId="0" xr:uid="{39F0EB70-0321-456A-A040-6CFC31F61313}">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09" authorId="0" shapeId="0" xr:uid="{D20BD365-6FBE-4299-AC92-FDABF826950B}">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209" authorId="0" shapeId="0" xr:uid="{EA6FD050-7A02-46FD-9463-F4CA951235B9}">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209" authorId="0" shapeId="0" xr:uid="{2CEBE045-DCE5-4D3B-9A12-EB759DC84778}">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209" authorId="0" shapeId="0" xr:uid="{7CA0B77B-8500-49B2-9392-6F901622BB31}">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10" authorId="0" shapeId="0" xr:uid="{4A35A511-8676-4FD4-9DC6-BFCAA5A3F615}">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10" authorId="0" shapeId="0" xr:uid="{7E96D006-3C3C-4574-8867-C88AA504C3ED}">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10" authorId="0" shapeId="0" xr:uid="{26F3D461-9D5B-4E52-90C6-AC620AEC3688}">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10" authorId="0" shapeId="0" xr:uid="{BC5DB62B-6F3A-44C9-9797-27C4B245DBE4}">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10" authorId="0" shapeId="0" xr:uid="{286BC78E-645E-453E-8797-BB8333946E2D}">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210" authorId="0" shapeId="0" xr:uid="{2B123335-577F-4040-963A-F7450886609C}">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210" authorId="0" shapeId="0" xr:uid="{A0A4E0F9-ADCE-4457-AA0B-6EE7A52FDA87}">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210" authorId="0" shapeId="0" xr:uid="{A218C513-B97B-4958-BB5A-849E82CD386F}">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11" authorId="0" shapeId="0" xr:uid="{0A67998D-03B4-4371-8BAD-DFFA36793BB3}">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11" authorId="0" shapeId="0" xr:uid="{F00B33D1-2238-4AAC-8238-4DB09516CB01}">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11" authorId="0" shapeId="0" xr:uid="{62716DF9-2079-4D70-BC97-C84CFB9B7EE9}">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11" authorId="0" shapeId="0" xr:uid="{0662FB41-E5B0-4561-9C18-FBF745A8BF8C}">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11" authorId="0" shapeId="0" xr:uid="{E46AD863-5B60-49A3-BC20-C0629B31DEE2}">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211" authorId="0" shapeId="0" xr:uid="{89B8AFE1-6524-4C6D-869A-1538886A4CA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211" authorId="0" shapeId="0" xr:uid="{56BEBB78-972A-477E-A567-655220B453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211" authorId="0" shapeId="0" xr:uid="{AF076880-CC5D-4A7A-8E8A-67E2F314D947}">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12" authorId="0" shapeId="0" xr:uid="{B92C3E87-40BA-40F5-BC33-A6737E6762C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12" authorId="0" shapeId="0" xr:uid="{C152DBB0-176D-4127-913A-21F61EDC360B}">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12" authorId="0" shapeId="0" xr:uid="{B8FA9FFC-BF7D-4144-8D82-C75DD82D2631}">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12" authorId="0" shapeId="0" xr:uid="{01654B79-448A-4A5F-887F-7F52D08AAEF4}">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12" authorId="0" shapeId="0" xr:uid="{D7DFC1DF-260C-4CE7-B4F7-6A33DD506B2E}">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212" authorId="0" shapeId="0" xr:uid="{57506C46-9640-4FB1-B7ED-D5509C911F2F}">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212" authorId="0" shapeId="0" xr:uid="{63F0D296-7253-4E1B-BA86-CC52ED8A492C}">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212" authorId="0" shapeId="0" xr:uid="{1936DA6F-FDBC-4D4F-84DE-B8DC9C564D2E}">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13" authorId="0" shapeId="0" xr:uid="{7CFEECD9-D8CC-4150-8018-C3C5E81AEABD}">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13" authorId="0" shapeId="0" xr:uid="{6EA54697-EBEC-475B-9478-4DE692374278}">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13" authorId="0" shapeId="0" xr:uid="{6288B0B6-0C59-4431-A6AF-EF1C1D49A37F}">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13" authorId="0" shapeId="0" xr:uid="{1CE9D0BB-9998-4792-99A9-CD338A13344D}">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13" authorId="0" shapeId="0" xr:uid="{672FB862-5874-4F86-92F9-A57458DAF8A3}">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213" authorId="0" shapeId="0" xr:uid="{4DEA5D2E-AA2B-41FB-8194-C6C6C7E2846A}">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213" authorId="0" shapeId="0" xr:uid="{39F523D0-6563-4288-81DB-35B682C203CE}">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213" authorId="0" shapeId="0" xr:uid="{9E494584-2791-4DEF-BAA2-53B19D882DE3}">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14" authorId="0" shapeId="0" xr:uid="{F49F9168-CE78-45C6-BB8A-A0D3810F1A73}">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14" authorId="0" shapeId="0" xr:uid="{6C252FF0-898E-461D-9AB2-C1A22B7C342A}">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14" authorId="0" shapeId="0" xr:uid="{9199BEE9-5EFF-4F34-AC8A-CB7F4607BB7D}">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14" authorId="0" shapeId="0" xr:uid="{F7333C9C-9004-48D6-8786-7CF22DAD4F44}">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14" authorId="0" shapeId="0" xr:uid="{B3733762-7318-4EFA-B6AF-22C6DC717B26}">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214" authorId="0" shapeId="0" xr:uid="{D5102FB9-937C-4FB7-B41E-A82BF7E43008}">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214" authorId="0" shapeId="0" xr:uid="{EFF8D39B-2E1E-440A-BF92-92009B2EBD98}">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214" authorId="0" shapeId="0" xr:uid="{FE33EF97-EDA5-4691-A5A6-43048978B1F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15" authorId="0" shapeId="0" xr:uid="{62E51087-15AA-48A3-96AE-87C70F9D0F49}">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15" authorId="0" shapeId="0" xr:uid="{37F90C02-844A-48FB-B7EB-AA92F19E111B}">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15" authorId="0" shapeId="0" xr:uid="{D4D8BDC7-B9F3-473B-96AE-4BCD2C8BECC4}">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15" authorId="0" shapeId="0" xr:uid="{1F5E88D8-E629-4452-9C62-6B2F5ACEDF39}">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15" authorId="0" shapeId="0" xr:uid="{49B940CA-3EA4-44AA-9CF5-DFAB2DF64CAC}">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215" authorId="0" shapeId="0" xr:uid="{F1FAAD45-882D-4795-8DBD-9D7C61C7A499}">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215" authorId="0" shapeId="0" xr:uid="{D6EB5F26-ADC8-4CA3-80C4-48E12AE95B16}">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215" authorId="0" shapeId="0" xr:uid="{44E784B2-0695-4CA8-BC43-A72DD4D45122}">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16" authorId="0" shapeId="0" xr:uid="{02237EE4-463B-4D83-AA2A-110FC73D3C14}">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16" authorId="0" shapeId="0" xr:uid="{A99F8AAB-1DDB-42F5-8B38-88CD94E4CA8C}">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16" authorId="0" shapeId="0" xr:uid="{C4B7F412-597A-45ED-B068-342596A0800E}">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16" authorId="0" shapeId="0" xr:uid="{C42959C6-8D65-42F5-A191-BCDDE61FFC7A}">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16" authorId="0" shapeId="0" xr:uid="{D6DFA189-32CC-4961-B5EE-B6CDADCFE076}">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216" authorId="0" shapeId="0" xr:uid="{86C59B3C-211F-4586-9841-3E2F81A76DB3}">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216" authorId="0" shapeId="0" xr:uid="{0E0F135F-052B-4C30-9E5A-810B8E22A7E5}">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216" authorId="0" shapeId="0" xr:uid="{62499B4B-8ADD-4956-89EE-4D3750E0B9E4}">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17" authorId="0" shapeId="0" xr:uid="{D1B1E60C-0B6A-4A81-A1C8-AB0FEDFDC369}">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17" authorId="0" shapeId="0" xr:uid="{2AA5DEDD-AE4A-490F-9EA9-C0386277E4FF}">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17" authorId="0" shapeId="0" xr:uid="{061EA4E6-29F6-425C-ABA2-5838AFA8D546}">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17" authorId="0" shapeId="0" xr:uid="{6AD295F1-798A-49F9-A44E-616C557792F3}">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17" authorId="0" shapeId="0" xr:uid="{27A143E5-86AE-40F7-8D50-C02225C97AC5}">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217" authorId="0" shapeId="0" xr:uid="{8B502DA7-CDE6-4CFF-9F04-0BF5E8ECC251}">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217" authorId="0" shapeId="0" xr:uid="{330DC65F-82D2-4CAD-99DE-08D007FFF776}">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217" authorId="0" shapeId="0" xr:uid="{705365BC-C99D-4BB0-A68D-9A80228A5CDF}">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18" authorId="0" shapeId="0" xr:uid="{B57B2A42-E433-4F99-8257-6437B60E5A9D}">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18" authorId="0" shapeId="0" xr:uid="{37BB984C-A917-441E-A7E4-3703AECAAF02}">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18" authorId="0" shapeId="0" xr:uid="{A34C7268-0244-41D8-A58E-0C711AD67A8F}">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18" authorId="0" shapeId="0" xr:uid="{35E21510-FC50-4A4D-AC02-A0D41BB737C1}">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18" authorId="0" shapeId="0" xr:uid="{BF8C48B0-7F5B-4CF1-851B-27B9C547089D}">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218" authorId="0" shapeId="0" xr:uid="{6B0FEADA-2B7E-4D45-8E02-D3F15623A304}">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218" authorId="0" shapeId="0" xr:uid="{FC20D2EF-8FF7-4245-BE95-EC3DF00DDD86}">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218" authorId="0" shapeId="0" xr:uid="{0996270B-8852-4CB3-B489-480522E06D8A}">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19" authorId="0" shapeId="0" xr:uid="{DB156511-E377-48DF-B2F6-EFE0864E4493}">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19" authorId="0" shapeId="0" xr:uid="{54B7AAA0-C3C7-44ED-B05C-FA00A17974E2}">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19" authorId="0" shapeId="0" xr:uid="{5DE87670-3EB2-4624-8BE3-EDDD6F21FF6B}">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19" authorId="0" shapeId="0" xr:uid="{F7EB2CE7-F2BF-4025-BE84-4956A0390726}">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19" authorId="0" shapeId="0" xr:uid="{20772698-1BCA-40CB-B64A-D38FAD55B097}">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219" authorId="0" shapeId="0" xr:uid="{8C5C2118-418E-453C-84A4-4829D4AFFFF1}">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219" authorId="0" shapeId="0" xr:uid="{75E12122-2711-4C92-B00E-FABC0DBDB1DF}">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219" authorId="0" shapeId="0" xr:uid="{D5CFE23F-53DA-48D7-9BAE-8F03FD1AFE45}">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20" authorId="0" shapeId="0" xr:uid="{14C371A5-AC40-4666-ABF1-D51FF2E29442}">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20" authorId="0" shapeId="0" xr:uid="{9F6817DD-1D01-40A9-9BB0-2D7A248A427B}">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20" authorId="0" shapeId="0" xr:uid="{2D262714-DC30-4B19-961B-67779AD524FE}">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20" authorId="0" shapeId="0" xr:uid="{886B7BE6-5A63-442C-B52D-240F8E11819C}">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20" authorId="0" shapeId="0" xr:uid="{509D573C-A0C3-494D-8988-2C14153C3CAF}">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220" authorId="0" shapeId="0" xr:uid="{75B4584F-54FD-4D37-9210-FE8D0E6FF68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220" authorId="0" shapeId="0" xr:uid="{BA87E5DB-617B-4423-A15E-8D122C59FB15}">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220" authorId="0" shapeId="0" xr:uid="{0D07DE12-122F-41C7-955B-4627E3770AE6}">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21" authorId="0" shapeId="0" xr:uid="{3EBB7190-F148-45CF-B61D-85B567A293CB}">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21" authorId="0" shapeId="0" xr:uid="{DFA8B5A8-41A1-40EA-B248-5674E795E7C7}">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21" authorId="0" shapeId="0" xr:uid="{DF10DD77-CACD-48F9-B618-7DF6FC61ECF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21" authorId="0" shapeId="0" xr:uid="{9BAD09F0-F479-4D24-8841-2C8E0A245396}">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21" authorId="0" shapeId="0" xr:uid="{844DD53C-746D-42DB-92FE-00E985421CEE}">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221" authorId="0" shapeId="0" xr:uid="{23B6CB46-3D67-416E-9ECC-BA648542EE07}">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221" authorId="0" shapeId="0" xr:uid="{30833952-E11B-48E2-AD45-01B5F00420D5}">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221" authorId="0" shapeId="0" xr:uid="{56425FB7-1147-40DA-9DE5-8BAC5B143499}">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22" authorId="0" shapeId="0" xr:uid="{E3937366-6A42-4CCB-B565-BE6D4C6CBE35}">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22" authorId="0" shapeId="0" xr:uid="{AF52A142-544D-4935-A402-FFB6D68C7B5B}">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22" authorId="0" shapeId="0" xr:uid="{6CFA3BC3-1DD0-4EB8-9CEF-DC2DF61B2B07}">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22" authorId="0" shapeId="0" xr:uid="{80D2E3CD-7277-4A6F-9B59-88AF2B160E7B}">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22" authorId="0" shapeId="0" xr:uid="{1F6740C4-5C8E-490B-86C0-A7D5EAFB30E0}">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222" authorId="0" shapeId="0" xr:uid="{06C482DC-581E-4E1C-8BCD-EA9FE5AE934A}">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222" authorId="0" shapeId="0" xr:uid="{C86B4F2D-B9FE-4FD4-94D8-9BB52299E2AE}">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222" authorId="0" shapeId="0" xr:uid="{5FE6ACA3-3032-4739-864C-8AFFA486E104}">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23" authorId="0" shapeId="0" xr:uid="{6C6C908B-BEB5-4C44-999C-E68A3D227A33}">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23" authorId="0" shapeId="0" xr:uid="{CDB80632-F572-4D2C-8259-336325580BF7}">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23" authorId="0" shapeId="0" xr:uid="{416D03D0-9985-4BAD-B1CF-6CCA42FBF447}">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23" authorId="0" shapeId="0" xr:uid="{1781DEE5-E1E1-4879-8A92-9EC29463684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23" authorId="0" shapeId="0" xr:uid="{7ADDA83E-9121-45A1-87C5-E5FCB4C16C16}">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223" authorId="0" shapeId="0" xr:uid="{28C863BC-B43F-4B20-AB7A-A43B48C0788A}">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223" authorId="0" shapeId="0" xr:uid="{F41625F2-25AA-4528-BDC3-106B447A8ACE}">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223" authorId="0" shapeId="0" xr:uid="{5FB7F933-0234-49E5-A529-C6BA1CD07BB7}">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24" authorId="0" shapeId="0" xr:uid="{6E822043-DCFD-4F9E-98F2-294798955EC8}">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24" authorId="0" shapeId="0" xr:uid="{6AC4CF8B-0365-4779-971F-BB4E27EC4CAC}">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24" authorId="0" shapeId="0" xr:uid="{90E1B9D0-AC07-4FE3-A276-AA4A4766E076}">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24" authorId="0" shapeId="0" xr:uid="{700E0522-AA93-4760-95BD-96DB2A08B41A}">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24" authorId="0" shapeId="0" xr:uid="{EB0954F4-5D66-4511-A7E3-19091856FD24}">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224" authorId="0" shapeId="0" xr:uid="{D26379C4-D2E2-4DF9-A88B-BDF3C1249618}">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224" authorId="0" shapeId="0" xr:uid="{70FD4B48-E803-4036-9D3E-96449CD804A4}">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224" authorId="0" shapeId="0" xr:uid="{9A9E2718-8D11-4372-BAD7-D7F90768E8A5}">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25" authorId="0" shapeId="0" xr:uid="{A0A5BBF5-F710-4FC8-91AC-D4F48C4D305E}">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25" authorId="0" shapeId="0" xr:uid="{9983BCE9-AF95-4E6F-B082-A9F16C98FCCC}">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25" authorId="0" shapeId="0" xr:uid="{F8DAD772-BD65-4682-9700-92BDF4BF21ED}">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25" authorId="0" shapeId="0" xr:uid="{EDAAB175-C5C0-4211-B7B2-FCAE2C440151}">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25" authorId="0" shapeId="0" xr:uid="{6CD0EC52-5B36-4A62-AFB0-42F2A06BB1BC}">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225" authorId="0" shapeId="0" xr:uid="{28303A0C-9678-4186-9135-C675F0C43893}">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225" authorId="0" shapeId="0" xr:uid="{23443640-37BD-427E-8C4A-E5606214FC74}">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225" authorId="0" shapeId="0" xr:uid="{AA7D530D-742F-402F-B81D-C3BB7FC89367}">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26" authorId="0" shapeId="0" xr:uid="{B29EB3CA-1FA1-452E-B120-920724BBF5A9}">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26" authorId="0" shapeId="0" xr:uid="{8E6DFC00-C9DA-45B4-B616-1B9291ACB18A}">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26" authorId="0" shapeId="0" xr:uid="{874A9C3F-91F7-4DDD-B3CA-F59B2FF3E75E}">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26" authorId="0" shapeId="0" xr:uid="{1564B883-3437-4819-90C3-9A2DD2A2CAA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26" authorId="0" shapeId="0" xr:uid="{7DBAB3B0-95FE-4187-8F03-509720B247AE}">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226" authorId="0" shapeId="0" xr:uid="{BE13252C-9165-4F49-B65A-BBFE65D56CDD}">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226" authorId="0" shapeId="0" xr:uid="{9C6325B9-1347-4F41-B977-C6BAD332D485}">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226" authorId="0" shapeId="0" xr:uid="{20689F6A-EDCC-4B61-883B-B4E5D7EFBC9B}">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27" authorId="0" shapeId="0" xr:uid="{D3B7D08C-D18C-4736-8B44-B2ECF4FFA8AB}">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27" authorId="0" shapeId="0" xr:uid="{B665D72D-54A9-4EBB-A450-8073755E88E9}">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27" authorId="0" shapeId="0" xr:uid="{62E4797D-7687-4AFA-A3B4-37E3D6D3F023}">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27" authorId="0" shapeId="0" xr:uid="{B0B4A690-1781-4D54-A8E4-D2C2815A9646}">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27" authorId="0" shapeId="0" xr:uid="{B629BFE2-E2E8-4E43-AB91-55D2E78FBFE1}">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227" authorId="0" shapeId="0" xr:uid="{369F509D-C331-43F2-A40F-8D701B57A443}">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227" authorId="0" shapeId="0" xr:uid="{5A2B0884-9800-493E-B1E1-61DF37579C29}">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227" authorId="0" shapeId="0" xr:uid="{6DB9204D-978A-41A7-A877-C6C0E7AB7462}">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28" authorId="0" shapeId="0" xr:uid="{804B490B-29A8-4897-8D13-8716BE023003}">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28" authorId="0" shapeId="0" xr:uid="{DA107F42-8013-4935-8F1A-ED65F2C040BF}">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28" authorId="0" shapeId="0" xr:uid="{78B2546E-56FC-4E0A-B80B-7D83AFE8EE6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28" authorId="0" shapeId="0" xr:uid="{CB303E55-DBED-4064-B4CA-E44322DDB711}">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28" authorId="0" shapeId="0" xr:uid="{AFB2939D-960E-4B05-AA39-E5B2B4CF0E64}">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228" authorId="0" shapeId="0" xr:uid="{D360EFA3-540E-4192-AE82-589FC57330C9}">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228" authorId="0" shapeId="0" xr:uid="{D1526CAC-9D2D-48CF-AE05-7A5CA0D5A667}">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228" authorId="0" shapeId="0" xr:uid="{77CCF103-8C48-4265-92AF-D392CA0FCCB6}">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29" authorId="0" shapeId="0" xr:uid="{BAC526F6-B4F0-4DE2-8296-1CAE50FD84F5}">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29" authorId="0" shapeId="0" xr:uid="{5F21714A-B66F-4262-BC14-874FE96DDFEA}">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29" authorId="0" shapeId="0" xr:uid="{DB4B95A2-2860-40A3-8BA9-CD7E0CF7D904}">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29" authorId="0" shapeId="0" xr:uid="{FE305B39-0497-4AB8-8E72-1C533BEFAC53}">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29" authorId="0" shapeId="0" xr:uid="{D3525FB3-F2B2-4FF7-9DE1-B335404888B0}">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229" authorId="0" shapeId="0" xr:uid="{9913F7B6-791A-41B4-9C56-72292DFFBE6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229" authorId="0" shapeId="0" xr:uid="{D0A9B72A-899C-43DF-B597-13C3C0594474}">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229" authorId="0" shapeId="0" xr:uid="{B2A58C29-CA8B-486B-808A-7D08929C0036}">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千葉県</author>
  </authors>
  <commentList>
    <comment ref="E15" authorId="0" shapeId="0" xr:uid="{9C3C0B9B-A314-4882-B718-AA4F6E30EFB0}">
      <text>
        <r>
          <rPr>
            <b/>
            <sz val="9"/>
            <color indexed="81"/>
            <rFont val="MS P ゴシック"/>
            <family val="3"/>
            <charset val="128"/>
          </rPr>
          <t>研修者名の入力</t>
        </r>
        <r>
          <rPr>
            <sz val="9"/>
            <color indexed="81"/>
            <rFont val="MS P ゴシック"/>
            <family val="3"/>
            <charset val="128"/>
          </rPr>
          <t xml:space="preserve">
初任者１名の氏名
例：○○　○○</t>
        </r>
      </text>
    </comment>
    <comment ref="E16" authorId="0" shapeId="0" xr:uid="{29187D42-A2A1-483E-BE33-39215C5F3BC8}">
      <text>
        <r>
          <rPr>
            <b/>
            <sz val="9"/>
            <color indexed="81"/>
            <rFont val="MS P ゴシック"/>
            <family val="3"/>
            <charset val="128"/>
          </rPr>
          <t>研修方式の入力</t>
        </r>
        <r>
          <rPr>
            <sz val="9"/>
            <color indexed="81"/>
            <rFont val="MS P ゴシック"/>
            <family val="3"/>
            <charset val="128"/>
          </rPr>
          <t xml:space="preserve">
▼から選択してください
入力後「主たる指導担当者」に反映されます</t>
        </r>
      </text>
    </comment>
    <comment ref="B20" authorId="0" shapeId="0" xr:uid="{F0B449DE-5C9D-4331-8B7D-79AF45CF377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0" authorId="0" shapeId="0" xr:uid="{00F3CC7E-640C-473E-98D3-8FB04F85D61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0" authorId="0" shapeId="0" xr:uid="{3436354A-7ECB-4EC6-86DE-5DCC50E31D77}">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0" authorId="0" shapeId="0" xr:uid="{4E37A299-C13E-4E6C-84AC-F307C753D2AD}">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0" authorId="0" shapeId="0" xr:uid="{B9ADDDCF-F884-44BF-A29F-B38427BA2FE9}">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20" authorId="0" shapeId="0" xr:uid="{969DC963-514D-4067-B64B-CF5DEFB5A031}">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20" authorId="0" shapeId="0" xr:uid="{2A6F2611-4F2C-4528-8119-36EAD039C57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20" authorId="0" shapeId="0" xr:uid="{292F6244-B4D0-4571-A719-EB8B8F1CF4B5}">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AF20" authorId="0" shapeId="0" xr:uid="{D532B928-5EBB-4B6E-B2EE-5B5DCAEDB046}">
      <text>
        <r>
          <rPr>
            <b/>
            <sz val="9"/>
            <color indexed="81"/>
            <rFont val="MS P ゴシック"/>
            <family val="3"/>
            <charset val="128"/>
          </rPr>
          <t>教科・領域等の入力</t>
        </r>
        <r>
          <rPr>
            <sz val="9"/>
            <color indexed="81"/>
            <rFont val="MS P ゴシック"/>
            <family val="3"/>
            <charset val="128"/>
          </rPr>
          <t xml:space="preserve">
初任者が研修する教科・領域等を▼で選択してください。
入力すると、報告書の「教科・領域等」に反映されます。</t>
        </r>
      </text>
    </comment>
    <comment ref="B21" authorId="0" shapeId="0" xr:uid="{FFA4DCF5-CCF2-4800-8FA6-1052E67484B1}">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1" authorId="0" shapeId="0" xr:uid="{0DC2319E-ABF6-4F98-98C3-4FDDD0926DDC}">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1" authorId="0" shapeId="0" xr:uid="{7CB903C0-AF16-46C5-8B85-CCB81B01410F}">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1" authorId="0" shapeId="0" xr:uid="{5984A779-87AC-46AD-85A0-6069C2B824F6}">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1" authorId="0" shapeId="0" xr:uid="{7DB15627-B01A-43A6-B24E-ED34E8536CE3}">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21" authorId="0" shapeId="0" xr:uid="{A7BFC4E5-9EBB-413F-8904-D94D8EB9E16E}">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21" authorId="0" shapeId="0" xr:uid="{CFFC3CC9-E0AE-40B8-ACFB-01644FB1762A}">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21" authorId="0" shapeId="0" xr:uid="{24983886-7B65-41D8-ABBB-C216DDA687BB}">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AF21" authorId="0" shapeId="0" xr:uid="{C4177DBE-853B-4C78-BECA-AA3991869D62}">
      <text>
        <r>
          <rPr>
            <b/>
            <sz val="9"/>
            <color indexed="81"/>
            <rFont val="MS P ゴシック"/>
            <family val="3"/>
            <charset val="128"/>
          </rPr>
          <t>教科・領域等の入力</t>
        </r>
        <r>
          <rPr>
            <sz val="9"/>
            <color indexed="81"/>
            <rFont val="MS P ゴシック"/>
            <family val="3"/>
            <charset val="128"/>
          </rPr>
          <t xml:space="preserve">
初任者が研修する教科・領域等を▼で選択してください。
入力すると、報告書の「教科・領域等」に反映されます。</t>
        </r>
      </text>
    </comment>
    <comment ref="B22" authorId="0" shapeId="0" xr:uid="{27710F92-730E-4459-87A8-7E4B6CAC37AB}">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2" authorId="0" shapeId="0" xr:uid="{E2C6FB09-886C-4B95-9D49-5491BE58FC3B}">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2" authorId="0" shapeId="0" xr:uid="{CE42BAF3-2A18-4CB4-8BD8-188380E7B86E}">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2" authorId="0" shapeId="0" xr:uid="{8EB05691-C5F7-4AFF-999C-3D231059BE59}">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2" authorId="0" shapeId="0" xr:uid="{1BB5EFE0-252B-439F-B1EF-263E481E00B1}">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22" authorId="0" shapeId="0" xr:uid="{386521A9-AA6C-4AD8-BECC-9B5033CD83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22" authorId="0" shapeId="0" xr:uid="{1C7B94D5-0D8F-4117-B8F5-35D4B6B2F9DE}">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22" authorId="0" shapeId="0" xr:uid="{203FE97B-FED1-4C51-A0CF-0B39BB1C1EDF}">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AF22" authorId="0" shapeId="0" xr:uid="{CE1DDCAE-EA31-4745-A96F-68C8BB99CEF4}">
      <text>
        <r>
          <rPr>
            <b/>
            <sz val="9"/>
            <color indexed="81"/>
            <rFont val="MS P ゴシック"/>
            <family val="3"/>
            <charset val="128"/>
          </rPr>
          <t>教科・領域等の入力</t>
        </r>
        <r>
          <rPr>
            <sz val="9"/>
            <color indexed="81"/>
            <rFont val="MS P ゴシック"/>
            <family val="3"/>
            <charset val="128"/>
          </rPr>
          <t xml:space="preserve">
初任者が研修する教科・領域等を▼で選択してください。
入力すると、報告書の「教科・領域等」に反映されます。</t>
        </r>
      </text>
    </comment>
    <comment ref="B23" authorId="0" shapeId="0" xr:uid="{3182E3ED-2308-455E-B99D-26F0F692D406}">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3" authorId="0" shapeId="0" xr:uid="{0E281520-3F07-41AC-80FC-CE2CFED91983}">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3" authorId="0" shapeId="0" xr:uid="{4C26F9E8-C6C5-4947-AD8E-6B12AA05D7B9}">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3" authorId="0" shapeId="0" xr:uid="{FAB0CF59-B3D3-48F3-B18D-CF2861466B02}">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3" authorId="0" shapeId="0" xr:uid="{21597F75-46BF-47D5-A0B4-ADEC71E7856E}">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23" authorId="0" shapeId="0" xr:uid="{84931B5F-F3DE-4AA5-B7C6-F94C7ED1357C}">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23" authorId="0" shapeId="0" xr:uid="{2555EE0C-C992-4058-A710-440529D27E36}">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23" authorId="0" shapeId="0" xr:uid="{059E6F84-B2B8-48A6-A984-2727E976F41B}">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AF23" authorId="0" shapeId="0" xr:uid="{5F0E7B6C-F198-4167-A5B4-7248827B834E}">
      <text>
        <r>
          <rPr>
            <b/>
            <sz val="9"/>
            <color indexed="81"/>
            <rFont val="MS P ゴシック"/>
            <family val="3"/>
            <charset val="128"/>
          </rPr>
          <t>教科・領域等の入力</t>
        </r>
        <r>
          <rPr>
            <sz val="9"/>
            <color indexed="81"/>
            <rFont val="MS P ゴシック"/>
            <family val="3"/>
            <charset val="128"/>
          </rPr>
          <t xml:space="preserve">
初任者が研修する教科・領域等を▼で選択してください。
入力すると、報告書の「教科・領域等」に反映されます。</t>
        </r>
      </text>
    </comment>
    <comment ref="B24" authorId="0" shapeId="0" xr:uid="{0F112CDC-EA8D-4051-89C7-B7FD5A0A8065}">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4" authorId="0" shapeId="0" xr:uid="{FDB3866A-6B89-4374-8FFA-8B9351408CE5}">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4" authorId="0" shapeId="0" xr:uid="{EE3C4935-A365-416F-A26B-B24A2A25B425}">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4" authorId="0" shapeId="0" xr:uid="{5CF4216B-FAA4-4458-B5C7-1F29727E590E}">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4" authorId="0" shapeId="0" xr:uid="{73454B23-8922-4BDB-A7B6-9E34D1CF0B39}">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24" authorId="0" shapeId="0" xr:uid="{34EA3E77-2328-459B-AC3A-33376DBD1A7A}">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24" authorId="0" shapeId="0" xr:uid="{EEB18503-C8AC-4D23-89D6-6C9177903CA5}">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24" authorId="0" shapeId="0" xr:uid="{8E38F6BE-30B4-47E2-B99C-2D7708CD252A}">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AF24" authorId="0" shapeId="0" xr:uid="{88B2E36E-66EE-45A8-A893-B92C92D1F847}">
      <text>
        <r>
          <rPr>
            <b/>
            <sz val="9"/>
            <color indexed="81"/>
            <rFont val="MS P ゴシック"/>
            <family val="3"/>
            <charset val="128"/>
          </rPr>
          <t>教科・領域等の入力</t>
        </r>
        <r>
          <rPr>
            <sz val="9"/>
            <color indexed="81"/>
            <rFont val="MS P ゴシック"/>
            <family val="3"/>
            <charset val="128"/>
          </rPr>
          <t xml:space="preserve">
初任者が研修する教科・領域等を▼で選択してください。
入力すると、報告書の「教科・領域等」に反映されます。</t>
        </r>
      </text>
    </comment>
    <comment ref="B25" authorId="0" shapeId="0" xr:uid="{905EAAC9-E876-46B6-A917-BA316AFBB2C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5" authorId="0" shapeId="0" xr:uid="{326E7B2B-89BA-4288-A2DF-461FE97B4D01}">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5" authorId="0" shapeId="0" xr:uid="{9DBA8E68-C425-4E94-9ED5-E62AAF23D59D}">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5" authorId="0" shapeId="0" xr:uid="{A4701CF7-0885-4814-993F-16D200A2343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5" authorId="0" shapeId="0" xr:uid="{AD1557FA-CA23-4F44-BD73-A6E3D8A2F4F3}">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25" authorId="0" shapeId="0" xr:uid="{160739A4-7E1A-4633-838A-5808818BBAA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25" authorId="0" shapeId="0" xr:uid="{16073720-62C0-4E99-B401-CF12717A6A2A}">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25" authorId="0" shapeId="0" xr:uid="{4DF343D4-35E5-44D5-A337-A2EE75B76DD1}">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AF25" authorId="0" shapeId="0" xr:uid="{8536E15B-D2FA-4261-BAC2-7DA5EFFCA096}">
      <text>
        <r>
          <rPr>
            <b/>
            <sz val="9"/>
            <color indexed="81"/>
            <rFont val="MS P ゴシック"/>
            <family val="3"/>
            <charset val="128"/>
          </rPr>
          <t>教科・領域等の入力</t>
        </r>
        <r>
          <rPr>
            <sz val="9"/>
            <color indexed="81"/>
            <rFont val="MS P ゴシック"/>
            <family val="3"/>
            <charset val="128"/>
          </rPr>
          <t xml:space="preserve">
初任者が研修する教科・領域等を▼で選択してください。
入力すると、報告書の「教科・領域等」に反映されます。</t>
        </r>
      </text>
    </comment>
    <comment ref="B26" authorId="0" shapeId="0" xr:uid="{D43397D6-5EA5-47AF-8716-A5FCDFD68A23}">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6" authorId="0" shapeId="0" xr:uid="{B5D6D0D1-4967-41DA-A1AD-A9BA0B2842ED}">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6" authorId="0" shapeId="0" xr:uid="{2D8A77AA-79B7-433A-BE37-7A048DFEEE22}">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6" authorId="0" shapeId="0" xr:uid="{CBBEFBE8-A63C-46A4-BCA8-A54175F96B82}">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6" authorId="0" shapeId="0" xr:uid="{432550F3-1DF6-4D5D-997F-B3A619AACEB6}">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26" authorId="0" shapeId="0" xr:uid="{C93BFBAF-8B19-4AB7-B1CC-403D02DE023C}">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26" authorId="0" shapeId="0" xr:uid="{A577F360-80CE-4000-AFA6-035B9CA3E66F}">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26" authorId="0" shapeId="0" xr:uid="{C989C52D-F968-4383-B337-2D27D70FA5FD}">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AF26" authorId="0" shapeId="0" xr:uid="{1822F0F0-F241-419B-9CE4-46A2059BA6EB}">
      <text>
        <r>
          <rPr>
            <b/>
            <sz val="9"/>
            <color indexed="81"/>
            <rFont val="MS P ゴシック"/>
            <family val="3"/>
            <charset val="128"/>
          </rPr>
          <t>教科・領域等の入力</t>
        </r>
        <r>
          <rPr>
            <sz val="9"/>
            <color indexed="81"/>
            <rFont val="MS P ゴシック"/>
            <family val="3"/>
            <charset val="128"/>
          </rPr>
          <t xml:space="preserve">
初任者が研修する教科・領域等を▼で選択してください。
入力すると、報告書の「教科・領域等」に反映されます。</t>
        </r>
      </text>
    </comment>
    <comment ref="B27" authorId="0" shapeId="0" xr:uid="{0C9F64F2-040C-4F72-9E77-8AEA490EFAF6}">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7" authorId="0" shapeId="0" xr:uid="{08AB9A2E-6D6D-414E-B5FD-184530133FD5}">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7" authorId="0" shapeId="0" xr:uid="{A4932798-7B6F-456B-AEE7-163DD5E305C6}">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7" authorId="0" shapeId="0" xr:uid="{289E6C00-19A7-45B6-BED4-E66901EE1F96}">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7" authorId="0" shapeId="0" xr:uid="{13AB18C7-AF35-450C-AAAA-7B32E2B70003}">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27" authorId="0" shapeId="0" xr:uid="{EB4784EC-DE2D-4682-ABFD-9E4EE924C3F2}">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27" authorId="0" shapeId="0" xr:uid="{FA1B6E17-8AF6-4930-A0CE-7F956B5EB821}">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27" authorId="0" shapeId="0" xr:uid="{D2364D02-BDC2-4035-85D4-079B18250CCE}">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AF27" authorId="0" shapeId="0" xr:uid="{5799EDB1-F14F-44B0-82DD-F90491D69040}">
      <text>
        <r>
          <rPr>
            <b/>
            <sz val="9"/>
            <color indexed="81"/>
            <rFont val="MS P ゴシック"/>
            <family val="3"/>
            <charset val="128"/>
          </rPr>
          <t>教科・領域等の入力</t>
        </r>
        <r>
          <rPr>
            <sz val="9"/>
            <color indexed="81"/>
            <rFont val="MS P ゴシック"/>
            <family val="3"/>
            <charset val="128"/>
          </rPr>
          <t xml:space="preserve">
初任者が研修する教科・領域等を▼で選択してください。
入力すると、報告書の「教科・領域等」に反映されます。</t>
        </r>
      </text>
    </comment>
    <comment ref="B28" authorId="0" shapeId="0" xr:uid="{2C8D35E3-C3EB-426A-932F-A84817F9CAD2}">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8" authorId="0" shapeId="0" xr:uid="{5B7085A4-66C6-4285-8F4C-4AF39BCB6DB2}">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8" authorId="0" shapeId="0" xr:uid="{1FB08E23-6062-4514-945B-2A384712F5E9}">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8" authorId="0" shapeId="0" xr:uid="{2DF718ED-B031-4991-A8D9-ED9CB1F82545}">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8" authorId="0" shapeId="0" xr:uid="{A38B918A-9469-42CD-82CD-78E63409A058}">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28" authorId="0" shapeId="0" xr:uid="{B846AA2C-2AB0-46E9-8C78-303DA2FC1A32}">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28" authorId="0" shapeId="0" xr:uid="{5DECEC7B-A349-4BEE-978A-AFF6397FC416}">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28" authorId="0" shapeId="0" xr:uid="{41C8B613-0D17-472C-A0F5-6F81A705079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AF28" authorId="0" shapeId="0" xr:uid="{028071D3-2BEE-4739-957A-FBAB76037362}">
      <text>
        <r>
          <rPr>
            <b/>
            <sz val="9"/>
            <color indexed="81"/>
            <rFont val="MS P ゴシック"/>
            <family val="3"/>
            <charset val="128"/>
          </rPr>
          <t>教科・領域等の入力</t>
        </r>
        <r>
          <rPr>
            <sz val="9"/>
            <color indexed="81"/>
            <rFont val="MS P ゴシック"/>
            <family val="3"/>
            <charset val="128"/>
          </rPr>
          <t xml:space="preserve">
初任者が研修する教科・領域等を▼で選択してください。
入力すると、報告書の「教科・領域等」に反映されます。</t>
        </r>
      </text>
    </comment>
    <comment ref="B29" authorId="0" shapeId="0" xr:uid="{38566A15-194F-4453-80A4-303ABFF139D7}">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9" authorId="0" shapeId="0" xr:uid="{93D87543-8B4F-4D10-A188-208C60349F68}">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9" authorId="0" shapeId="0" xr:uid="{42DF5EF9-1E69-4EAA-8016-60991AAAEEC1}">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9" authorId="0" shapeId="0" xr:uid="{213281FD-47A6-4153-82A4-ABAE2C1E19F8}">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9" authorId="0" shapeId="0" xr:uid="{8C204D1F-E68B-4529-ADCC-C31B9FAD19A5}">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29" authorId="0" shapeId="0" xr:uid="{18D96D30-5D47-4F43-8270-8FF3D8D38F42}">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29" authorId="0" shapeId="0" xr:uid="{85412F12-27E1-4550-902E-7C0B5E0BABA1}">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29" authorId="0" shapeId="0" xr:uid="{40A0564A-4DF3-4CCC-B64B-2860A1B8C112}">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AF29" authorId="0" shapeId="0" xr:uid="{AEE559B4-39B3-4CD0-B349-54C166070010}">
      <text>
        <r>
          <rPr>
            <b/>
            <sz val="9"/>
            <color indexed="81"/>
            <rFont val="MS P ゴシック"/>
            <family val="3"/>
            <charset val="128"/>
          </rPr>
          <t>教科・領域等の入力</t>
        </r>
        <r>
          <rPr>
            <sz val="9"/>
            <color indexed="81"/>
            <rFont val="MS P ゴシック"/>
            <family val="3"/>
            <charset val="128"/>
          </rPr>
          <t xml:space="preserve">
初任者が研修する教科・領域等を▼で選択してください。
入力すると、報告書の「教科・領域等」に反映されます。</t>
        </r>
      </text>
    </comment>
    <comment ref="B30" authorId="0" shapeId="0" xr:uid="{E53D79A5-19A5-41D7-BE11-E110262844AC}">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30" authorId="0" shapeId="0" xr:uid="{82A3E8E9-C925-41EF-AAA9-944AFA61EB33}">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30" authorId="0" shapeId="0" xr:uid="{EFB5E97C-63C2-4089-9025-4EDF32D0AF5D}">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30" authorId="0" shapeId="0" xr:uid="{C33DAA0C-3C5B-4236-AEBC-7169ABEE6BC9}">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30" authorId="0" shapeId="0" xr:uid="{5B565E0C-5443-4F1D-BB75-B8608A08E794}">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30" authorId="0" shapeId="0" xr:uid="{067111E8-3860-428E-A558-0DA9697236A2}">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30" authorId="0" shapeId="0" xr:uid="{CBC56D02-81CB-458A-BB6E-2A4729F3CDF7}">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30" authorId="0" shapeId="0" xr:uid="{BBFF822C-4C1F-4562-BCF7-EDACC69CE514}">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AF30" authorId="0" shapeId="0" xr:uid="{5E53070A-88D4-4318-B849-48480AF482E8}">
      <text>
        <r>
          <rPr>
            <b/>
            <sz val="9"/>
            <color indexed="81"/>
            <rFont val="MS P ゴシック"/>
            <family val="3"/>
            <charset val="128"/>
          </rPr>
          <t>教科・領域等の入力</t>
        </r>
        <r>
          <rPr>
            <sz val="9"/>
            <color indexed="81"/>
            <rFont val="MS P ゴシック"/>
            <family val="3"/>
            <charset val="128"/>
          </rPr>
          <t xml:space="preserve">
初任者が研修する教科・領域等を▼で選択してください。
入力すると、報告書の「教科・領域等」に反映されます。</t>
        </r>
      </text>
    </comment>
    <comment ref="B31" authorId="0" shapeId="0" xr:uid="{938C7279-EA9A-4EE7-9F0B-94717FE27D67}">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31" authorId="0" shapeId="0" xr:uid="{04B7B9BB-5E37-4C4E-AE58-345C9F905818}">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31" authorId="0" shapeId="0" xr:uid="{95444AAE-7698-4AD4-83C5-D04B78802B0A}">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31" authorId="0" shapeId="0" xr:uid="{E89B38A3-9A07-4CB8-B6C4-25511A6D478B}">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31" authorId="0" shapeId="0" xr:uid="{F858769D-054B-4E69-A648-F619BF23A260}">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31" authorId="0" shapeId="0" xr:uid="{3F32A82A-8147-4A16-8A6E-016E773C7756}">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31" authorId="0" shapeId="0" xr:uid="{DF80D42A-62E2-40B2-8F06-3568021338D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31" authorId="0" shapeId="0" xr:uid="{F1103BD6-16CC-42CF-8242-B518484B729A}">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AF31" authorId="0" shapeId="0" xr:uid="{E5D9DBAB-9DB7-41A0-B993-6EAFADEEA8C0}">
      <text>
        <r>
          <rPr>
            <b/>
            <sz val="9"/>
            <color indexed="81"/>
            <rFont val="MS P ゴシック"/>
            <family val="3"/>
            <charset val="128"/>
          </rPr>
          <t>教科・領域等の入力</t>
        </r>
        <r>
          <rPr>
            <sz val="9"/>
            <color indexed="81"/>
            <rFont val="MS P ゴシック"/>
            <family val="3"/>
            <charset val="128"/>
          </rPr>
          <t xml:space="preserve">
初任者が研修する教科・領域等を▼で選択してください。
入力すると、報告書の「教科・領域等」に反映されます。</t>
        </r>
      </text>
    </comment>
    <comment ref="B32" authorId="0" shapeId="0" xr:uid="{F21BB97E-BEF4-4330-8BAC-9BA2B5A0E8C4}">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32" authorId="0" shapeId="0" xr:uid="{214B19E9-F40A-4A31-8348-F065EF792A35}">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32" authorId="0" shapeId="0" xr:uid="{AAC15D81-5E3F-4D41-8BD0-220699F989B9}">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32" authorId="0" shapeId="0" xr:uid="{8ECE6E25-83DF-4A85-869F-82554706DF2E}">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32" authorId="0" shapeId="0" xr:uid="{A2B75F54-1A51-41A3-A94D-74148D108667}">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32" authorId="0" shapeId="0" xr:uid="{C190D6A6-293D-4CF8-901D-82F254E4C972}">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32" authorId="0" shapeId="0" xr:uid="{EC962BD6-A3DB-4B94-9094-6AFE0F993EAA}">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32" authorId="0" shapeId="0" xr:uid="{A1ABD3C3-C6D6-472B-932A-3BBF359DA989}">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AF32" authorId="0" shapeId="0" xr:uid="{8C52F3EB-F07A-40F6-916B-03AD02515A80}">
      <text>
        <r>
          <rPr>
            <b/>
            <sz val="9"/>
            <color indexed="81"/>
            <rFont val="MS P ゴシック"/>
            <family val="3"/>
            <charset val="128"/>
          </rPr>
          <t>教科・領域等の入力</t>
        </r>
        <r>
          <rPr>
            <sz val="9"/>
            <color indexed="81"/>
            <rFont val="MS P ゴシック"/>
            <family val="3"/>
            <charset val="128"/>
          </rPr>
          <t xml:space="preserve">
初任者が研修する教科・領域等を▼で選択してください。
入力すると、報告書の「教科・領域等」に反映されます。</t>
        </r>
      </text>
    </comment>
    <comment ref="B33" authorId="0" shapeId="0" xr:uid="{E8AE70DF-54DB-402C-9170-6ABB43849242}">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33" authorId="0" shapeId="0" xr:uid="{AD363158-959B-46DF-956A-F084E3607D75}">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33" authorId="0" shapeId="0" xr:uid="{E12BDC79-6844-4539-887D-DC9D045E0703}">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33" authorId="0" shapeId="0" xr:uid="{9E4118B8-0C1F-41C0-AF50-44164BD2A445}">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33" authorId="0" shapeId="0" xr:uid="{EC448998-E5E3-45BC-84B3-3BBA3E5E2CA6}">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33" authorId="0" shapeId="0" xr:uid="{088BDD10-7207-4066-BB61-8F13FB1C0D6F}">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33" authorId="0" shapeId="0" xr:uid="{156A33BE-35A3-4629-895B-9C5548D82A4D}">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33" authorId="0" shapeId="0" xr:uid="{9C7908D8-B4CC-4708-99CE-FE891E38D6E6}">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AF33" authorId="0" shapeId="0" xr:uid="{EADF8B6E-1C38-4D75-8EA5-A210332905F0}">
      <text>
        <r>
          <rPr>
            <b/>
            <sz val="9"/>
            <color indexed="81"/>
            <rFont val="MS P ゴシック"/>
            <family val="3"/>
            <charset val="128"/>
          </rPr>
          <t>教科・領域等の入力</t>
        </r>
        <r>
          <rPr>
            <sz val="9"/>
            <color indexed="81"/>
            <rFont val="MS P ゴシック"/>
            <family val="3"/>
            <charset val="128"/>
          </rPr>
          <t xml:space="preserve">
初任者が研修する教科・領域等を▼で選択してください。
入力すると、報告書の「教科・領域等」に反映されます。</t>
        </r>
      </text>
    </comment>
    <comment ref="B34" authorId="0" shapeId="0" xr:uid="{8B30B3DE-C48B-44DE-9055-38D613053B1D}">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34" authorId="0" shapeId="0" xr:uid="{26B1D948-8A01-4398-B213-5CF4210597DA}">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34" authorId="0" shapeId="0" xr:uid="{9067706E-3904-4093-9E30-C8DC4E203F57}">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34" authorId="0" shapeId="0" xr:uid="{52321A13-1072-497F-B6E8-85D3F527C809}">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34" authorId="0" shapeId="0" xr:uid="{DBDA3982-BE39-4DF6-B13A-AED5E5CDC802}">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34" authorId="0" shapeId="0" xr:uid="{D6C1982D-8AA4-4562-A1F7-372E7DE37C97}">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34" authorId="0" shapeId="0" xr:uid="{E6BCFF72-1323-422C-9A22-D082D6FCFA15}">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34" authorId="0" shapeId="0" xr:uid="{2AECD2C4-8568-498C-A833-27BA09ECFA01}">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AF34" authorId="0" shapeId="0" xr:uid="{46E1C9AE-C987-436F-822A-E12936032BEF}">
      <text>
        <r>
          <rPr>
            <b/>
            <sz val="9"/>
            <color indexed="81"/>
            <rFont val="MS P ゴシック"/>
            <family val="3"/>
            <charset val="128"/>
          </rPr>
          <t>教科・領域等の入力</t>
        </r>
        <r>
          <rPr>
            <sz val="9"/>
            <color indexed="81"/>
            <rFont val="MS P ゴシック"/>
            <family val="3"/>
            <charset val="128"/>
          </rPr>
          <t xml:space="preserve">
初任者が研修する教科・領域等を▼で選択してください。
入力すると、報告書の「教科・領域等」に反映されます。</t>
        </r>
      </text>
    </comment>
    <comment ref="B35" authorId="0" shapeId="0" xr:uid="{6A933B5B-FDAD-48E2-BD60-B9F7CBEA8453}">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35" authorId="0" shapeId="0" xr:uid="{3CD13E19-486C-408B-83FE-F0F84103EF79}">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35" authorId="0" shapeId="0" xr:uid="{A3C956CB-C1E7-44B6-A9A9-2D55006482BC}">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35" authorId="0" shapeId="0" xr:uid="{89AA102F-A7FA-4804-B7C5-B52FC6C8BC0C}">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35" authorId="0" shapeId="0" xr:uid="{7761C8BE-10B9-4D18-9A85-B36D72049DFB}">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35" authorId="0" shapeId="0" xr:uid="{5D046839-E870-4626-896E-B3FC5666A103}">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35" authorId="0" shapeId="0" xr:uid="{9D212FEC-3A03-4491-A707-9FBD987CEE52}">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35" authorId="0" shapeId="0" xr:uid="{EC9FD210-D604-49F0-A644-AC67D204480F}">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AF35" authorId="0" shapeId="0" xr:uid="{77A26779-0586-42E8-9040-C83713DD6561}">
      <text>
        <r>
          <rPr>
            <b/>
            <sz val="9"/>
            <color indexed="81"/>
            <rFont val="MS P ゴシック"/>
            <family val="3"/>
            <charset val="128"/>
          </rPr>
          <t>教科・領域等の入力</t>
        </r>
        <r>
          <rPr>
            <sz val="9"/>
            <color indexed="81"/>
            <rFont val="MS P ゴシック"/>
            <family val="3"/>
            <charset val="128"/>
          </rPr>
          <t xml:space="preserve">
初任者が研修する教科・領域等を▼で選択してください。
入力すると、報告書の「教科・領域等」に反映されます。</t>
        </r>
      </text>
    </comment>
    <comment ref="B36" authorId="0" shapeId="0" xr:uid="{2A461D01-96A5-453C-AB02-24E2A6E7AF84}">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36" authorId="0" shapeId="0" xr:uid="{FA74E723-3BB0-4152-A913-43655EEDC71C}">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36" authorId="0" shapeId="0" xr:uid="{4D4AE88F-04B0-4008-8103-0FED69B8E9E8}">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36" authorId="0" shapeId="0" xr:uid="{176B7622-90DD-46DD-978A-3B3080DD16DE}">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36" authorId="0" shapeId="0" xr:uid="{B83D9CC2-EDCB-439E-B50C-61F0266F96F6}">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36" authorId="0" shapeId="0" xr:uid="{834C4172-3E15-40BD-82CC-A58309A58756}">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36" authorId="0" shapeId="0" xr:uid="{5112CE57-BB23-4282-9F78-8E754EC52ECF}">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36" authorId="0" shapeId="0" xr:uid="{09EC54D2-D85F-4C63-98EF-E33F7F56B507}">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37" authorId="0" shapeId="0" xr:uid="{F1FAEEAC-A166-4C9F-A98D-B4A5AA442F0A}">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37" authorId="0" shapeId="0" xr:uid="{BF05DACD-206D-493A-A75E-B61C38A806F4}">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37" authorId="0" shapeId="0" xr:uid="{8D852AF8-6D12-4F86-BEE6-7AB36E9972DC}">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37" authorId="0" shapeId="0" xr:uid="{782A0241-A710-4096-8279-27672446914E}">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37" authorId="0" shapeId="0" xr:uid="{9E451A2B-72C2-48B0-8990-CA63F4098564}">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37" authorId="0" shapeId="0" xr:uid="{A14DB188-734C-41F7-8FC2-52D0E7AACA09}">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37" authorId="0" shapeId="0" xr:uid="{6BFD93B4-592A-45B4-86F1-CAAE7A59CA6A}">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37" authorId="0" shapeId="0" xr:uid="{34586832-5BA6-4BC9-8BDB-6B894F1052C8}">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38" authorId="0" shapeId="0" xr:uid="{252A965E-F316-4653-A805-45CCBFC5E1CF}">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38" authorId="0" shapeId="0" xr:uid="{63288654-7E8E-4F53-B142-1962630EB6C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38" authorId="0" shapeId="0" xr:uid="{5B6AB857-D557-4D87-8C9E-BD47401B66A8}">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38" authorId="0" shapeId="0" xr:uid="{FD53F51D-C085-43A1-82F3-E09E08A4205E}">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38" authorId="0" shapeId="0" xr:uid="{049E37DB-968E-4EAC-A77C-DD44F554E2E9}">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38" authorId="0" shapeId="0" xr:uid="{ACCF394C-8E91-400E-A05D-6D70F2E22E82}">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38" authorId="0" shapeId="0" xr:uid="{2B597BAA-99FD-4BBF-A47B-5F1166F11F0F}">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38" authorId="0" shapeId="0" xr:uid="{628C6B45-E81E-41D6-8221-4CF17B036D91}">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39" authorId="0" shapeId="0" xr:uid="{E0C12B7B-2209-4EC9-AC3E-68EA856FBBEF}">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39" authorId="0" shapeId="0" xr:uid="{8A3F2812-1BB9-4A4A-BC34-B31CEE88F624}">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39" authorId="0" shapeId="0" xr:uid="{C6C69D9E-2B4D-4BCC-B375-2172DE5651AE}">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39" authorId="0" shapeId="0" xr:uid="{240506F8-44BC-4A6F-9099-B3FD558832BB}">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39" authorId="0" shapeId="0" xr:uid="{645ADD6C-6C48-489A-8783-8A8E171A6834}">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39" authorId="0" shapeId="0" xr:uid="{04979149-5FAB-47D2-BA72-B30F9A493951}">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39" authorId="0" shapeId="0" xr:uid="{05C3AA02-9B2F-4902-9FC8-D1C68110E1C1}">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39" authorId="0" shapeId="0" xr:uid="{FD9173D5-B754-4F9D-B665-074A3AF3D4F7}">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40" authorId="0" shapeId="0" xr:uid="{286D5C1C-5C2E-4A55-978D-FA3F52C5261F}">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40" authorId="0" shapeId="0" xr:uid="{26A79B5D-63C2-4A21-84D9-1F3A242B1EC1}">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40" authorId="0" shapeId="0" xr:uid="{DC61C3C0-3BBE-464C-8085-ABBBFD4F5C68}">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40" authorId="0" shapeId="0" xr:uid="{17B73651-4B8C-4A27-B655-35FF99A6EDF8}">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40" authorId="0" shapeId="0" xr:uid="{645FD58F-E330-4BA6-B0B0-E8777C76DB85}">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40" authorId="0" shapeId="0" xr:uid="{13334994-0808-4EAB-B237-D646553F360E}">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40" authorId="0" shapeId="0" xr:uid="{C0C45916-9A0D-461C-AFF5-9FB35D5EFD1A}">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40" authorId="0" shapeId="0" xr:uid="{2C163213-B01A-4DAD-872E-37DE26EAEB6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41" authorId="0" shapeId="0" xr:uid="{BD75A441-20BB-4549-B54E-96FB34C8B9E1}">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41" authorId="0" shapeId="0" xr:uid="{8C0AF6A4-80C2-436E-B6E0-E5D1C57C2762}">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41" authorId="0" shapeId="0" xr:uid="{2D447223-71EC-449F-97A8-F482FC7A9FA3}">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41" authorId="0" shapeId="0" xr:uid="{EB28C7D3-66B0-4139-B8F2-16420A54E76D}">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41" authorId="0" shapeId="0" xr:uid="{02E658E3-1F9D-45C8-8991-F479055FC602}">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41" authorId="0" shapeId="0" xr:uid="{72D2FB9E-4375-467F-B41B-25E007FADC2C}">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41" authorId="0" shapeId="0" xr:uid="{54D58988-2F98-4132-A122-706D9AA26FD2}">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41" authorId="0" shapeId="0" xr:uid="{E9BB2CFE-9D8E-44AB-9FD8-BEF389EFAAAC}">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42" authorId="0" shapeId="0" xr:uid="{FF317F28-1A4C-4DB1-B93A-2C5ECF60E466}">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42" authorId="0" shapeId="0" xr:uid="{78ADC52C-A8C9-4256-AE35-1D07F9A3E994}">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42" authorId="0" shapeId="0" xr:uid="{D57F25EB-DC8E-4284-B5CE-21FD381A8AF1}">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42" authorId="0" shapeId="0" xr:uid="{B64F1143-53F0-46DE-965D-1BBD4A43C43F}">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42" authorId="0" shapeId="0" xr:uid="{4D216443-0F0C-42BB-B222-AED571F9717B}">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42" authorId="0" shapeId="0" xr:uid="{040330B2-85E8-4D86-9C61-DF81298A7C6B}">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42" authorId="0" shapeId="0" xr:uid="{AECAD069-F9F0-4BC8-96FC-6FC766D578ED}">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42" authorId="0" shapeId="0" xr:uid="{CD6B9A0B-7134-4481-9E7D-E779F6FE33CC}">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43" authorId="0" shapeId="0" xr:uid="{7DC02E7D-4975-43B4-BEA5-B670144CAA95}">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43" authorId="0" shapeId="0" xr:uid="{B66DD209-4ADA-434D-A3B0-22E4E63736F8}">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43" authorId="0" shapeId="0" xr:uid="{4990E45F-63F7-4BB9-86F9-21F2E4D1C9F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43" authorId="0" shapeId="0" xr:uid="{E0613502-48DA-4A15-918E-2AD2841C813F}">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43" authorId="0" shapeId="0" xr:uid="{C04C4E1D-B679-4145-A1CF-BCD26C24CD26}">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43" authorId="0" shapeId="0" xr:uid="{54D866D3-46A3-4995-9116-3F0E8E7C88C9}">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43" authorId="0" shapeId="0" xr:uid="{65C4F7FD-EC5E-4933-85AD-3886AFC1106F}">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43" authorId="0" shapeId="0" xr:uid="{33AFE96A-D4C7-46FC-8EF6-1901E36BFCE8}">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44" authorId="0" shapeId="0" xr:uid="{EA12A445-AB78-4D7C-A6C2-DC32067A86C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44" authorId="0" shapeId="0" xr:uid="{419F9FC5-AC56-4D70-87A8-C0E0A3BD038F}">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44" authorId="0" shapeId="0" xr:uid="{AE349FBE-B02C-4675-96FC-D7A7D7DD875A}">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44" authorId="0" shapeId="0" xr:uid="{CBB38012-CCB3-4374-8816-EC1D65C4B499}">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44" authorId="0" shapeId="0" xr:uid="{BB73B3D0-27C9-42D4-95DC-28058851B8DD}">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44" authorId="0" shapeId="0" xr:uid="{BB09E2F7-83BC-4383-A3C3-3B1DB38E342B}">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44" authorId="0" shapeId="0" xr:uid="{43D4B18C-FEBE-488F-A1AE-41B840590D8B}">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44" authorId="0" shapeId="0" xr:uid="{EBC33777-6D12-4207-B097-EC50C64596DB}">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45" authorId="0" shapeId="0" xr:uid="{CF346E11-8A28-41FD-817B-CE5E660D11D6}">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45" authorId="0" shapeId="0" xr:uid="{49471491-3681-4A8F-85AA-3DE89E716DB3}">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45" authorId="0" shapeId="0" xr:uid="{8F5D257F-6F87-47B8-B155-50114DF14ADE}">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45" authorId="0" shapeId="0" xr:uid="{1CEDF636-A2D4-4046-9965-4AC29F40C748}">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45" authorId="0" shapeId="0" xr:uid="{183544A6-A3FF-49F1-98CE-F58FE6C2E270}">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45" authorId="0" shapeId="0" xr:uid="{8AB4563A-6952-426A-825F-873EE1B073A5}">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45" authorId="0" shapeId="0" xr:uid="{91D92DC3-FD94-4EFD-A672-56173D158715}">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45" authorId="0" shapeId="0" xr:uid="{80FBA036-4E6C-43CC-B1E8-47C395E15658}">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46" authorId="0" shapeId="0" xr:uid="{CC3B34C1-D221-49D0-9C3A-9C4BA39177F3}">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46" authorId="0" shapeId="0" xr:uid="{033AB4EE-A7AA-4FF2-BB5B-5C12FAB2D23B}">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46" authorId="0" shapeId="0" xr:uid="{48423EE8-BFDB-40E6-9EA3-9A5031F6001A}">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46" authorId="0" shapeId="0" xr:uid="{9C556E30-8293-4624-9030-5438E7474F5B}">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46" authorId="0" shapeId="0" xr:uid="{6BB57591-B8DD-48E6-B592-8F14592A2A7E}">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46" authorId="0" shapeId="0" xr:uid="{8306F479-5FA6-45AE-8630-0DB72F1ACD47}">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46" authorId="0" shapeId="0" xr:uid="{B9E4C39B-A9F8-4AB0-81EA-150D9A6D3F94}">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46" authorId="0" shapeId="0" xr:uid="{196A0888-F7C9-4D5C-BB06-7283B1C194B9}">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47" authorId="0" shapeId="0" xr:uid="{76E786B5-BAD2-4B72-B8D8-0681230A03DF}">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47" authorId="0" shapeId="0" xr:uid="{634A5C48-140D-4A29-B81D-6C5FDD18EFAD}">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47" authorId="0" shapeId="0" xr:uid="{868C7BD0-1F5C-4A28-B616-8776FF24848A}">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47" authorId="0" shapeId="0" xr:uid="{46EDE2C8-14C0-4DCC-B571-E170925AF7AF}">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47" authorId="0" shapeId="0" xr:uid="{97CFF215-D239-4F09-9B3C-E8898C35D85F}">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47" authorId="0" shapeId="0" xr:uid="{CFB2B7E3-7945-4172-8590-306530CA356C}">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47" authorId="0" shapeId="0" xr:uid="{3C99B278-9730-4947-821C-D31BF9928A8A}">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47" authorId="0" shapeId="0" xr:uid="{A080B782-59CF-490C-9737-86723C857D97}">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48" authorId="0" shapeId="0" xr:uid="{3153ACD8-AA41-4381-9A65-894F3F901E59}">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48" authorId="0" shapeId="0" xr:uid="{FF8BC976-435F-4087-A4BD-DED607CC5862}">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48" authorId="0" shapeId="0" xr:uid="{1A0BC7C3-3CB1-4FF0-B6A0-F6824E252F6E}">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48" authorId="0" shapeId="0" xr:uid="{EC6EE585-D763-4760-94D9-AA70C908E2DB}">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48" authorId="0" shapeId="0" xr:uid="{7EAF6F85-7765-4D37-AE0E-31C0CB4DB13F}">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48" authorId="0" shapeId="0" xr:uid="{45C45644-946D-4D66-8CED-02D7EB1190D4}">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48" authorId="0" shapeId="0" xr:uid="{558D646C-C7C2-4DF3-A5AC-AFAB058733CA}">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48" authorId="0" shapeId="0" xr:uid="{B87B362D-87FE-46CB-8B31-F1DDD598CCEE}">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49" authorId="0" shapeId="0" xr:uid="{CCD436B6-10DF-498B-AE6D-87B20B2C6E9C}">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49" authorId="0" shapeId="0" xr:uid="{8DD975A3-0291-4CED-9E54-8940FB41CDC6}">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49" authorId="0" shapeId="0" xr:uid="{2852F414-0549-44C2-988D-541BA0C48448}">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49" authorId="0" shapeId="0" xr:uid="{00061E1A-5F26-4DFD-ACC3-9D90494C3D1D}">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49" authorId="0" shapeId="0" xr:uid="{0974170B-B3CB-42AB-A037-C5D82AA9CDC1}">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49" authorId="0" shapeId="0" xr:uid="{3887471F-E508-4A26-B770-523302606232}">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49" authorId="0" shapeId="0" xr:uid="{BA202E6E-42B4-47F0-93FA-3669E80F0A2A}">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49" authorId="0" shapeId="0" xr:uid="{CC659A84-4145-41CB-ABCD-7D206E0B584C}">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50" authorId="0" shapeId="0" xr:uid="{5FFFCE56-8E11-4E75-98DC-620EEB32E2E8}">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50" authorId="0" shapeId="0" xr:uid="{CB67A37D-E15E-41F3-82CB-1B610776F2A3}">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50" authorId="0" shapeId="0" xr:uid="{423A9EA4-8AAB-4172-963A-082584E51E31}">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50" authorId="0" shapeId="0" xr:uid="{5D28FBE5-9EDF-45FB-A09D-AA92A5DD6637}">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50" authorId="0" shapeId="0" xr:uid="{0E7FE28B-57F4-4146-80C7-F1547D42AE72}">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50" authorId="0" shapeId="0" xr:uid="{AEFA3B9D-8E92-4A0D-8682-20D3D5E8D612}">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50" authorId="0" shapeId="0" xr:uid="{78A55649-6385-4F0C-81CA-8495F01122C1}">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50" authorId="0" shapeId="0" xr:uid="{6F095E9D-8562-47F1-AED4-C233B3752D65}">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51" authorId="0" shapeId="0" xr:uid="{BD377157-8A19-4114-BAC1-E0C91C9DE123}">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51" authorId="0" shapeId="0" xr:uid="{2E0590CB-6CD4-4900-83BB-7B7F3FC77E82}">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51" authorId="0" shapeId="0" xr:uid="{E830DD1F-277E-4064-B74F-37BEBE2D27A2}">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51" authorId="0" shapeId="0" xr:uid="{9FF3084D-E442-44F4-986F-CE112F53BABF}">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51" authorId="0" shapeId="0" xr:uid="{6F8FD17D-E73B-4BD4-9D51-7A813CB5298C}">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51" authorId="0" shapeId="0" xr:uid="{D4376BD5-0993-4AEA-AF8D-F370973D3D82}">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51" authorId="0" shapeId="0" xr:uid="{186DC5B3-2467-45A3-B6F2-DF1B5F2F4C2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51" authorId="0" shapeId="0" xr:uid="{9450EF3C-7C9D-42A6-A941-D12DA981ED3D}">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52" authorId="0" shapeId="0" xr:uid="{2E1AB8F4-DD80-4119-A81D-9116925A8122}">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52" authorId="0" shapeId="0" xr:uid="{B2527FD7-DA57-4528-8DE7-A288C5E1BFD3}">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52" authorId="0" shapeId="0" xr:uid="{5F7331ED-A006-4424-B120-7706F18B54F2}">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52" authorId="0" shapeId="0" xr:uid="{B36BA8AF-E543-4274-ABBC-A679D670ED1B}">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52" authorId="0" shapeId="0" xr:uid="{2538AB70-8065-4948-92AE-9A6C1A63CE85}">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52" authorId="0" shapeId="0" xr:uid="{A8C71E07-8217-418B-89B7-4F011D98B6CB}">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52" authorId="0" shapeId="0" xr:uid="{ABC1AE1F-A5A4-400A-A044-C854E73C988D}">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52" authorId="0" shapeId="0" xr:uid="{E63392C7-B3DF-4933-B3F3-45963C9D691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53" authorId="0" shapeId="0" xr:uid="{3A7C826E-DE72-4763-8E15-9F8E028DF776}">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53" authorId="0" shapeId="0" xr:uid="{D9C10784-276A-4DC9-BCF1-DA24141A0A7F}">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53" authorId="0" shapeId="0" xr:uid="{62711C99-C44B-4F81-AFA2-F6D408E6FAFF}">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53" authorId="0" shapeId="0" xr:uid="{6904B576-C6BD-41E1-914E-D01158042DAB}">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53" authorId="0" shapeId="0" xr:uid="{0B7911ED-A779-4871-B4B0-A893D4A80210}">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53" authorId="0" shapeId="0" xr:uid="{F73C14B7-C93F-4FE3-B37E-0E230D6E0F71}">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53" authorId="0" shapeId="0" xr:uid="{58F4EF02-8B56-4590-AB7B-07304D1A40C4}">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53" authorId="0" shapeId="0" xr:uid="{49FC2B1D-2BFD-4B8A-B02D-0D2ADB64E173}">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54" authorId="0" shapeId="0" xr:uid="{EC3735F9-75AB-4340-A001-326DEB93F02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54" authorId="0" shapeId="0" xr:uid="{72E02DA2-EAEF-403D-9E33-ABEE0ADE8909}">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54" authorId="0" shapeId="0" xr:uid="{B3E2C736-7482-4363-9EB1-0166526E5EBA}">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54" authorId="0" shapeId="0" xr:uid="{D51026A6-F0E8-401D-98BD-0BBE8AC86386}">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54" authorId="0" shapeId="0" xr:uid="{BAA4EF87-FAE9-4AAB-BE7D-831D506F779C}">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54" authorId="0" shapeId="0" xr:uid="{9925E587-D86E-4748-95AA-65C5E0B97146}">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54" authorId="0" shapeId="0" xr:uid="{AA52EF58-0048-451D-ADB2-873EB2063DBB}">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54" authorId="0" shapeId="0" xr:uid="{7113F816-78D1-4A39-B0C4-4DA6A799A489}">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55" authorId="0" shapeId="0" xr:uid="{99F2E814-13A6-4318-9736-95B3AEA7661B}">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55" authorId="0" shapeId="0" xr:uid="{924E08AF-89C2-450E-A1CA-267D5D3D9023}">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55" authorId="0" shapeId="0" xr:uid="{8B1EFE55-4680-4787-BD1B-D03BEE31E89C}">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55" authorId="0" shapeId="0" xr:uid="{23BFF922-2D41-478B-9E96-B315C35DB505}">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55" authorId="0" shapeId="0" xr:uid="{0150D26F-7C08-48EC-B624-5EAF86F6D9C8}">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55" authorId="0" shapeId="0" xr:uid="{FB9CBF5F-E59C-4097-8D10-083D829D718C}">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55" authorId="0" shapeId="0" xr:uid="{23E1F681-653E-4FEE-811F-4BBE5DDC921F}">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55" authorId="0" shapeId="0" xr:uid="{563B0285-DF3E-4B2F-A630-1CCF25CA96FE}">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56" authorId="0" shapeId="0" xr:uid="{BEB9582D-59AD-4209-A290-2365858DD2F3}">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56" authorId="0" shapeId="0" xr:uid="{1DE68A11-E787-4485-BF38-3D1AA44DC6D7}">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56" authorId="0" shapeId="0" xr:uid="{0989CE05-4B1B-4EED-ABDD-723A982F1EE7}">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56" authorId="0" shapeId="0" xr:uid="{D3EDE0B2-3E07-4714-91A8-D02B2138CDA5}">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56" authorId="0" shapeId="0" xr:uid="{2F033C66-882B-4A31-BABD-06D699B112AB}">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56" authorId="0" shapeId="0" xr:uid="{22CBAECB-DFE0-4549-A76E-BC44EF6E6ACF}">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56" authorId="0" shapeId="0" xr:uid="{B733F517-DF1A-481D-B3C5-BF45782AFCDC}">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56" authorId="0" shapeId="0" xr:uid="{C1A2687F-2AD6-4059-90C5-EFF10129D617}">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57" authorId="0" shapeId="0" xr:uid="{5A48F210-4A0A-433A-B1EE-7DD8D8D57C0C}">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57" authorId="0" shapeId="0" xr:uid="{FFC25199-3607-486B-BB2B-F30F6446A677}">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57" authorId="0" shapeId="0" xr:uid="{4F192AA0-7F63-4EA1-A947-66D3E1CF65C9}">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57" authorId="0" shapeId="0" xr:uid="{13DC6795-218F-4FCE-83A3-9DEE4CDE17DE}">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57" authorId="0" shapeId="0" xr:uid="{043C6AB5-C16A-4533-8657-ED036C51A4D5}">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57" authorId="0" shapeId="0" xr:uid="{FDAE5AB3-1C22-41EC-948D-B3BA7016F67A}">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57" authorId="0" shapeId="0" xr:uid="{9F036518-32D4-404D-B6E5-B3CDFC4BC372}">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57" authorId="0" shapeId="0" xr:uid="{43960D80-C727-49D4-946B-7A3656C143E7}">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58" authorId="0" shapeId="0" xr:uid="{92E8CFF0-CA5C-4F1F-A812-429C3AF51C0A}">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58" authorId="0" shapeId="0" xr:uid="{B2E8E0E7-21A7-4BF7-BFF4-F2F63E4CFA6B}">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58" authorId="0" shapeId="0" xr:uid="{4D73C66C-3CDB-485B-A01E-909E70463D4A}">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58" authorId="0" shapeId="0" xr:uid="{F3EFFF31-62D5-4B16-9665-E0298E6C44BC}">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58" authorId="0" shapeId="0" xr:uid="{0269FB5F-EFDC-4833-AA76-9FD852597FD4}">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58" authorId="0" shapeId="0" xr:uid="{21B14BCB-A850-4214-9297-1C665DA70529}">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58" authorId="0" shapeId="0" xr:uid="{9C475854-099A-4992-8012-F37099CDD24A}">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58" authorId="0" shapeId="0" xr:uid="{D4D4366A-8970-4292-BFF4-1876736D74C4}">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59" authorId="0" shapeId="0" xr:uid="{85499097-4C2F-4EDA-8BEA-B7E627CDCE5E}">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59" authorId="0" shapeId="0" xr:uid="{5AF66987-403A-40A8-9BD0-CA2866E80DE4}">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59" authorId="0" shapeId="0" xr:uid="{CB480187-8F65-433A-8712-83DB53088FDD}">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59" authorId="0" shapeId="0" xr:uid="{0C7E7C17-EDCB-46D0-A22F-4D973B48224C}">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59" authorId="0" shapeId="0" xr:uid="{7F57EC44-EC9D-4459-BFAD-95B822F69CA2}">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59" authorId="0" shapeId="0" xr:uid="{A24D0940-1C4B-4974-A7F1-373E08CA7C0D}">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59" authorId="0" shapeId="0" xr:uid="{B8A5A411-056E-420E-8974-50EB0D449C1C}">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59" authorId="0" shapeId="0" xr:uid="{18B72308-A787-45C4-9C54-90EC70EAE7FD}">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60" authorId="0" shapeId="0" xr:uid="{4E0A9E7E-817B-4CD8-9CD9-7E36AE47370B}">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60" authorId="0" shapeId="0" xr:uid="{7ECFE497-7D5D-42E1-87B3-ED1CF89A650A}">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60" authorId="0" shapeId="0" xr:uid="{E42A346C-0AA2-47CB-895A-63EB7BD5C05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60" authorId="0" shapeId="0" xr:uid="{C2BED0E6-EA74-4F52-ABB3-2D71C396B95C}">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60" authorId="0" shapeId="0" xr:uid="{AA4E3547-1D15-4531-8F6A-88E069270907}">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60" authorId="0" shapeId="0" xr:uid="{7FBB4B88-12BB-427D-B12A-E1DB7B7EB05F}">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60" authorId="0" shapeId="0" xr:uid="{68356042-7075-4634-9B87-EB07F92B8364}">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60" authorId="0" shapeId="0" xr:uid="{6F82674C-BC2F-44D5-AF2C-7F2CE89666F1}">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61" authorId="0" shapeId="0" xr:uid="{F8C9A160-F24D-493B-98E5-75E8D22121D5}">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61" authorId="0" shapeId="0" xr:uid="{38E1BB0E-565C-4077-9B10-7D2DEADC674F}">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61" authorId="0" shapeId="0" xr:uid="{917B8323-10B9-4027-BA41-3C6C996646A6}">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61" authorId="0" shapeId="0" xr:uid="{A74FB885-CB98-455C-B3C0-60D38859EA11}">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61" authorId="0" shapeId="0" xr:uid="{4FB79AA4-E44F-4AD3-9302-CBD905629C64}">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61" authorId="0" shapeId="0" xr:uid="{396383D7-9E2F-4018-926B-4E2788A8EE18}">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61" authorId="0" shapeId="0" xr:uid="{EB648CE4-4674-4AFF-AD33-4995EC79348E}">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61" authorId="0" shapeId="0" xr:uid="{F3B1510E-BF2A-4F36-8F1F-1027DBB1D7C5}">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62" authorId="0" shapeId="0" xr:uid="{24DE3DCD-1142-40A4-90C7-552ADF86BC6D}">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62" authorId="0" shapeId="0" xr:uid="{6B0C1F9F-00DA-4733-B529-B65134765ED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62" authorId="0" shapeId="0" xr:uid="{075A323D-C487-43EC-B296-F08C85390C09}">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62" authorId="0" shapeId="0" xr:uid="{20EF8593-126F-4AB4-85D1-55FE3EC1C373}">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62" authorId="0" shapeId="0" xr:uid="{63216989-5C1F-4CE9-BD1E-9F8BCFD21226}">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62" authorId="0" shapeId="0" xr:uid="{02DB067C-CC63-409C-929D-A5F9F9668632}">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62" authorId="0" shapeId="0" xr:uid="{50C734D8-A797-4580-8FE9-FD6F1CBC8079}">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62" authorId="0" shapeId="0" xr:uid="{6A0C843A-6A12-4548-BF4E-D1FABF4EE64B}">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63" authorId="0" shapeId="0" xr:uid="{AD6778FD-33B7-40A3-8054-8FDDE7D480AF}">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63" authorId="0" shapeId="0" xr:uid="{0E2FEB1B-108E-4B3A-B534-8F46054A2CC1}">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63" authorId="0" shapeId="0" xr:uid="{FCDB6139-011B-46E7-8200-02BB303BE2BD}">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63" authorId="0" shapeId="0" xr:uid="{AFA8EF78-08A0-4F57-9F9A-85971E0CFC4A}">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63" authorId="0" shapeId="0" xr:uid="{E0838408-FB0C-4B88-BEF7-9E23A640B9B3}">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63" authorId="0" shapeId="0" xr:uid="{7B233CD1-7BEF-4161-B9CE-4019432C2B99}">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63" authorId="0" shapeId="0" xr:uid="{3D9789F0-2BC5-497C-9C53-5BDB1A351035}">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63" authorId="0" shapeId="0" xr:uid="{5008B161-22AA-4327-93D8-916EB945F70A}">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64" authorId="0" shapeId="0" xr:uid="{873A9BAB-6063-4908-8DD8-05486E5BA3B7}">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64" authorId="0" shapeId="0" xr:uid="{4C76EE57-5E42-4134-9111-3B5D4FF8902F}">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64" authorId="0" shapeId="0" xr:uid="{7E2C5CAF-FA8D-428E-8303-0BA661AC6C06}">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64" authorId="0" shapeId="0" xr:uid="{5D4BEDC2-3E25-4650-9860-5F66CFE26237}">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64" authorId="0" shapeId="0" xr:uid="{E545AF3D-AF1A-4AEB-9322-7F2F67E31CF6}">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64" authorId="0" shapeId="0" xr:uid="{2F28DEE5-B3AC-4924-B45D-04708DAB2553}">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64" authorId="0" shapeId="0" xr:uid="{083CA54B-D28C-4F15-A123-E6A0FF9E1667}">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64" authorId="0" shapeId="0" xr:uid="{E9AE2E91-4837-4A7A-91AB-E056B77DAE04}">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65" authorId="0" shapeId="0" xr:uid="{1A389AE3-D59F-402F-9C5C-EA9D195F92A8}">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65" authorId="0" shapeId="0" xr:uid="{85FAC34F-761C-49A8-980E-BC265C32B5CE}">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65" authorId="0" shapeId="0" xr:uid="{1E3FF5A4-55FB-4176-8506-9C66464F8A5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65" authorId="0" shapeId="0" xr:uid="{E4E8A944-AEDC-4C96-8AE3-595DF247509E}">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65" authorId="0" shapeId="0" xr:uid="{FD7B5CB7-D0DF-4E26-AAE8-6B84D2BB7D87}">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65" authorId="0" shapeId="0" xr:uid="{604EADB0-EB03-431A-B98E-A260401C1B02}">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65" authorId="0" shapeId="0" xr:uid="{4A281146-97CA-444B-8D03-3FAD63003EBD}">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65" authorId="0" shapeId="0" xr:uid="{07672AF5-06DE-421B-8E12-22311627A4E7}">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66" authorId="0" shapeId="0" xr:uid="{9A657F66-830B-4D20-8806-0E25E3527B4C}">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66" authorId="0" shapeId="0" xr:uid="{46A7A18D-D2C5-40BB-BE36-B5E9B6607DB7}">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66" authorId="0" shapeId="0" xr:uid="{BE24C052-079C-46DC-A764-3410AAC16CB5}">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66" authorId="0" shapeId="0" xr:uid="{8DB8A6AF-9548-49E8-A7B4-B6F4B5E79CD5}">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66" authorId="0" shapeId="0" xr:uid="{DD86575B-5F26-4972-8C1C-402B65F73A7E}">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66" authorId="0" shapeId="0" xr:uid="{1DA603A2-844E-49D9-8F1B-3135EF745974}">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66" authorId="0" shapeId="0" xr:uid="{650E0FFF-5A85-4C77-BDE7-4F74940E8FB2}">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66" authorId="0" shapeId="0" xr:uid="{73763A3F-BA14-42A1-8390-1F6EFD16DA9C}">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67" authorId="0" shapeId="0" xr:uid="{E8DF958D-3344-43A8-B6F3-0F1BDEC4F555}">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67" authorId="0" shapeId="0" xr:uid="{D671D8F4-99D0-40A1-8B17-9035A662677F}">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67" authorId="0" shapeId="0" xr:uid="{2A2EB29A-0B72-4787-8A82-93C71393521C}">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67" authorId="0" shapeId="0" xr:uid="{F0802F4F-C9A9-4C1A-AEDB-134154AD5B7F}">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67" authorId="0" shapeId="0" xr:uid="{7BEAD47F-3CD3-4145-B36F-53F7FC67888E}">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67" authorId="0" shapeId="0" xr:uid="{94CE970A-BE90-4AD4-87AD-F280FAD3053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67" authorId="0" shapeId="0" xr:uid="{E2562DC4-1056-4106-AC45-8495F4FBB22F}">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67" authorId="0" shapeId="0" xr:uid="{AA862FE2-61EC-446E-A92E-20F9A7EE9392}">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68" authorId="0" shapeId="0" xr:uid="{368A4177-D1DA-49E8-AFE4-E1D0E80A8273}">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68" authorId="0" shapeId="0" xr:uid="{8685378E-E271-4DEF-807A-1AC33AB4AD7C}">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68" authorId="0" shapeId="0" xr:uid="{F0BA184D-6860-44F8-B9A9-4A21AA11253E}">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68" authorId="0" shapeId="0" xr:uid="{35386EE1-9DE8-4C92-8EA7-932FA379C4FC}">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68" authorId="0" shapeId="0" xr:uid="{DBFE8A05-94F5-4ACF-B8B6-B701DA284EFF}">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68" authorId="0" shapeId="0" xr:uid="{D9982735-4B34-4A28-994E-D848D16139C1}">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68" authorId="0" shapeId="0" xr:uid="{9CBF1736-D64C-4C4A-A62B-A09C021639E5}">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68" authorId="0" shapeId="0" xr:uid="{F1C898E8-F4A9-4AFB-B7B2-9C2BDEFD1409}">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69" authorId="0" shapeId="0" xr:uid="{94A3F7DC-E676-4EA7-B6B7-B03D010496BC}">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69" authorId="0" shapeId="0" xr:uid="{E7298BAA-1987-4F0E-A368-82D63334F37C}">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69" authorId="0" shapeId="0" xr:uid="{D8EFC241-9A8A-4308-86D6-5DC9AC1DF727}">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69" authorId="0" shapeId="0" xr:uid="{A749C156-0F5D-426E-8559-06A9EBEDA74B}">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69" authorId="0" shapeId="0" xr:uid="{7567A3EA-6AB6-416E-9F9D-868401A6672F}">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69" authorId="0" shapeId="0" xr:uid="{8A53604C-72D2-4010-9DF4-A8F71C269BEE}">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69" authorId="0" shapeId="0" xr:uid="{35CDE4CA-7AB1-4861-8FAC-580B75AE1BE4}">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69" authorId="0" shapeId="0" xr:uid="{7370D9B3-7190-445E-AFD1-CCE9D481ED5C}">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70" authorId="0" shapeId="0" xr:uid="{A43C8FDF-F8FA-43B2-8CF5-0A604697E123}">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70" authorId="0" shapeId="0" xr:uid="{E2862E56-4741-4852-B4E8-9427E26A117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70" authorId="0" shapeId="0" xr:uid="{3C41527B-065B-4F20-A082-5C07C3563248}">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70" authorId="0" shapeId="0" xr:uid="{8B0F9367-970A-470B-ABAB-321C863166BF}">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70" authorId="0" shapeId="0" xr:uid="{4376128D-7D13-4CA5-86C2-B8652632E2A6}">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70" authorId="0" shapeId="0" xr:uid="{A7D7C829-3187-4A6A-92C1-23F1EDA7F876}">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70" authorId="0" shapeId="0" xr:uid="{1E6248C2-2BFA-4E28-B0AC-75C8D7C7502F}">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70" authorId="0" shapeId="0" xr:uid="{3A0D52E4-B480-4797-847A-12B585DE86FD}">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71" authorId="0" shapeId="0" xr:uid="{419DD1C7-7383-4920-8B28-C7310EC90EC2}">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71" authorId="0" shapeId="0" xr:uid="{53AE565F-5ECF-4E68-971B-C239AB12736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71" authorId="0" shapeId="0" xr:uid="{4EFE2C2B-B047-45F5-B7D4-58466693D22A}">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71" authorId="0" shapeId="0" xr:uid="{0B7B30E4-BC58-4CC2-A461-324CE65C2C7A}">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71" authorId="0" shapeId="0" xr:uid="{E72268E2-1576-4F4A-B11A-8723D15C1C4E}">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71" authorId="0" shapeId="0" xr:uid="{1EAFAE93-3558-482F-9D03-BFF883929A18}">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71" authorId="0" shapeId="0" xr:uid="{3FDD1D83-7BB9-4BA7-9DDF-DF23A08B196C}">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71" authorId="0" shapeId="0" xr:uid="{4CC83A27-DBF0-45B2-B680-29165B8D7829}">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72" authorId="0" shapeId="0" xr:uid="{ADA684B7-D1C7-42D5-A459-237E2C4B827E}">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72" authorId="0" shapeId="0" xr:uid="{7DEF08E0-A79A-4FA7-BBA5-A81D66B9EAC6}">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72" authorId="0" shapeId="0" xr:uid="{367AC77C-2201-427A-830A-90285B117B77}">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72" authorId="0" shapeId="0" xr:uid="{5CE47093-4F0C-4D54-A4AB-C215117BDE98}">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72" authorId="0" shapeId="0" xr:uid="{2BB4D2F3-A54A-44AA-8E44-0D44A5F57A05}">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72" authorId="0" shapeId="0" xr:uid="{84FD6684-151E-474B-857C-27548D01EB02}">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72" authorId="0" shapeId="0" xr:uid="{E18AEEDF-7D57-4C94-BB7F-CE2B6347F848}">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72" authorId="0" shapeId="0" xr:uid="{1ECEF11C-1AAF-4124-9A31-FCEAD1DB1391}">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73" authorId="0" shapeId="0" xr:uid="{ACD46EA5-1750-44EA-A92F-1EF9E2CC88BE}">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73" authorId="0" shapeId="0" xr:uid="{F47273F8-99B9-4A4D-A671-7F32C6EF0D1C}">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73" authorId="0" shapeId="0" xr:uid="{23A59F9C-541C-4057-AD40-506B726A27A2}">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73" authorId="0" shapeId="0" xr:uid="{4FCB039E-E594-4D31-8B94-63C39B14E848}">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73" authorId="0" shapeId="0" xr:uid="{4AB25F2A-0C3D-4A77-9705-9D7CA7ABDF8D}">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73" authorId="0" shapeId="0" xr:uid="{477DCC93-6B39-4B6F-8506-E2D6D41AC151}">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73" authorId="0" shapeId="0" xr:uid="{77846BE2-F219-40B1-BBC9-D0C831333851}">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73" authorId="0" shapeId="0" xr:uid="{07C1664A-D4C6-40B1-AF8E-C6A01D80D0AD}">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74" authorId="0" shapeId="0" xr:uid="{F5B02C43-E35C-4C30-9E11-6A924247D822}">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74" authorId="0" shapeId="0" xr:uid="{8EDC3EF6-8124-46DC-B284-581928CD9845}">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74" authorId="0" shapeId="0" xr:uid="{6F0A8605-ECCB-48CA-80D4-BBE25CF06291}">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74" authorId="0" shapeId="0" xr:uid="{161BDF31-4D0D-4924-8445-C008F67E123B}">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74" authorId="0" shapeId="0" xr:uid="{E7A5B274-EC42-4ED6-800F-CB4039F18CB1}">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74" authorId="0" shapeId="0" xr:uid="{65878074-C963-46EF-B99B-35B14A5967CC}">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74" authorId="0" shapeId="0" xr:uid="{3FF578D6-3182-4FB0-9ABB-FF19EE72AD6C}">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74" authorId="0" shapeId="0" xr:uid="{39FE1260-650E-4F29-900F-04B4E5F12726}">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75" authorId="0" shapeId="0" xr:uid="{A1BBBD19-D4D6-45E3-9AC1-0318D30CEF58}">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75" authorId="0" shapeId="0" xr:uid="{71B6FD4A-E22B-4C5D-9C7F-67BEE469E3D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75" authorId="0" shapeId="0" xr:uid="{0811E381-C7E8-4279-9363-87B01CBCC967}">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75" authorId="0" shapeId="0" xr:uid="{65E1C0A0-9EF5-4BA9-9739-E323D38236EE}">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75" authorId="0" shapeId="0" xr:uid="{A5AA0D48-9DED-42D8-884E-218721872BE4}">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75" authorId="0" shapeId="0" xr:uid="{DB68A6C2-5E78-4D99-A2F6-E0DF28F4DAC3}">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75" authorId="0" shapeId="0" xr:uid="{A97F4169-0A82-41F2-9A17-CF03ACD0FB9C}">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75" authorId="0" shapeId="0" xr:uid="{317F7EB7-562F-4B31-B4A7-F0127027652D}">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76" authorId="0" shapeId="0" xr:uid="{2DE0E289-5775-477B-AFDA-E07B5A172A8F}">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76" authorId="0" shapeId="0" xr:uid="{607052B4-EFB9-4A3D-ADCE-0A97D6B598D2}">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76" authorId="0" shapeId="0" xr:uid="{50EED04A-7A83-4A5C-9230-897BFBAD616D}">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76" authorId="0" shapeId="0" xr:uid="{11A6F29A-161A-419B-BD13-23115BE65E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76" authorId="0" shapeId="0" xr:uid="{978B0420-0654-4986-A58D-F855FB0C4D1A}">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76" authorId="0" shapeId="0" xr:uid="{C9A4EE3D-A771-481B-B06A-B1E9E3746875}">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76" authorId="0" shapeId="0" xr:uid="{4B38C4B7-7378-474A-B568-EC08A56595B2}">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76" authorId="0" shapeId="0" xr:uid="{5EE4A1B1-5F0A-4E05-8B40-14674E54C813}">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77" authorId="0" shapeId="0" xr:uid="{5971DE5D-659D-4BAD-97BC-1C753CD0B56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77" authorId="0" shapeId="0" xr:uid="{9DD004F5-B47E-4F4E-A6C0-42C5D8C5E54E}">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77" authorId="0" shapeId="0" xr:uid="{1DACD923-274C-4E42-996F-99F3E9D9C297}">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77" authorId="0" shapeId="0" xr:uid="{F51BE02F-FA6F-4374-AC03-AADB1E4F889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77" authorId="0" shapeId="0" xr:uid="{DEA3B638-A7EE-45CB-B62B-02BF2BA9D435}">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77" authorId="0" shapeId="0" xr:uid="{E0D2D06D-60A8-48BB-8D22-294BB8552F6B}">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77" authorId="0" shapeId="0" xr:uid="{DBE65B94-70A1-4AF6-A406-9AB15A44521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77" authorId="0" shapeId="0" xr:uid="{6D0F0491-1812-4E27-B2A6-92ECE16BE2A4}">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78" authorId="0" shapeId="0" xr:uid="{1DF53D7F-556C-4814-B2FC-EEFA2C74F2BE}">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78" authorId="0" shapeId="0" xr:uid="{A3877295-CC39-4A2B-8452-D1DFA6EF67BA}">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78" authorId="0" shapeId="0" xr:uid="{894CF37D-560F-44E4-B38F-2549D66A8E43}">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78" authorId="0" shapeId="0" xr:uid="{0304B3DB-A1B4-4612-B526-E8CFCF4E6712}">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78" authorId="0" shapeId="0" xr:uid="{3E637671-CB5A-4745-BEB9-47BC7843418C}">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78" authorId="0" shapeId="0" xr:uid="{B7450E9F-5D1E-4787-A3CF-AF490CA70ECD}">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78" authorId="0" shapeId="0" xr:uid="{816722AD-0287-4629-B04B-C059FD4C7AD3}">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78" authorId="0" shapeId="0" xr:uid="{5011CF39-3797-4B83-B00F-6F80D702AFE1}">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79" authorId="0" shapeId="0" xr:uid="{0AF594CE-9172-4207-848D-AB0A15339901}">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79" authorId="0" shapeId="0" xr:uid="{137AB12F-02CF-46F8-886E-023FF6579D1B}">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79" authorId="0" shapeId="0" xr:uid="{B5430AF8-7F90-4645-809C-9D3D3D306987}">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79" authorId="0" shapeId="0" xr:uid="{D35C4FE4-94AB-406C-96AC-FFFEFB40A9FE}">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79" authorId="0" shapeId="0" xr:uid="{B0AEF23F-AD95-440E-A8F7-F845DCBCBF96}">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79" authorId="0" shapeId="0" xr:uid="{30773066-631A-4CB0-9B75-9F92B3020C44}">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79" authorId="0" shapeId="0" xr:uid="{AA6AF39A-3472-4FC3-B43B-08C258B557DB}">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79" authorId="0" shapeId="0" xr:uid="{4A003DCA-06B7-4A57-80B0-C6D522128AB1}">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80" authorId="0" shapeId="0" xr:uid="{C06BD9F5-F35C-429B-A7F6-AE99E22F7BFE}">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80" authorId="0" shapeId="0" xr:uid="{C8A791D2-3C90-4B24-B9E7-96E3E6348E74}">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80" authorId="0" shapeId="0" xr:uid="{068F0C65-EE88-4D3A-BC75-38A50D8D724C}">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80" authorId="0" shapeId="0" xr:uid="{E28C777C-AC33-40C3-904F-55C0C7E37BD8}">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80" authorId="0" shapeId="0" xr:uid="{4F664ED4-1C1E-4660-8318-51AFE21E7445}">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80" authorId="0" shapeId="0" xr:uid="{FFB453DA-53FF-46CE-80D9-2144F61F2CF2}">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80" authorId="0" shapeId="0" xr:uid="{BA472A81-750C-42CE-A26F-C907A80A972E}">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80" authorId="0" shapeId="0" xr:uid="{A5BD0741-D2FB-4191-ABF0-171AF04BA187}">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81" authorId="0" shapeId="0" xr:uid="{216CB1F3-351A-4CE4-89C1-BBD9C264E2AC}">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81" authorId="0" shapeId="0" xr:uid="{73DE13D8-0520-48D7-9B41-09C5D4F2637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81" authorId="0" shapeId="0" xr:uid="{EA593EB1-A10A-44D6-A7EB-30DB67C9C0B9}">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81" authorId="0" shapeId="0" xr:uid="{E1339B7E-E8AE-4073-B6DB-15043D5AB6EE}">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81" authorId="0" shapeId="0" xr:uid="{06A54405-E107-48A1-9BF4-CD709A7A4A3F}">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81" authorId="0" shapeId="0" xr:uid="{66342EEE-0C60-4C59-9B56-EB2320A3D93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81" authorId="0" shapeId="0" xr:uid="{168C4E03-DBD5-4653-8454-CCB0C2AA3F0A}">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81" authorId="0" shapeId="0" xr:uid="{1C7B19B1-3D47-4B9C-91AA-8312886B4828}">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82" authorId="0" shapeId="0" xr:uid="{95C12CA0-D6E5-4384-84B6-6D4997D41DB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82" authorId="0" shapeId="0" xr:uid="{25B0EBF6-6850-4639-BF05-E3913C71FEA8}">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82" authorId="0" shapeId="0" xr:uid="{94DCDD1B-E832-4674-9AB6-35A3EB7709EA}">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82" authorId="0" shapeId="0" xr:uid="{F811EE27-B21C-4711-A3A3-33BB0A930DE6}">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82" authorId="0" shapeId="0" xr:uid="{57E74906-8488-43EA-B07D-953C6D2F0133}">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82" authorId="0" shapeId="0" xr:uid="{51CFFB45-C7A0-4BC9-84AC-49A99EFDC156}">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82" authorId="0" shapeId="0" xr:uid="{9BE5E9C1-97D5-4954-8B1C-BCE4984735F1}">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82" authorId="0" shapeId="0" xr:uid="{C427711C-33AC-41C3-9632-11218DF25864}">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83" authorId="0" shapeId="0" xr:uid="{28D88612-177F-4D0B-B0AF-C4146666CA94}">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83" authorId="0" shapeId="0" xr:uid="{700DB3B8-4D53-42A3-AAA0-125940891F6A}">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83" authorId="0" shapeId="0" xr:uid="{741768F2-7783-4E54-9139-E64FAFCE8A2E}">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83" authorId="0" shapeId="0" xr:uid="{8881147E-CEB6-4858-9F09-3EFDB01AC0B1}">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83" authorId="0" shapeId="0" xr:uid="{C8841768-7A41-4D05-9834-F51080BC46EA}">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83" authorId="0" shapeId="0" xr:uid="{D4B5118B-434F-40E5-993B-467C14A7B9DC}">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83" authorId="0" shapeId="0" xr:uid="{C301E64D-0CF4-41C5-99D9-4B069AD1EE15}">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83" authorId="0" shapeId="0" xr:uid="{0634F51D-24C7-487C-AEC1-7B82A2B631DE}">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84" authorId="0" shapeId="0" xr:uid="{BE9636F0-1A93-49D5-A850-6E8B1202CF4F}">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84" authorId="0" shapeId="0" xr:uid="{8F69C1CA-0AC1-490B-957C-10D47027C4D6}">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84" authorId="0" shapeId="0" xr:uid="{51C98D5C-92A2-4184-83E4-72B87D40C7CD}">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84" authorId="0" shapeId="0" xr:uid="{07FB1D07-B033-4AF1-9357-B850619AF3BE}">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84" authorId="0" shapeId="0" xr:uid="{17A5C482-4389-4B75-8FFE-374424376AB8}">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84" authorId="0" shapeId="0" xr:uid="{574A488E-029A-490F-A480-3B09167D00C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84" authorId="0" shapeId="0" xr:uid="{9FD3DB53-A328-464F-B17A-7F7EB4F77EDF}">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84" authorId="0" shapeId="0" xr:uid="{F3DBA0C8-37C0-44D4-986E-E8F03472071C}">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85" authorId="0" shapeId="0" xr:uid="{DECDF407-6340-430D-9ECD-BCEEDD55D5F3}">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85" authorId="0" shapeId="0" xr:uid="{4FF4519F-9E79-490D-BD83-660FD6082B35}">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85" authorId="0" shapeId="0" xr:uid="{394B2C15-9E8A-4392-B8B3-03694A97F318}">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85" authorId="0" shapeId="0" xr:uid="{634D6859-D383-4251-8717-05AD0499B5BB}">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85" authorId="0" shapeId="0" xr:uid="{97D2596A-97AB-4924-95DE-7369A10F05D3}">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85" authorId="0" shapeId="0" xr:uid="{29CDD77A-606D-41C8-86B8-C0468ED4D413}">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85" authorId="0" shapeId="0" xr:uid="{E089D0CB-B9DA-4FA8-B807-4611E55443FF}">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85" authorId="0" shapeId="0" xr:uid="{245BD213-2CFB-4B36-8C34-1E1F87654F16}">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86" authorId="0" shapeId="0" xr:uid="{C8464529-6945-4394-9BB4-BF69ED7341AB}">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86" authorId="0" shapeId="0" xr:uid="{1E204900-2FE1-4570-8EBA-D0037035B7B2}">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86" authorId="0" shapeId="0" xr:uid="{A1C0D5E7-3295-4ACF-BAB7-45C98D97BF02}">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86" authorId="0" shapeId="0" xr:uid="{92624E5A-6BC3-4321-B001-E7E481855126}">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86" authorId="0" shapeId="0" xr:uid="{4A75105F-CB38-4E09-AE3A-9841EF753121}">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86" authorId="0" shapeId="0" xr:uid="{8242DB95-7C27-442A-863B-5D862F30CB32}">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86" authorId="0" shapeId="0" xr:uid="{83646B6D-9DA0-41D4-9714-E673D840B69E}">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86" authorId="0" shapeId="0" xr:uid="{49AB707B-1CC1-4A81-B202-B2126EC21372}">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87" authorId="0" shapeId="0" xr:uid="{EE184E02-0858-4EA0-BEBE-DAFE4DE31294}">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87" authorId="0" shapeId="0" xr:uid="{5F637950-C14C-481D-A559-EAB9BBAE2D9A}">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87" authorId="0" shapeId="0" xr:uid="{7ADC9097-062C-4165-999A-FB9FDF4ACDE9}">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87" authorId="0" shapeId="0" xr:uid="{11A74926-C07E-4A72-8EBF-D5D760600EB6}">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87" authorId="0" shapeId="0" xr:uid="{3911A29A-7251-49C3-A835-4D2DCF78FC99}">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87" authorId="0" shapeId="0" xr:uid="{F8B0997B-6C07-4922-8013-AB025526D15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87" authorId="0" shapeId="0" xr:uid="{46C8A9A8-0FA2-4BB5-AD16-2506C12A992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87" authorId="0" shapeId="0" xr:uid="{1555A9A0-6197-461D-9DF8-220C2B2EF134}">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88" authorId="0" shapeId="0" xr:uid="{7C482D0D-5D92-404E-ACC1-8F28A922DF0A}">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88" authorId="0" shapeId="0" xr:uid="{1A2E35C7-6A0E-49D9-9AFC-EBCE4A4CF12C}">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88" authorId="0" shapeId="0" xr:uid="{331C17EA-FD95-4C50-B1D2-F7964838B7A8}">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88" authorId="0" shapeId="0" xr:uid="{35427BF5-6520-4044-89DF-E538208D33C8}">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88" authorId="0" shapeId="0" xr:uid="{7ED68E66-603C-42DD-8F97-11127B08B3F8}">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88" authorId="0" shapeId="0" xr:uid="{CC15A589-E0DA-4744-9FAA-5D6A340A5DEC}">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88" authorId="0" shapeId="0" xr:uid="{5076A861-945D-4067-91E7-A9F2E61D4DDE}">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88" authorId="0" shapeId="0" xr:uid="{5B81E2F4-0F8A-4A7C-8235-80D668795972}">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89" authorId="0" shapeId="0" xr:uid="{E6ACF2AD-28F8-489F-99BF-B30E84F83697}">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89" authorId="0" shapeId="0" xr:uid="{03CA0497-83C6-47B1-B520-F412900DBE1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89" authorId="0" shapeId="0" xr:uid="{1B6EE4D6-DC68-49FC-A9F6-D4B1190F2231}">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89" authorId="0" shapeId="0" xr:uid="{54F365FB-AB7F-4388-A9F4-4BF3114C2E21}">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89" authorId="0" shapeId="0" xr:uid="{FC6E0720-4FF6-42CB-B609-5F053CA693A7}">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89" authorId="0" shapeId="0" xr:uid="{5265CC86-925F-4AEF-A942-AC561C9BF8A6}">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89" authorId="0" shapeId="0" xr:uid="{7298E5D5-32DD-4C82-9407-AB3C9CC931EF}">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89" authorId="0" shapeId="0" xr:uid="{D7E5BF90-AB10-4D38-B518-F07E83A10C5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90" authorId="0" shapeId="0" xr:uid="{2BBCB831-C10F-4DA6-AE15-81B5B1954288}">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90" authorId="0" shapeId="0" xr:uid="{A6BB3CD3-41A1-4C0E-B92F-FD4C82EB8A96}">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90" authorId="0" shapeId="0" xr:uid="{20685A4B-5D9F-4B7F-9539-06421789EC28}">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90" authorId="0" shapeId="0" xr:uid="{95D2B7CE-FCFE-4D56-A886-849A358F7526}">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90" authorId="0" shapeId="0" xr:uid="{199419BB-9082-42B1-875F-45568DF2E72C}">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90" authorId="0" shapeId="0" xr:uid="{05AC9B83-1B1F-454A-B6FE-0E04112460FC}">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90" authorId="0" shapeId="0" xr:uid="{E7E4923E-251C-4FEB-A2B0-0E6D450D089A}">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90" authorId="0" shapeId="0" xr:uid="{884E53D0-C535-433A-9362-C6AE64B12A73}">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91" authorId="0" shapeId="0" xr:uid="{D1984C6A-0AAD-493A-9E4E-2F948BC4CD7D}">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91" authorId="0" shapeId="0" xr:uid="{64C49C3A-4EF0-4854-AE58-D379F3D91848}">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91" authorId="0" shapeId="0" xr:uid="{F9B301A0-1C8B-4A0F-ACC3-4DE87E461AE7}">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91" authorId="0" shapeId="0" xr:uid="{9A968181-32C3-408D-A54B-72E531864B99}">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91" authorId="0" shapeId="0" xr:uid="{36BA5DF0-D54C-4541-9A33-F6BB09231A65}">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91" authorId="0" shapeId="0" xr:uid="{789D53F3-1E78-4F44-957A-6ACBDACA7D3F}">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91" authorId="0" shapeId="0" xr:uid="{1EC11EF6-62BF-44F7-A4BC-023A86379E58}">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91" authorId="0" shapeId="0" xr:uid="{A4DFF7D8-B31E-4B99-8223-E2C907855F18}">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92" authorId="0" shapeId="0" xr:uid="{01F226C4-1449-4BBB-A6E0-0865C6485166}">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92" authorId="0" shapeId="0" xr:uid="{0233CD45-9D52-4BCB-A80A-E406694C655A}">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92" authorId="0" shapeId="0" xr:uid="{CA249F7B-F9C9-4EC3-B115-1C1DEC872F12}">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92" authorId="0" shapeId="0" xr:uid="{53C5DE14-3851-4F6D-B44F-2161712E4FFF}">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92" authorId="0" shapeId="0" xr:uid="{FCF354EA-BAC6-4879-8EDF-D7F88EC1FC12}">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92" authorId="0" shapeId="0" xr:uid="{071BDAD5-80AD-4EC6-92CA-127CF7654A99}">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92" authorId="0" shapeId="0" xr:uid="{377B35B2-7EB4-4CB4-A79D-F9F236CA446E}">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92" authorId="0" shapeId="0" xr:uid="{7F1A02F8-6940-4910-B357-1DC0C7AF75ED}">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93" authorId="0" shapeId="0" xr:uid="{7179B349-6BA0-4A00-95DC-0140327FE922}">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93" authorId="0" shapeId="0" xr:uid="{3F5DCB42-5B96-4388-BD5C-F46C9B913D1F}">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93" authorId="0" shapeId="0" xr:uid="{3584B988-9AF8-44F5-A3C1-8F6EE390496F}">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93" authorId="0" shapeId="0" xr:uid="{34D8181B-BD73-425E-9A26-78E05969A365}">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93" authorId="0" shapeId="0" xr:uid="{D208C834-D052-48BE-9C99-55FAC62660A7}">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93" authorId="0" shapeId="0" xr:uid="{658471E3-3223-4FA4-8B6C-E091529BBAA6}">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93" authorId="0" shapeId="0" xr:uid="{DF3DB15C-D8B5-437E-ADA3-4FE89AC9D473}">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93" authorId="0" shapeId="0" xr:uid="{BD5A906A-8F59-44FD-905D-C6AD2BD244D3}">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94" authorId="0" shapeId="0" xr:uid="{2956B9A3-6896-4C56-8677-6CD03F6BF635}">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94" authorId="0" shapeId="0" xr:uid="{B1FE445A-778F-448E-B2DF-B1DB13F057AB}">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94" authorId="0" shapeId="0" xr:uid="{0B4A185C-072E-4861-B362-53664D0DC665}">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94" authorId="0" shapeId="0" xr:uid="{D40043E6-08D4-46A2-B604-4E928E8409F1}">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94" authorId="0" shapeId="0" xr:uid="{FD00D959-8344-4DF3-9BA8-1D4412B5718D}">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94" authorId="0" shapeId="0" xr:uid="{6894679D-57E1-4B67-810B-B01E3FE6B5F7}">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94" authorId="0" shapeId="0" xr:uid="{3DEBA1B9-93B7-49DE-A4B8-532F8144D9E6}">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94" authorId="0" shapeId="0" xr:uid="{B10EB7A3-F17B-407A-A33A-36DB252FE535}">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95" authorId="0" shapeId="0" xr:uid="{CC5C8887-A1FD-40EA-8D11-B345523947F8}">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95" authorId="0" shapeId="0" xr:uid="{B0425C63-DA31-4F9C-8A4E-7443139F6B1E}">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95" authorId="0" shapeId="0" xr:uid="{6F2208AE-5384-44C9-B00E-3E95C1648AD6}">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95" authorId="0" shapeId="0" xr:uid="{A38F9C2A-784B-41A3-8FE2-0D0C02E0B51C}">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95" authorId="0" shapeId="0" xr:uid="{AA233615-C69A-44D0-9C19-DB8B1F1CDB35}">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95" authorId="0" shapeId="0" xr:uid="{7DFFA2FA-8B5D-4121-BE75-943E82D4C26C}">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95" authorId="0" shapeId="0" xr:uid="{74F02F00-C728-4CEC-92D7-2164602B3176}">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95" authorId="0" shapeId="0" xr:uid="{B009F930-8EF3-4C33-8425-F3D2688D80D1}">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96" authorId="0" shapeId="0" xr:uid="{2B99A9AE-7FC3-4B2F-91B2-181B777E95BD}">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96" authorId="0" shapeId="0" xr:uid="{7E758798-46B6-422A-BB78-49126D9B625F}">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96" authorId="0" shapeId="0" xr:uid="{CC2BAE3C-0F18-48C8-8277-7B4BF6D1C783}">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96" authorId="0" shapeId="0" xr:uid="{9CE248D8-4093-425C-8461-3DA643B6DED7}">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96" authorId="0" shapeId="0" xr:uid="{CFF3CF27-CD51-470F-8D87-828DDEA2CF1E}">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96" authorId="0" shapeId="0" xr:uid="{217A0D97-41F7-493B-93EB-C4FD84C5CC73}">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96" authorId="0" shapeId="0" xr:uid="{02B2831B-1CDE-4649-A7E4-4B82B042B507}">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96" authorId="0" shapeId="0" xr:uid="{FFB56483-C76A-45B8-B4B6-1A0F276E257C}">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97" authorId="0" shapeId="0" xr:uid="{32AF627A-8869-46B5-A5E8-11194DD47D7D}">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97" authorId="0" shapeId="0" xr:uid="{53446AE5-945A-49EA-8D7D-CD4ED084A65D}">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97" authorId="0" shapeId="0" xr:uid="{673BAA99-37B7-4E97-8A51-40C85AB016CD}">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97" authorId="0" shapeId="0" xr:uid="{F599BA29-2D0A-4184-A98F-28DF2BEA33CB}">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97" authorId="0" shapeId="0" xr:uid="{7344CA4E-2995-4EBC-8B91-C5CE31452ED9}">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97" authorId="0" shapeId="0" xr:uid="{E74A03AF-4B1E-458E-ADA5-4230CC7F110A}">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97" authorId="0" shapeId="0" xr:uid="{7ABB6EB0-49EA-4FF7-B8F3-35D482B3AFC9}">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97" authorId="0" shapeId="0" xr:uid="{35F1C38A-C651-4DAE-9A48-CAFED6E5A7F3}">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98" authorId="0" shapeId="0" xr:uid="{D267BA67-C7D1-4E5E-A3D7-AC164F32871D}">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98" authorId="0" shapeId="0" xr:uid="{F4F2D9E5-BDED-4D09-B180-928A6528DE7A}">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98" authorId="0" shapeId="0" xr:uid="{56DD8907-B170-4328-976E-94B4C622A3E8}">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98" authorId="0" shapeId="0" xr:uid="{3500871B-A447-46D6-985E-CC9E88D07AB6}">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98" authorId="0" shapeId="0" xr:uid="{837D7E92-52EA-43CD-91E2-74BE75350E8C}">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98" authorId="0" shapeId="0" xr:uid="{3F764A01-BB8A-4D68-87E8-625487517929}">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98" authorId="0" shapeId="0" xr:uid="{7531F913-5BDD-4496-8137-2A35F1E18DBD}">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98" authorId="0" shapeId="0" xr:uid="{5EFFEC3C-1DF0-4A59-A433-BC7A647F6226}">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99" authorId="0" shapeId="0" xr:uid="{455A03F7-5331-4163-8EE5-81EC397DA513}">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99" authorId="0" shapeId="0" xr:uid="{41385A2B-7DDD-4F4F-9FFD-37152B02C747}">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99" authorId="0" shapeId="0" xr:uid="{CA716FBB-DD72-4A87-BD90-1BAE4DB5CAFD}">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99" authorId="0" shapeId="0" xr:uid="{7A11AF79-8588-4DF4-97CE-23445B2B5A44}">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99" authorId="0" shapeId="0" xr:uid="{7D49AE41-6507-4547-BE44-21D637843DFC}">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99" authorId="0" shapeId="0" xr:uid="{1C97EF29-0A0F-4B11-9A13-DC9BAE1144B7}">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99" authorId="0" shapeId="0" xr:uid="{6189C864-BCA7-40E9-971B-D0A4C9B50897}">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99" authorId="0" shapeId="0" xr:uid="{053E603F-A6E8-4F66-9F48-B8EF282AC8CF}">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00" authorId="0" shapeId="0" xr:uid="{5CF9E4CF-0CB6-4A39-B654-F4E1ABD2390B}">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00" authorId="0" shapeId="0" xr:uid="{9E755E40-EBCE-4597-B305-78E08CA0631A}">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00" authorId="0" shapeId="0" xr:uid="{ADDFFBC9-A75E-4799-A483-C0D1612D93AC}">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00" authorId="0" shapeId="0" xr:uid="{F93ECF63-4746-4B51-AACC-D65FE2AA2233}">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00" authorId="0" shapeId="0" xr:uid="{401CA0BD-96CE-41B6-B168-C9BB2380A103}">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00" authorId="0" shapeId="0" xr:uid="{B3B6AB63-45A3-48F8-8E5C-730965F27511}">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00" authorId="0" shapeId="0" xr:uid="{D16F8375-179A-4849-80E5-F15B568BEF5C}">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00" authorId="0" shapeId="0" xr:uid="{F5BF1004-40C9-466B-A020-B28E4A290A43}">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01" authorId="0" shapeId="0" xr:uid="{891B2BA3-CD4A-4E06-A742-E24C06C5D078}">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01" authorId="0" shapeId="0" xr:uid="{C184C584-83A3-4B66-8D3C-EE53A011608D}">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01" authorId="0" shapeId="0" xr:uid="{4F3A2717-3053-4D04-A6B9-9155F0AAC7C4}">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01" authorId="0" shapeId="0" xr:uid="{1BD14D6C-11D9-4E7E-B36C-7E7D1A7E95E3}">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01" authorId="0" shapeId="0" xr:uid="{298A709E-3BD9-4799-AE03-56523F1233C5}">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01" authorId="0" shapeId="0" xr:uid="{D19CE109-80FB-4096-945A-8834EBADF5A4}">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01" authorId="0" shapeId="0" xr:uid="{47E95C83-9849-405E-AFEE-17CAD1CDA1F6}">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01" authorId="0" shapeId="0" xr:uid="{B6C6A663-DD8B-494A-B739-D0CEEA391DAC}">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02" authorId="0" shapeId="0" xr:uid="{7584194C-44BB-49BB-80CC-09380CC0E87C}">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02" authorId="0" shapeId="0" xr:uid="{700DA129-CCFD-4B39-89A2-16852E5195F9}">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02" authorId="0" shapeId="0" xr:uid="{348ECF59-7E80-4DE3-8109-DBCED496BE36}">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02" authorId="0" shapeId="0" xr:uid="{FBBB7A29-E298-4012-A017-B74F64178082}">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02" authorId="0" shapeId="0" xr:uid="{75D0C2E8-E254-492D-9489-469E34A02841}">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02" authorId="0" shapeId="0" xr:uid="{8369FD59-7188-4206-8C47-6521A70B13DA}">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02" authorId="0" shapeId="0" xr:uid="{E1B2D25C-785B-4DFF-87F9-F9B4983F1856}">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02" authorId="0" shapeId="0" xr:uid="{D4478E3E-D4D2-48AF-AB44-12ED2CA8D518}">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03" authorId="0" shapeId="0" xr:uid="{10A40F2E-10EA-44F8-8E67-1805CD0DA9FC}">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03" authorId="0" shapeId="0" xr:uid="{1A2F0314-0059-46B5-B6FB-5EBE61B59EEC}">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03" authorId="0" shapeId="0" xr:uid="{65B8473E-32A9-49FF-A761-53CD3DBD8E23}">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03" authorId="0" shapeId="0" xr:uid="{F443DDC4-9712-410E-B947-E3FFE77BED4E}">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03" authorId="0" shapeId="0" xr:uid="{57B80A17-C9EB-4F11-8616-021AAF0C8F3B}">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03" authorId="0" shapeId="0" xr:uid="{8C7F6A4D-9886-4F1C-8BAD-1EF0C9B8E025}">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03" authorId="0" shapeId="0" xr:uid="{921C24A0-FBF7-419D-8B07-B23A514572D2}">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03" authorId="0" shapeId="0" xr:uid="{37BC1FF4-2343-4339-ABD1-39D35CF1247F}">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04" authorId="0" shapeId="0" xr:uid="{9528FD6A-D506-4419-B728-A529B54A6091}">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04" authorId="0" shapeId="0" xr:uid="{A54BCF6D-8FF5-4B64-A82D-694D8490B262}">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04" authorId="0" shapeId="0" xr:uid="{3FD01279-3EBF-48BC-A8AF-49F84CFAA02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04" authorId="0" shapeId="0" xr:uid="{7DB67030-5E70-4CCA-A988-2EA7860976A4}">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04" authorId="0" shapeId="0" xr:uid="{ECBC6E6B-F3AF-41F8-BB3E-BB356F0D799A}">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04" authorId="0" shapeId="0" xr:uid="{A1370C91-9B51-4129-80B7-6A1F9790BC69}">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04" authorId="0" shapeId="0" xr:uid="{8C2C04F0-D144-4548-8351-9E07E0E4B916}">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04" authorId="0" shapeId="0" xr:uid="{EFE4AA78-5B44-4F69-9104-EFA477D15F27}">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05" authorId="0" shapeId="0" xr:uid="{A80E714A-7FF8-4748-825C-9D42CC9702D8}">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05" authorId="0" shapeId="0" xr:uid="{147C631E-5DF8-4F4B-A35A-71B93B3159B3}">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05" authorId="0" shapeId="0" xr:uid="{CCEC94E2-81D8-4C25-B384-CCE10517E3BD}">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05" authorId="0" shapeId="0" xr:uid="{C38F0049-8021-4A97-BED5-8AE4B461C758}">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05" authorId="0" shapeId="0" xr:uid="{65090F85-E30C-4029-894A-AC97AF4FBBAF}">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05" authorId="0" shapeId="0" xr:uid="{E323C822-A93C-43CF-A947-EDA3F3E4FAA3}">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05" authorId="0" shapeId="0" xr:uid="{94C58576-2ECE-4A36-B39B-3CC635E5D95E}">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05" authorId="0" shapeId="0" xr:uid="{1E78DF4D-E3B2-4487-9FFA-57847C5C4142}">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06" authorId="0" shapeId="0" xr:uid="{40B4C73E-9513-4C9E-9428-35452CBB8DF6}">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06" authorId="0" shapeId="0" xr:uid="{0E2CC73B-45F4-4320-BC95-A1FDDAF511D7}">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06" authorId="0" shapeId="0" xr:uid="{87541BC2-D7F7-4948-ABA8-88D219836429}">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06" authorId="0" shapeId="0" xr:uid="{F2917A62-584E-46BD-9A83-FA986844E9F7}">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06" authorId="0" shapeId="0" xr:uid="{D058B8DF-4BA3-4739-AEB9-668FAA3B04F7}">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06" authorId="0" shapeId="0" xr:uid="{DF505383-8BEB-475B-964C-799DE8B946E2}">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06" authorId="0" shapeId="0" xr:uid="{794FAA73-B0EB-45AD-8D02-7DC2B0CE68BB}">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06" authorId="0" shapeId="0" xr:uid="{72EA6E0B-949C-4F42-B8E0-1247557645EF}">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07" authorId="0" shapeId="0" xr:uid="{439CEDCB-1FD4-4893-8936-41F9319DBE99}">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07" authorId="0" shapeId="0" xr:uid="{6007BF06-489E-4D1A-87E4-05BC9A1F87B9}">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07" authorId="0" shapeId="0" xr:uid="{12D97681-701A-42BB-A500-60AE17137CAF}">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07" authorId="0" shapeId="0" xr:uid="{5E6D21C8-319B-46D7-8E97-DBFE88C0F261}">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07" authorId="0" shapeId="0" xr:uid="{B459369D-2A9C-469C-B89C-8EC00FA361B0}">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07" authorId="0" shapeId="0" xr:uid="{F9A4A945-8432-4E64-AB67-AAC24A20E902}">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07" authorId="0" shapeId="0" xr:uid="{EDE2320F-90C4-4725-A107-5F296A4A709F}">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07" authorId="0" shapeId="0" xr:uid="{62B20F8F-BC16-451A-BA82-D0C694766CDD}">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08" authorId="0" shapeId="0" xr:uid="{2E550942-89A4-4074-9C71-0C36D901314E}">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08" authorId="0" shapeId="0" xr:uid="{87D8C153-B173-447C-93C8-3737B8B0B5BF}">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08" authorId="0" shapeId="0" xr:uid="{0839806D-AD84-41B9-ACE6-C103524191C4}">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08" authorId="0" shapeId="0" xr:uid="{45EA24CA-4212-4CF9-9558-01FC6D3D68F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08" authorId="0" shapeId="0" xr:uid="{962DC479-8829-4A4C-BE59-B88BF9DE6EE7}">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08" authorId="0" shapeId="0" xr:uid="{97E242E5-F940-4325-9633-E8FC95519D19}">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08" authorId="0" shapeId="0" xr:uid="{DB022953-06D6-4AD1-B00A-0CE15B898EA6}">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08" authorId="0" shapeId="0" xr:uid="{54CC35A2-8745-4443-A771-4840C9E6213D}">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09" authorId="0" shapeId="0" xr:uid="{DCA4817C-C77F-4ABB-B1E7-4212B3285DDE}">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09" authorId="0" shapeId="0" xr:uid="{F548C9BE-0104-4E92-9BB5-209A7A224797}">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09" authorId="0" shapeId="0" xr:uid="{19A0EAB5-A9A0-4BAA-AE0D-927E6264302C}">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09" authorId="0" shapeId="0" xr:uid="{11BD8E42-9DA5-4E06-8459-5B40607001E7}">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09" authorId="0" shapeId="0" xr:uid="{374031AA-387F-4426-A456-DB275274137A}">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09" authorId="0" shapeId="0" xr:uid="{750F2599-5E10-4315-A2DF-866EE59DEEED}">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09" authorId="0" shapeId="0" xr:uid="{95D1EC67-0455-4FBC-B951-4110D0963CFC}">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09" authorId="0" shapeId="0" xr:uid="{8BD7EEEE-09ED-4D4E-874A-3A17367561D7}">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10" authorId="0" shapeId="0" xr:uid="{6385D732-7EE9-4A2F-8C99-E884D26BE52A}">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10" authorId="0" shapeId="0" xr:uid="{CC1A6330-A903-4E38-BB75-3F53E5145E39}">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10" authorId="0" shapeId="0" xr:uid="{2C3A3ECE-0937-4BDF-9C5F-3BADD9DE97D2}">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10" authorId="0" shapeId="0" xr:uid="{805E1708-4291-4D26-BA94-5CF76D33D60E}">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10" authorId="0" shapeId="0" xr:uid="{3F90DBE5-C897-4C55-BCC0-14B3509F06B9}">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10" authorId="0" shapeId="0" xr:uid="{BBA9B69C-633F-41CA-81BF-E57086887602}">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10" authorId="0" shapeId="0" xr:uid="{1923933C-43B4-4689-BF68-0DCD5515108E}">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10" authorId="0" shapeId="0" xr:uid="{F51B7304-7C97-4289-A315-11B375349EDC}">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11" authorId="0" shapeId="0" xr:uid="{FD83C265-6A26-4637-9313-04C4F9C30E2F}">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11" authorId="0" shapeId="0" xr:uid="{37AB7614-E413-4B2E-B258-E5AF4B57F098}">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11" authorId="0" shapeId="0" xr:uid="{13C870AE-FC58-48BD-9605-6E8367B914FF}">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11" authorId="0" shapeId="0" xr:uid="{19ED9AA1-7452-4963-A54F-F07CD9696CA3}">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11" authorId="0" shapeId="0" xr:uid="{72F60CA7-A5C6-4157-9C99-97BECA46392A}">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11" authorId="0" shapeId="0" xr:uid="{AD1D2538-B218-409F-BEAC-30C1321C5864}">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11" authorId="0" shapeId="0" xr:uid="{F82BABB8-BAF0-4F8B-B588-B03DD55F6AAF}">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11" authorId="0" shapeId="0" xr:uid="{7C10DB9E-575D-4F1E-AFE9-CC663512F40F}">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12" authorId="0" shapeId="0" xr:uid="{058BAC5F-999B-4B65-A92D-5C7B5B34F8DC}">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12" authorId="0" shapeId="0" xr:uid="{8E0C1E13-30F2-45FD-AD28-7C882D5323E8}">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12" authorId="0" shapeId="0" xr:uid="{BF45A79B-B4B3-4051-A2DA-B9D0494D5CFF}">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12" authorId="0" shapeId="0" xr:uid="{808A490B-035A-4CDE-A9BB-57397663B973}">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12" authorId="0" shapeId="0" xr:uid="{0ABD7C3A-D779-4C84-85CF-945392B2A309}">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12" authorId="0" shapeId="0" xr:uid="{BE7AA664-58D7-4435-9F3B-EA05DEF6F6F8}">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12" authorId="0" shapeId="0" xr:uid="{31F17B82-4301-4B2D-8FF7-D5309B491FC4}">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12" authorId="0" shapeId="0" xr:uid="{1160836E-F615-4BC6-A234-C90330FC2E05}">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13" authorId="0" shapeId="0" xr:uid="{D4FDD029-1097-429B-8984-564EF49EA723}">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13" authorId="0" shapeId="0" xr:uid="{B85294B9-C747-4357-BA72-686E7333BC8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13" authorId="0" shapeId="0" xr:uid="{4BD07C46-B292-41C1-AC26-D3EA89CAE592}">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13" authorId="0" shapeId="0" xr:uid="{327882DB-D711-4DB3-824C-8EA27A176FB9}">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13" authorId="0" shapeId="0" xr:uid="{D5924809-43CC-4B54-898D-D8BAACFDA129}">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13" authorId="0" shapeId="0" xr:uid="{9509C16E-B89E-4640-950F-FAD93AFAAC63}">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13" authorId="0" shapeId="0" xr:uid="{3D9F3F5F-CB4E-4AF5-9F26-3405B36CAC9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13" authorId="0" shapeId="0" xr:uid="{E0CE42E6-5379-48AB-9364-49987AC91473}">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14" authorId="0" shapeId="0" xr:uid="{91D8DAA2-A057-49C2-90F9-6DC2B5100A6C}">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14" authorId="0" shapeId="0" xr:uid="{481AE113-B886-407D-9D50-CC3622A7E10A}">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14" authorId="0" shapeId="0" xr:uid="{550D7658-BB5A-4ECB-8670-6B1C50A59D18}">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14" authorId="0" shapeId="0" xr:uid="{B8ECCF54-690A-4977-A655-C8488A976493}">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14" authorId="0" shapeId="0" xr:uid="{016ED0A9-0D75-4110-A7B2-A480D46150BB}">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14" authorId="0" shapeId="0" xr:uid="{4B546597-1A88-429B-AB59-047F4A763674}">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14" authorId="0" shapeId="0" xr:uid="{1F4A6E21-A8A1-4CA5-BE06-739BBC7DCF7D}">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14" authorId="0" shapeId="0" xr:uid="{9B69B238-4AB9-4185-AE16-94D4093C6944}">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15" authorId="0" shapeId="0" xr:uid="{CF6493BE-986F-4D97-AACC-A00850077C01}">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15" authorId="0" shapeId="0" xr:uid="{385C017A-572E-498E-90C6-852CA4E1ED9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15" authorId="0" shapeId="0" xr:uid="{10DF380C-EF92-4393-BAF6-51EBAED6CDCC}">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15" authorId="0" shapeId="0" xr:uid="{16131DA1-C1E7-4EC5-8808-3310FEB69EAC}">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15" authorId="0" shapeId="0" xr:uid="{FF2C5C88-9D78-480A-9214-A5A15559D63E}">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15" authorId="0" shapeId="0" xr:uid="{932C1BD6-3401-4FB3-8CE2-73D99CA2721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15" authorId="0" shapeId="0" xr:uid="{3E020F86-B6CA-4F26-91D5-15231ED9D40B}">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15" authorId="0" shapeId="0" xr:uid="{5D5B86FB-F182-4B93-A0E6-CF503B8F3A0C}">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16" authorId="0" shapeId="0" xr:uid="{89DDDD74-F659-411F-B890-505212AA2E7C}">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16" authorId="0" shapeId="0" xr:uid="{242150DB-798E-404B-BB99-8DD1C7421851}">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16" authorId="0" shapeId="0" xr:uid="{A3892DDA-AF81-41D9-8623-34E77BFF65A1}">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16" authorId="0" shapeId="0" xr:uid="{E78BEA29-8D5A-48AB-8C99-C71B2A38A4FA}">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16" authorId="0" shapeId="0" xr:uid="{1F47DE6F-C249-40C8-A625-12254822B93D}">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16" authorId="0" shapeId="0" xr:uid="{C6786417-4E98-48D2-89CA-5DFF275E34DD}">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16" authorId="0" shapeId="0" xr:uid="{A272CE4F-CF7E-4709-BC8A-CFE32C3B249B}">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16" authorId="0" shapeId="0" xr:uid="{74F9A5CF-E037-44DA-83EE-C9425736C9F2}">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17" authorId="0" shapeId="0" xr:uid="{BF9F15FD-2096-4B4D-9827-655C7909519B}">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17" authorId="0" shapeId="0" xr:uid="{83FEBD66-EF53-42DE-A9A4-0F6D6CE0E86E}">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17" authorId="0" shapeId="0" xr:uid="{993634CA-341A-413B-99FF-D08FDC7FC86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17" authorId="0" shapeId="0" xr:uid="{D7E7D519-034D-4B13-BFA1-DE5E33F7492F}">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17" authorId="0" shapeId="0" xr:uid="{2A94FCE9-5E36-4332-B863-AA5685B0F037}">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17" authorId="0" shapeId="0" xr:uid="{06AD7B97-B311-4631-B6F0-B836A73AE8F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17" authorId="0" shapeId="0" xr:uid="{1969E6EB-4E2A-4C78-8A75-DF2A451A25BA}">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17" authorId="0" shapeId="0" xr:uid="{CAAAA966-3AA2-460D-874E-6398ED13A5C3}">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18" authorId="0" shapeId="0" xr:uid="{7F559979-65F9-4E37-82DC-290443A04864}">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18" authorId="0" shapeId="0" xr:uid="{67E467B2-78B9-45C1-A825-AE8CF4972CD7}">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18" authorId="0" shapeId="0" xr:uid="{5C006404-502B-4445-85DD-11039E0A73DA}">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18" authorId="0" shapeId="0" xr:uid="{23098E8E-C432-4F9D-8E4C-B2B2F08F7BE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18" authorId="0" shapeId="0" xr:uid="{7F4A0DE6-8186-41B6-BC57-6399E02C3249}">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18" authorId="0" shapeId="0" xr:uid="{A244C64E-87A6-4514-99D7-EE01129606DD}">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18" authorId="0" shapeId="0" xr:uid="{553D2377-4A7B-4232-94E4-9A0BF57AC291}">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18" authorId="0" shapeId="0" xr:uid="{1C9F4CC8-8E3C-4375-8291-851F8A648C29}">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19" authorId="0" shapeId="0" xr:uid="{527A3FBC-1D65-4AD2-AC1E-6ECB45CE281D}">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19" authorId="0" shapeId="0" xr:uid="{6936EF33-3C45-4B81-9D15-FF7658E8D825}">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19" authorId="0" shapeId="0" xr:uid="{BE3C1CA4-DD58-42DF-B818-557A8D5703B6}">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19" authorId="0" shapeId="0" xr:uid="{9055262B-8F11-4134-BB85-541B35416264}">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19" authorId="0" shapeId="0" xr:uid="{62D117CD-8A76-46B5-8C2B-CAA4A100AD41}">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19" authorId="0" shapeId="0" xr:uid="{B08F93F6-6363-42EB-BE26-9523BC28D57C}">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19" authorId="0" shapeId="0" xr:uid="{FD694DBF-AC46-43B3-A0CA-1FFDC472DC0C}">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19" authorId="0" shapeId="0" xr:uid="{4AA16280-A41C-45A4-A7ED-4F8E6452398B}">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20" authorId="0" shapeId="0" xr:uid="{E24BD53C-549B-4AD4-8074-BE985C895276}">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20" authorId="0" shapeId="0" xr:uid="{30A26A9C-A0A0-40C8-B43B-853203C7D328}">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20" authorId="0" shapeId="0" xr:uid="{32357710-A355-43DE-9B67-6821E2506D68}">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20" authorId="0" shapeId="0" xr:uid="{B67A29AA-161D-4405-8CBF-619A1B98682C}">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20" authorId="0" shapeId="0" xr:uid="{86B76D60-C8C8-4E0F-92F2-4779020129DF}">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20" authorId="0" shapeId="0" xr:uid="{37AD25E7-4884-49D3-8C28-E5F32945FAE4}">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20" authorId="0" shapeId="0" xr:uid="{19CCB7DC-B153-41B3-92CE-2049B0C8541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20" authorId="0" shapeId="0" xr:uid="{97306B19-D49D-420F-A6DC-204654F188EC}">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21" authorId="0" shapeId="0" xr:uid="{37F0D4CF-33DD-4F60-8E2E-A04C7FA23E9F}">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21" authorId="0" shapeId="0" xr:uid="{61F29F8F-6A87-4AF5-BFC7-6D9FE0F01B78}">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21" authorId="0" shapeId="0" xr:uid="{4BBC678C-369F-4573-A053-B82CA55090CD}">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21" authorId="0" shapeId="0" xr:uid="{ED49CC24-7BA0-453F-99BA-1A4B0CED6F94}">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21" authorId="0" shapeId="0" xr:uid="{F0802D90-902D-47B7-AF1C-DAAC99F5CE79}">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21" authorId="0" shapeId="0" xr:uid="{328A2E46-57E7-4D12-AB69-E8F03EBA621A}">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21" authorId="0" shapeId="0" xr:uid="{1C1DB1FE-2B0D-4ED1-9B07-85ECC128AAD5}">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21" authorId="0" shapeId="0" xr:uid="{FCDF12E8-D6B6-4A97-B7E2-62B7695590D3}">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22" authorId="0" shapeId="0" xr:uid="{2437343C-F755-48FF-9239-B55AB5649ED1}">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22" authorId="0" shapeId="0" xr:uid="{A6B018A7-97A3-446B-9204-D32139D97366}">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22" authorId="0" shapeId="0" xr:uid="{E1377B00-61C3-41F5-B770-773B4D957BB3}">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22" authorId="0" shapeId="0" xr:uid="{61D195D5-3344-4F70-A875-BD431D1C44A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22" authorId="0" shapeId="0" xr:uid="{CDF82F4A-8FC1-46C5-87A3-718BC72CAE82}">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22" authorId="0" shapeId="0" xr:uid="{7186AAAA-0092-4645-AEB9-04B423BB149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22" authorId="0" shapeId="0" xr:uid="{ACFAFF19-4B72-473E-8419-43B0E33ADAB8}">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22" authorId="0" shapeId="0" xr:uid="{E5CD4B95-75EF-4F6B-A451-CA3913194105}">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23" authorId="0" shapeId="0" xr:uid="{AE9D439F-66FF-4461-9CC8-EF55ABCEA7F7}">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23" authorId="0" shapeId="0" xr:uid="{51284BBF-D13C-4FFA-BA09-D4F79FE9F815}">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23" authorId="0" shapeId="0" xr:uid="{47367E9D-88FE-4BE8-A9DB-8B84CD3D647F}">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23" authorId="0" shapeId="0" xr:uid="{7F82C631-1280-4754-BE1F-62467CD5DAC4}">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23" authorId="0" shapeId="0" xr:uid="{32AC02E5-A2A4-45F5-AF76-EA2A28F39B7A}">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23" authorId="0" shapeId="0" xr:uid="{C0A7AB49-1BD8-4FC0-8CB8-E900EB6B8C9B}">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23" authorId="0" shapeId="0" xr:uid="{AB95C753-28E5-4DB6-809F-EBA2AE2DD193}">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23" authorId="0" shapeId="0" xr:uid="{EAA13D43-253B-4AE9-AC8D-8D7627E1E655}">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24" authorId="0" shapeId="0" xr:uid="{B5BFF1EC-0863-4E07-BFCC-84BAA631F946}">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24" authorId="0" shapeId="0" xr:uid="{F8809437-1BBB-40EF-BDB7-39747A34AD6D}">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24" authorId="0" shapeId="0" xr:uid="{D39907D5-CDF5-40E4-A016-3DE7FA3F6469}">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24" authorId="0" shapeId="0" xr:uid="{6F207E85-233E-4E03-98E1-533C3F1C6F3B}">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24" authorId="0" shapeId="0" xr:uid="{A2334543-B6FF-418F-B3BC-EFC9F4EA7510}">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24" authorId="0" shapeId="0" xr:uid="{494F96F8-3B75-48D6-A64A-A9CF663B383D}">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24" authorId="0" shapeId="0" xr:uid="{90AF736D-BB5E-4491-A32E-5776D7BDE5CA}">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24" authorId="0" shapeId="0" xr:uid="{52994665-4E7B-481E-A96E-D972D5968FE1}">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25" authorId="0" shapeId="0" xr:uid="{82FACA70-B9FC-4320-827C-FA14A4A8210F}">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25" authorId="0" shapeId="0" xr:uid="{3F37386B-9870-49C9-AC30-5DADA9893648}">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25" authorId="0" shapeId="0" xr:uid="{733B0EA7-E5E2-4E9F-B5C3-05F9DAAE6457}">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25" authorId="0" shapeId="0" xr:uid="{ED2E847D-8A23-4770-9150-C67055838443}">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25" authorId="0" shapeId="0" xr:uid="{27B3961B-C8B7-440D-8AD8-58C65FF62102}">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25" authorId="0" shapeId="0" xr:uid="{43476ACE-114E-4E28-97D6-B1B67E408B96}">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25" authorId="0" shapeId="0" xr:uid="{1A52F91F-E38A-4FFE-A657-3D37C05DB6E9}">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25" authorId="0" shapeId="0" xr:uid="{70C5A46A-B1AB-4A28-9FBD-CE75042BF5C6}">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26" authorId="0" shapeId="0" xr:uid="{F505D401-CAEF-472D-A882-1BF6FADD9C94}">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26" authorId="0" shapeId="0" xr:uid="{9E2BF034-3DD5-42F0-B2C6-FDF0B83C2F17}">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26" authorId="0" shapeId="0" xr:uid="{28A3FFE6-1FCA-4118-A1CC-BB2FCE085082}">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26" authorId="0" shapeId="0" xr:uid="{FE1E0008-EC5F-4DF7-A8BF-1483D3FA78F2}">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26" authorId="0" shapeId="0" xr:uid="{58C889E6-7275-4D05-AB00-CCDC1EC0ED4C}">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26" authorId="0" shapeId="0" xr:uid="{72A0159A-964B-4849-9884-6A8CF8BCF379}">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26" authorId="0" shapeId="0" xr:uid="{D42A5C7B-1EF9-48E4-B7B0-DAE21A20E0DD}">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26" authorId="0" shapeId="0" xr:uid="{9A5BF0C4-431B-4676-93A2-0C2B5C91F1B4}">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27" authorId="0" shapeId="0" xr:uid="{3F54F9A5-63F6-4F86-89B3-67618AEC8178}">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27" authorId="0" shapeId="0" xr:uid="{96E98F5E-095E-4BE7-97A3-630221905043}">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27" authorId="0" shapeId="0" xr:uid="{B1B243BB-686B-4B01-BB01-26E44355B8DE}">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27" authorId="0" shapeId="0" xr:uid="{B7050063-BC9A-4776-A34C-20E38D5C5186}">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27" authorId="0" shapeId="0" xr:uid="{6F6EE6E9-7A0B-4CEB-A240-FB4CFCD405A8}">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27" authorId="0" shapeId="0" xr:uid="{8F126EE3-3154-48F5-BBAA-2CFD3E808C74}">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27" authorId="0" shapeId="0" xr:uid="{E26A0F65-F608-4B9F-A0A2-E394F568D4BB}">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27" authorId="0" shapeId="0" xr:uid="{1C4A84AA-687B-4E10-869C-369CA8E61096}">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28" authorId="0" shapeId="0" xr:uid="{A7760F9E-565A-4F05-9999-63FD9391280D}">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28" authorId="0" shapeId="0" xr:uid="{B01E4410-EC42-4540-9DFA-6CC5CEF41141}">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28" authorId="0" shapeId="0" xr:uid="{A5D833D4-D64C-4D87-B446-66B88AEEA076}">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28" authorId="0" shapeId="0" xr:uid="{86345336-4A10-4100-84CE-CA2C1F0764A6}">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28" authorId="0" shapeId="0" xr:uid="{D5DFDEA2-55AB-404B-8079-9AEFF224DD1A}">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28" authorId="0" shapeId="0" xr:uid="{C7088B67-43B3-45E7-B6C4-20801A51B084}">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28" authorId="0" shapeId="0" xr:uid="{F0B20EBA-5D46-4213-B9FD-5F1324497E9C}">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28" authorId="0" shapeId="0" xr:uid="{776D75F5-188D-4939-A4A7-775A54D63F88}">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29" authorId="0" shapeId="0" xr:uid="{CD48A445-550A-41A9-8A38-5B644F05B3FF}">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29" authorId="0" shapeId="0" xr:uid="{CB74FAD1-1F44-45EF-8751-584CDA4EAF4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29" authorId="0" shapeId="0" xr:uid="{84EC51BA-7E01-4901-BE76-630BEE10DD9D}">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29" authorId="0" shapeId="0" xr:uid="{A079DEB2-D16B-4B61-B706-374CB6EE6C9E}">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29" authorId="0" shapeId="0" xr:uid="{AD36B6A3-B5C9-4999-97B9-CC4AE5676149}">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29" authorId="0" shapeId="0" xr:uid="{376618C2-066A-4F28-86D4-5BD4DF9A6545}">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29" authorId="0" shapeId="0" xr:uid="{052C59FE-E837-45B7-A069-9E8FCCA5E325}">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29" authorId="0" shapeId="0" xr:uid="{FEDB9EB7-22EC-41BB-84BC-9BF9C4C56CED}">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30" authorId="0" shapeId="0" xr:uid="{F70BF500-8167-49B1-BF28-89A3F0FB9D7A}">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30" authorId="0" shapeId="0" xr:uid="{49EAE652-AC1F-42EC-8C34-7805D90288D3}">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30" authorId="0" shapeId="0" xr:uid="{185772FD-DC49-48B7-82FF-1454EA519E6B}">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30" authorId="0" shapeId="0" xr:uid="{44C19CE7-95E0-4AEC-BE1E-5237B232528A}">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30" authorId="0" shapeId="0" xr:uid="{6C3FEB51-D4FE-4815-BD97-EB7F46091D6F}">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30" authorId="0" shapeId="0" xr:uid="{683CBF3D-C6B2-49E9-BA0E-905DB8BA5234}">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30" authorId="0" shapeId="0" xr:uid="{50FC83D9-FA5F-42C8-BA91-49897CF2E743}">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30" authorId="0" shapeId="0" xr:uid="{AC8CC2AA-E316-4727-8B8D-3D2E520CCFC3}">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31" authorId="0" shapeId="0" xr:uid="{7093D82F-C942-4EAD-A9CF-CF8395851558}">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31" authorId="0" shapeId="0" xr:uid="{07A670B6-C0D4-4A4B-AC8E-298C6A8B34F9}">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31" authorId="0" shapeId="0" xr:uid="{ADC8490F-9528-4557-AB50-EA538DFC747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31" authorId="0" shapeId="0" xr:uid="{AE3E1B0D-9506-4950-BBF6-2F1578BF0A88}">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31" authorId="0" shapeId="0" xr:uid="{5BA31CA2-6C72-44C0-A6F5-2114F2EB564C}">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31" authorId="0" shapeId="0" xr:uid="{F601D1C5-7443-4FA1-99AC-82F6C68247BB}">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31" authorId="0" shapeId="0" xr:uid="{0984F001-0DCF-457A-828F-672E340DD493}">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31" authorId="0" shapeId="0" xr:uid="{E4C43061-C066-4C17-B939-8DD6F7A68559}">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32" authorId="0" shapeId="0" xr:uid="{2BC33697-3040-4A59-B739-75377D2A9437}">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32" authorId="0" shapeId="0" xr:uid="{B795BACA-F732-4DD8-BBAC-9F265F2880B8}">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32" authorId="0" shapeId="0" xr:uid="{7D193F5F-556D-48D5-B04F-D31F9B5FE693}">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32" authorId="0" shapeId="0" xr:uid="{87C3CCD8-D891-4B83-B1D2-FCD2A2837E7B}">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32" authorId="0" shapeId="0" xr:uid="{3E35D643-44A1-402B-B910-334E893FDA8A}">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32" authorId="0" shapeId="0" xr:uid="{66BCDA63-9189-440A-91DC-A2961DCBBF8A}">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32" authorId="0" shapeId="0" xr:uid="{922E9EF3-FFFC-4F7A-BECA-2FB0FDBEDD58}">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32" authorId="0" shapeId="0" xr:uid="{51B5CA33-4A44-4B32-8D77-2C5E4F6C91AA}">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33" authorId="0" shapeId="0" xr:uid="{B47AB782-AE62-4F8D-8FFE-0ADCAC8480BC}">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33" authorId="0" shapeId="0" xr:uid="{8A06B0E2-FE8F-4B53-8C7F-BD223F477E94}">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33" authorId="0" shapeId="0" xr:uid="{D7727E43-A211-4A41-80C1-B57F10BC2E08}">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33" authorId="0" shapeId="0" xr:uid="{85FC0A35-89E3-4D33-8579-E82EBA14A1F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33" authorId="0" shapeId="0" xr:uid="{8F685B16-C701-4AD5-A8EC-C49C3FE52784}">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33" authorId="0" shapeId="0" xr:uid="{21C905B8-93AF-4C4E-9B00-B0A943DC1271}">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33" authorId="0" shapeId="0" xr:uid="{BD73EFA5-F397-47D0-A05E-07C1F70306F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33" authorId="0" shapeId="0" xr:uid="{DB4A895C-C163-4AF6-B896-6E084D9D2993}">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34" authorId="0" shapeId="0" xr:uid="{0F492940-0B8E-4145-82B9-3044B3859C0F}">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34" authorId="0" shapeId="0" xr:uid="{C9D46DED-B570-4410-923B-16A2992E5747}">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34" authorId="0" shapeId="0" xr:uid="{3FCF5C2F-D440-4E84-BE7D-27FD9C047375}">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34" authorId="0" shapeId="0" xr:uid="{6BAF126F-537A-4DA8-BABB-CEF457177678}">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34" authorId="0" shapeId="0" xr:uid="{F5342CD0-48C0-456A-887C-45201E172AC6}">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34" authorId="0" shapeId="0" xr:uid="{93B39258-F0D0-46BF-9DBC-0C8701245123}">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34" authorId="0" shapeId="0" xr:uid="{119D9350-81E7-4A88-A6B3-406944DF9F45}">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34" authorId="0" shapeId="0" xr:uid="{A8436BC0-FAA7-4D44-86D1-CC9087AC5E17}">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35" authorId="0" shapeId="0" xr:uid="{B628D197-160F-4B02-B981-D83093C1BDC8}">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35" authorId="0" shapeId="0" xr:uid="{BC6F1545-9F3B-4A33-94F6-68B6CB956C8D}">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35" authorId="0" shapeId="0" xr:uid="{D410A523-F87C-4886-8CDA-14526937D495}">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35" authorId="0" shapeId="0" xr:uid="{B0856A3C-FD35-42A6-A172-8A231CDD49BD}">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35" authorId="0" shapeId="0" xr:uid="{4F99CEE2-3BF0-470A-82F2-8DE757544547}">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35" authorId="0" shapeId="0" xr:uid="{65F28D08-F489-4F5A-823A-E490D07AC339}">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35" authorId="0" shapeId="0" xr:uid="{6858B4B4-44D0-48E3-A48D-7DD2501EAAE4}">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35" authorId="0" shapeId="0" xr:uid="{497129DA-61AC-4073-8AC8-DF70ADBFA31A}">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36" authorId="0" shapeId="0" xr:uid="{6D8D81BE-5DAD-473D-AAEF-BBA0F0647821}">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36" authorId="0" shapeId="0" xr:uid="{92A724C9-B8FA-471E-B855-0967BAC72AD3}">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36" authorId="0" shapeId="0" xr:uid="{5BC9888C-FCA3-4B4C-9CCF-44FE2E4F0C2C}">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36" authorId="0" shapeId="0" xr:uid="{58A24E9B-34AA-4691-B383-52E30CB1700D}">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36" authorId="0" shapeId="0" xr:uid="{483A44D0-306F-4C95-A379-40F8C8803842}">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36" authorId="0" shapeId="0" xr:uid="{16631BA4-F637-443F-B7EB-E2ABC4CA2591}">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36" authorId="0" shapeId="0" xr:uid="{95389A12-0C30-4DD6-AE4E-AC43B9A03241}">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36" authorId="0" shapeId="0" xr:uid="{015D7A5D-A3E7-4C4B-9BA7-96AD7A5831EE}">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37" authorId="0" shapeId="0" xr:uid="{13B8B8E8-9444-4622-A032-08649954B7FA}">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37" authorId="0" shapeId="0" xr:uid="{3223A625-9ABA-4303-9B6A-4B7FECCDD29A}">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37" authorId="0" shapeId="0" xr:uid="{58B7BA68-5DA1-41B6-A1C1-10A843231364}">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37" authorId="0" shapeId="0" xr:uid="{30B94096-DAEA-44C1-AD54-DE8C2AF4DFAD}">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37" authorId="0" shapeId="0" xr:uid="{7864FA8A-46AB-4A50-82BA-C3FA3640735D}">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37" authorId="0" shapeId="0" xr:uid="{6F7A76D2-FB67-480C-9B3C-C3D773480B79}">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37" authorId="0" shapeId="0" xr:uid="{5E54803F-4E84-4045-9C64-7CD6D3987EC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37" authorId="0" shapeId="0" xr:uid="{2664827F-144E-4C55-BB9C-91E00101874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38" authorId="0" shapeId="0" xr:uid="{DBEF6250-33D5-4CC4-95D7-B08FD677B076}">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38" authorId="0" shapeId="0" xr:uid="{92B9E6DB-43AE-4732-BE7D-22359AC9D9AA}">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38" authorId="0" shapeId="0" xr:uid="{4348C54E-5AFF-469E-8C46-1E7169A197BD}">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38" authorId="0" shapeId="0" xr:uid="{38C8D874-DB96-4C58-B62C-58539329F58B}">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38" authorId="0" shapeId="0" xr:uid="{F4D2202F-ECC1-468F-89EF-270AF6AA19CC}">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38" authorId="0" shapeId="0" xr:uid="{CFB2443E-11ED-4C43-927D-03A94E19D14A}">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38" authorId="0" shapeId="0" xr:uid="{94BEF740-6130-4BFC-B6D4-63782583D46F}">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38" authorId="0" shapeId="0" xr:uid="{A868D7AE-59CD-4579-BA34-187C73AA281E}">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39" authorId="0" shapeId="0" xr:uid="{271756A9-426E-403E-AA65-FDC2795CF4F8}">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39" authorId="0" shapeId="0" xr:uid="{4F791AE8-250B-4B63-8246-B0B296D92788}">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39" authorId="0" shapeId="0" xr:uid="{4D6FFA1D-F73B-4F07-8DAA-0FF21A21290B}">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39" authorId="0" shapeId="0" xr:uid="{95511DFE-9B17-44F5-BED4-72E0B7EAC976}">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39" authorId="0" shapeId="0" xr:uid="{029F64CF-EA67-461F-9CE0-F4B069AE1518}">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39" authorId="0" shapeId="0" xr:uid="{21B9AFDD-0735-418F-A68B-ABF007CB62F9}">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39" authorId="0" shapeId="0" xr:uid="{B1D34689-5539-4B9E-B061-04CCE8FCC175}">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39" authorId="0" shapeId="0" xr:uid="{89B3A443-29DB-4887-9787-1FE71BA58707}">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40" authorId="0" shapeId="0" xr:uid="{25394FD6-E4FD-4314-AD46-55A186B79F0D}">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40" authorId="0" shapeId="0" xr:uid="{5F8003D5-C740-411D-A15B-5498382523DB}">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40" authorId="0" shapeId="0" xr:uid="{573383B5-4B60-4E0D-8F6D-61D5CF7D54C1}">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40" authorId="0" shapeId="0" xr:uid="{A382C2F8-9D2A-4C4C-9152-30440FCC20EE}">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40" authorId="0" shapeId="0" xr:uid="{C8A2273F-2797-4ACB-9709-FE50225FE829}">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40" authorId="0" shapeId="0" xr:uid="{270FFB82-EF13-47E5-87D0-FC9BD3954F9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40" authorId="0" shapeId="0" xr:uid="{9AA847FA-820C-4018-8DC1-AADB685C03F5}">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40" authorId="0" shapeId="0" xr:uid="{0A388CA3-00FD-4FBB-A4F6-E7C00037F375}">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41" authorId="0" shapeId="0" xr:uid="{22E81C93-05CA-489A-B8FE-63115B14DCA8}">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41" authorId="0" shapeId="0" xr:uid="{8666200A-35BB-42D6-A1E9-4943DB8DAE89}">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41" authorId="0" shapeId="0" xr:uid="{5CECC4F9-E89C-4872-AB7E-DCCFFD07FF2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41" authorId="0" shapeId="0" xr:uid="{ED0F3E45-096F-4597-BD9E-E7600DC4087A}">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41" authorId="0" shapeId="0" xr:uid="{F597A4DB-C0ED-4D59-AD33-3AA490D248AF}">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41" authorId="0" shapeId="0" xr:uid="{DA948FA9-C01D-479C-8530-6027AE68C357}">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41" authorId="0" shapeId="0" xr:uid="{36795375-B0CE-4680-AF7C-74EECDF56454}">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41" authorId="0" shapeId="0" xr:uid="{7986DF33-6518-40F3-8F1D-4E714D942A1F}">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42" authorId="0" shapeId="0" xr:uid="{FDE1DC98-0AF1-4BC5-918B-0568C2ABF965}">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42" authorId="0" shapeId="0" xr:uid="{B76A853B-DC4C-4219-B9CA-CB2D4C1FE2B3}">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42" authorId="0" shapeId="0" xr:uid="{99C2E735-14A0-4A5B-8E63-BE6C1F0A8C6C}">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42" authorId="0" shapeId="0" xr:uid="{A3A3C162-F160-4C95-B702-7B8EC6F3264A}">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42" authorId="0" shapeId="0" xr:uid="{FB3171F2-D182-43F9-BDCE-06E95BEEBE37}">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42" authorId="0" shapeId="0" xr:uid="{C8D124CE-54A3-4736-A57E-01E2A2479AFB}">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42" authorId="0" shapeId="0" xr:uid="{B9BFA9FB-6C3C-498D-849E-B15B9F9968C5}">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42" authorId="0" shapeId="0" xr:uid="{D91C3BC4-36D5-4D77-824A-0A8B7711CCE6}">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43" authorId="0" shapeId="0" xr:uid="{59C6F61C-B465-40CF-9B70-DABE23CE5C5E}">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43" authorId="0" shapeId="0" xr:uid="{91C2DD57-9EDE-433E-BADD-2492706CB8BE}">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43" authorId="0" shapeId="0" xr:uid="{AAB62A59-F7AD-4E8E-91E5-27907FFFB788}">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43" authorId="0" shapeId="0" xr:uid="{4775A1F9-A2DA-461D-B8F6-27693B935D83}">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43" authorId="0" shapeId="0" xr:uid="{473D36BB-075F-4145-8102-327BF20F8DC9}">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43" authorId="0" shapeId="0" xr:uid="{243C199A-F068-4CE6-ABB0-96942613CD91}">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43" authorId="0" shapeId="0" xr:uid="{7F9B1FAA-0095-4BF1-899E-959B852F45E2}">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43" authorId="0" shapeId="0" xr:uid="{FBB84A41-8A86-4770-B8D8-CBE1C4795011}">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44" authorId="0" shapeId="0" xr:uid="{DBB37F13-2A47-420F-A260-24F3550A8D82}">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44" authorId="0" shapeId="0" xr:uid="{96A08557-6EA3-4734-B6AA-0FDF9CD4E1A4}">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44" authorId="0" shapeId="0" xr:uid="{02AE4EE4-F760-400B-9DCC-78BE30B9BC79}">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44" authorId="0" shapeId="0" xr:uid="{607050CB-8D3D-43AB-BE86-5D20023207E7}">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44" authorId="0" shapeId="0" xr:uid="{6BD97FDA-93B3-4D04-AB7E-FCBC2AFC1112}">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44" authorId="0" shapeId="0" xr:uid="{6E02038B-63A6-46A7-95EB-694CE63D4C3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44" authorId="0" shapeId="0" xr:uid="{CE073BAF-45C9-435C-9266-DB61BD46B9A8}">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44" authorId="0" shapeId="0" xr:uid="{9F645652-6A40-4E26-8447-6806ABBDCEAA}">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45" authorId="0" shapeId="0" xr:uid="{8BCD38D2-D003-4D19-98C2-BE4E5FD7682D}">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45" authorId="0" shapeId="0" xr:uid="{99759F6B-7E1D-4E06-8B89-EF4E1E000F9F}">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45" authorId="0" shapeId="0" xr:uid="{77C9C58B-28CA-406A-959C-DC5CA27FF485}">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45" authorId="0" shapeId="0" xr:uid="{934A9853-0070-4054-90FE-678552FF97D4}">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45" authorId="0" shapeId="0" xr:uid="{98031553-1D1C-48B7-885B-A5213BA27460}">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45" authorId="0" shapeId="0" xr:uid="{8B66EE77-7792-4F43-B082-70E5A4DB437D}">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45" authorId="0" shapeId="0" xr:uid="{70D6D71B-9DC7-45D6-81B0-7E7DE180BC7C}">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45" authorId="0" shapeId="0" xr:uid="{2D554444-ED09-48C2-B421-606C7700B8A7}">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46" authorId="0" shapeId="0" xr:uid="{F95F9A99-C544-438F-81E0-0AD95414D973}">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46" authorId="0" shapeId="0" xr:uid="{C62B77CF-53C7-436E-B56D-B833C16D0564}">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46" authorId="0" shapeId="0" xr:uid="{04D0CBA7-F5CF-4BEE-AED5-DFD0ED805C1F}">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46" authorId="0" shapeId="0" xr:uid="{8886D807-0B58-43E6-8DE9-C3E641BEF96A}">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46" authorId="0" shapeId="0" xr:uid="{670E36EE-0DD5-4274-9DD8-DCB06DB8D482}">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46" authorId="0" shapeId="0" xr:uid="{82F09C8E-7284-489A-92D2-A8FCAD028FEE}">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46" authorId="0" shapeId="0" xr:uid="{805061DA-689F-4863-9CCA-0562403F1142}">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46" authorId="0" shapeId="0" xr:uid="{760733A1-F102-423F-B8E2-36A99AE6D57E}">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47" authorId="0" shapeId="0" xr:uid="{E431831C-8126-407C-85C1-837B766B037B}">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47" authorId="0" shapeId="0" xr:uid="{3ECDBFFD-319A-418F-A795-9AFC8A0EFD3A}">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47" authorId="0" shapeId="0" xr:uid="{BE5A66C6-F00D-4DE8-AB6F-E80A436C0CAA}">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47" authorId="0" shapeId="0" xr:uid="{920D5C74-8B6B-4CAD-BFA7-BFB0753B41B2}">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47" authorId="0" shapeId="0" xr:uid="{C2FF787E-FCAA-4585-809A-D268C5FFAF0E}">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47" authorId="0" shapeId="0" xr:uid="{FA76B96C-3630-41B3-9660-E5129994EE67}">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47" authorId="0" shapeId="0" xr:uid="{6DA0A5B7-D439-4997-A21A-4B1D1084E54E}">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47" authorId="0" shapeId="0" xr:uid="{336E2C22-39A6-4358-92BD-F666BB66DFB2}">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48" authorId="0" shapeId="0" xr:uid="{E327272E-AC08-4043-B150-FD1D17B03BCE}">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48" authorId="0" shapeId="0" xr:uid="{7F4FCC83-16D3-483B-BB1B-3DFF40E17668}">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48" authorId="0" shapeId="0" xr:uid="{FEB7345D-808D-4377-A440-A1C5C9C5FFE1}">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48" authorId="0" shapeId="0" xr:uid="{035D485C-FF0A-44E4-A1E0-085ED5EF9FEB}">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48" authorId="0" shapeId="0" xr:uid="{368F5C8D-8CA1-45D0-80CC-F015163F176F}">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48" authorId="0" shapeId="0" xr:uid="{05E71D4A-51BE-45C1-B5C0-2D71FDEEF956}">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48" authorId="0" shapeId="0" xr:uid="{FB8406F1-B9F0-4345-94DC-13C2593D45A5}">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48" authorId="0" shapeId="0" xr:uid="{DDE2FF71-8C97-47D0-98D9-61370941A70E}">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49" authorId="0" shapeId="0" xr:uid="{8E011CFF-81CC-4697-9109-FFC8FB6B33AD}">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49" authorId="0" shapeId="0" xr:uid="{A3E2A10D-6C54-4721-BA0C-5118416F1AF1}">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49" authorId="0" shapeId="0" xr:uid="{EC70F4B5-1179-440E-8544-E4F46AEADB02}">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49" authorId="0" shapeId="0" xr:uid="{90891504-7282-4904-AAEC-B1531E92E27C}">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49" authorId="0" shapeId="0" xr:uid="{B2038C61-3D5F-49D7-80B3-453C11CE8AFB}">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49" authorId="0" shapeId="0" xr:uid="{A4D974A6-E6A9-4687-96E1-C61E207C0EAF}">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49" authorId="0" shapeId="0" xr:uid="{7E042E42-A5D5-4721-8199-398E39E9AC97}">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49" authorId="0" shapeId="0" xr:uid="{97CF7594-BE3E-44B5-A1B6-54D672C4B331}">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50" authorId="0" shapeId="0" xr:uid="{7AD984E9-1299-471F-B53F-ED843F12E355}">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50" authorId="0" shapeId="0" xr:uid="{F13F756B-A87A-458A-B8C2-FEE1314DE27E}">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50" authorId="0" shapeId="0" xr:uid="{5CF13B2E-1060-48AE-83C0-3D5170CAC94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50" authorId="0" shapeId="0" xr:uid="{E80760D4-7BBE-4A9F-BC21-E3B9863E548A}">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50" authorId="0" shapeId="0" xr:uid="{378B25A4-9B1F-499B-A6C9-0F2B74B5918A}">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50" authorId="0" shapeId="0" xr:uid="{C5BA7024-0E6F-4E03-87FA-EF3A2997C4A3}">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50" authorId="0" shapeId="0" xr:uid="{0A12677C-8A6B-4C02-AC48-23017584573B}">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50" authorId="0" shapeId="0" xr:uid="{22AC4DC4-AAE1-4122-9A3D-1A0C349B3F37}">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51" authorId="0" shapeId="0" xr:uid="{FA5156CD-EDDD-4BA6-B372-C62C10936DB7}">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51" authorId="0" shapeId="0" xr:uid="{0B84DF03-3201-4F92-B025-D26CCBBAE6C4}">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51" authorId="0" shapeId="0" xr:uid="{81A33C56-7E8E-4AE4-A5D2-C42A4F042B4F}">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51" authorId="0" shapeId="0" xr:uid="{A7907F73-8213-4895-924A-113456C4C246}">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51" authorId="0" shapeId="0" xr:uid="{F4052670-7013-47CB-8553-1295DEF8D4BC}">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51" authorId="0" shapeId="0" xr:uid="{52085B1F-BA88-42E1-B145-B96A7B0D5A04}">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51" authorId="0" shapeId="0" xr:uid="{737DF595-464A-4F2A-A640-6D1DAB8F83A6}">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51" authorId="0" shapeId="0" xr:uid="{D696F5D2-2A0A-4CC4-A6B2-D7009552A7E2}">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52" authorId="0" shapeId="0" xr:uid="{91DC2A26-2208-42E5-950B-4A0700C2A7DA}">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52" authorId="0" shapeId="0" xr:uid="{3F1C48BC-ED33-4CBE-946E-821D03AE5A84}">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52" authorId="0" shapeId="0" xr:uid="{952350D1-C8C4-4C38-A96D-5A3336CFD31A}">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52" authorId="0" shapeId="0" xr:uid="{FED6F393-6E9F-4D92-BD40-ADF391B9DCC9}">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52" authorId="0" shapeId="0" xr:uid="{83D6B1DE-E79D-494D-9C3A-2520720CC32B}">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52" authorId="0" shapeId="0" xr:uid="{27D74BB0-C2A0-417B-B405-6D56DAA56FF6}">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52" authorId="0" shapeId="0" xr:uid="{06172EFF-2B2E-49D9-B04A-236D4B9E4ECB}">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52" authorId="0" shapeId="0" xr:uid="{766730E2-BDF8-4E1E-99C5-CD9595A44C33}">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53" authorId="0" shapeId="0" xr:uid="{6CDDF058-9284-4FA7-9A72-2D5C1154349D}">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53" authorId="0" shapeId="0" xr:uid="{1B714EC9-3642-4F81-9D70-008C4A98D786}">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53" authorId="0" shapeId="0" xr:uid="{9236E9DC-57FE-4773-B213-C3FB9C450FBD}">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53" authorId="0" shapeId="0" xr:uid="{E144F39C-2FE6-4B83-AC9B-7960471FEBB9}">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53" authorId="0" shapeId="0" xr:uid="{43A1CCF1-BE70-48DC-9779-EBE652F84250}">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53" authorId="0" shapeId="0" xr:uid="{E6F54FB3-4AD8-4FA0-B102-02C989D3C069}">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53" authorId="0" shapeId="0" xr:uid="{747F5B05-EBB7-43E3-9C41-4794114647F9}">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53" authorId="0" shapeId="0" xr:uid="{8F9BBB38-EAA1-444C-AD80-D6E9DCE7CDD3}">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54" authorId="0" shapeId="0" xr:uid="{515C2656-8961-47B9-8A1D-D22A23B1C60C}">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54" authorId="0" shapeId="0" xr:uid="{D768D1C5-EEFE-46DD-9CD6-29090E7252C3}">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54" authorId="0" shapeId="0" xr:uid="{A86FC0D2-AAC8-4242-8B0F-CF638C3BB82D}">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54" authorId="0" shapeId="0" xr:uid="{14576B40-71C9-4DCB-A410-6DEE74863457}">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54" authorId="0" shapeId="0" xr:uid="{873C0F56-F51D-4850-9BE7-98BBEE5FB3C4}">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54" authorId="0" shapeId="0" xr:uid="{FB54A5AC-A875-4FC7-B127-CDC776AA6453}">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54" authorId="0" shapeId="0" xr:uid="{FE119115-BFF6-4F2E-B698-7308303E4231}">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54" authorId="0" shapeId="0" xr:uid="{86C4E27C-407A-4BED-9392-94193E4ECA26}">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55" authorId="0" shapeId="0" xr:uid="{3E0C5E42-09C0-4304-8293-3982654DBADB}">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55" authorId="0" shapeId="0" xr:uid="{E2D05914-8F26-4703-BA14-E4C3E68BE24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55" authorId="0" shapeId="0" xr:uid="{1B5AD190-72C5-47B5-A0E3-8E52BE035BB8}">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55" authorId="0" shapeId="0" xr:uid="{A320C2E4-B507-4C60-A035-19737B0E3139}">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55" authorId="0" shapeId="0" xr:uid="{266BABEC-AF5F-4564-A1A4-53A76ACFF5F4}">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55" authorId="0" shapeId="0" xr:uid="{C3AFB87B-E721-415C-9DE9-CF3E2F8EEDC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55" authorId="0" shapeId="0" xr:uid="{FE4FF44B-1B8F-4607-9086-60E3C9FA5DA4}">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55" authorId="0" shapeId="0" xr:uid="{002B701D-1D78-4ABA-8CDB-43D6BAE8E04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56" authorId="0" shapeId="0" xr:uid="{E877BCB7-5DFF-46B0-8A31-0F8C76E818F1}">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56" authorId="0" shapeId="0" xr:uid="{928FD0D1-C0F9-4467-B419-5C07221054F1}">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56" authorId="0" shapeId="0" xr:uid="{11E92D60-70C7-4101-B55C-65975AE015BF}">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56" authorId="0" shapeId="0" xr:uid="{D999B77D-3F4E-45C6-A6A9-5DB86AD265BE}">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56" authorId="0" shapeId="0" xr:uid="{5BAFEFEA-4F04-482A-A3AB-407F6891B098}">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56" authorId="0" shapeId="0" xr:uid="{0E150107-9847-4309-BF57-5DD7D6A7B534}">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56" authorId="0" shapeId="0" xr:uid="{50AD735E-DA82-491C-A6A2-F9A04E5BBB4C}">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56" authorId="0" shapeId="0" xr:uid="{DB5C26E3-15A8-4EDB-AB56-D6112380781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57" authorId="0" shapeId="0" xr:uid="{1992DE1F-3473-4BF2-BE40-1A2118FCBA2A}">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57" authorId="0" shapeId="0" xr:uid="{0AA75BA1-E668-4E4B-9CBF-B339C57289B7}">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57" authorId="0" shapeId="0" xr:uid="{1E46251D-659A-4EAA-9387-9E8C40331E1D}">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57" authorId="0" shapeId="0" xr:uid="{461D4FBA-538A-45EA-822B-87DE76311596}">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57" authorId="0" shapeId="0" xr:uid="{1FA97011-9B9E-46B3-9C35-3B37A7908AEA}">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57" authorId="0" shapeId="0" xr:uid="{582FD9F5-6230-4BE0-93B1-393C9EAA5A7B}">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57" authorId="0" shapeId="0" xr:uid="{EB0DD343-9121-45D3-AAB7-D9F3A102F7ED}">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57" authorId="0" shapeId="0" xr:uid="{B8DF0D56-9457-424B-BD8D-726F25749625}">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58" authorId="0" shapeId="0" xr:uid="{EA23FC69-AF26-4A36-88A0-6BC74423A677}">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58" authorId="0" shapeId="0" xr:uid="{933B4162-20D1-4B37-BFA9-CC5A825B569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58" authorId="0" shapeId="0" xr:uid="{0D85364D-3A85-49F5-A3F1-C9FBA2B83537}">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58" authorId="0" shapeId="0" xr:uid="{31A6D357-1B90-461B-9F0D-A12EE8642CAE}">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58" authorId="0" shapeId="0" xr:uid="{D7748FCF-F843-4754-9163-EA94E5BBF0F7}">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58" authorId="0" shapeId="0" xr:uid="{6FC32D32-DF9D-4DBF-AC36-123A1D62B168}">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58" authorId="0" shapeId="0" xr:uid="{1457BB0D-4324-48E7-90B6-826342652558}">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58" authorId="0" shapeId="0" xr:uid="{AE31C51F-9171-4E3B-8DB4-BC91EE8192DF}">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59" authorId="0" shapeId="0" xr:uid="{DC082563-76B0-4787-96EB-74D5842BF2F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59" authorId="0" shapeId="0" xr:uid="{61C3F4AF-DE12-42F5-92D2-418E9F9DE614}">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59" authorId="0" shapeId="0" xr:uid="{0C9E8BB4-FE7F-48D5-B3B0-259D1EAB8693}">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59" authorId="0" shapeId="0" xr:uid="{48879F0D-A006-4274-BDC3-F6DA27520BE5}">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59" authorId="0" shapeId="0" xr:uid="{9150ED4D-6370-40B6-859A-A17DD2A7AF42}">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59" authorId="0" shapeId="0" xr:uid="{2BECBD4A-FB77-43D5-88B7-13461197B962}">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59" authorId="0" shapeId="0" xr:uid="{5A442635-CC9C-4CD3-B153-26E7F8C49658}">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59" authorId="0" shapeId="0" xr:uid="{B94939E2-4298-4C78-B077-DC0DCD5C8225}">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60" authorId="0" shapeId="0" xr:uid="{2C8AD7A0-965F-45BF-8225-95B90785507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60" authorId="0" shapeId="0" xr:uid="{BB3F84D3-D908-4E75-9919-AEF0418FA64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60" authorId="0" shapeId="0" xr:uid="{B4DE0E72-20C9-4938-9378-79967D1FCBC9}">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60" authorId="0" shapeId="0" xr:uid="{ADE7B908-34F1-4AC1-A554-EC57E06B38C7}">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60" authorId="0" shapeId="0" xr:uid="{C117CE31-F7E0-406C-9E52-059D5D5607DE}">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60" authorId="0" shapeId="0" xr:uid="{2C09279C-4BBE-4281-9DFD-BA174E48ACE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60" authorId="0" shapeId="0" xr:uid="{68EC5062-CF18-4545-BAFB-2CBCB81048AC}">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60" authorId="0" shapeId="0" xr:uid="{2342F076-BA80-4DBE-813A-3A400B4BD62E}">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61" authorId="0" shapeId="0" xr:uid="{28FAC498-4A72-42DD-9369-426D6BFAD13F}">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61" authorId="0" shapeId="0" xr:uid="{D86E2AB4-89B8-4035-A56F-B1E7DB52E045}">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61" authorId="0" shapeId="0" xr:uid="{320BDA27-2E41-4FC0-9056-E228593670B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61" authorId="0" shapeId="0" xr:uid="{642779F9-5316-45A3-AFB1-B2030218A55F}">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61" authorId="0" shapeId="0" xr:uid="{2DA630B4-488D-4344-8809-73FAA7379A3D}">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61" authorId="0" shapeId="0" xr:uid="{6293A3D1-F999-4E0A-9402-8B7BA62C413D}">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61" authorId="0" shapeId="0" xr:uid="{DB90B5ED-4753-4F95-BAA5-ABC2C58F0E05}">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61" authorId="0" shapeId="0" xr:uid="{6DA19C51-F265-40FE-A294-D07B77D555B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62" authorId="0" shapeId="0" xr:uid="{3921098D-81AA-4E91-BA0B-96610F80D82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62" authorId="0" shapeId="0" xr:uid="{4A00FC95-88C1-470C-9E8B-BB10E41CDF5C}">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62" authorId="0" shapeId="0" xr:uid="{66CD6192-BD2B-415B-84FA-77ABC986FE6D}">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62" authorId="0" shapeId="0" xr:uid="{435AC1C5-985A-4D7C-81ED-14F8478087A1}">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62" authorId="0" shapeId="0" xr:uid="{8482F841-5C51-49C9-95A7-B177F5E78078}">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62" authorId="0" shapeId="0" xr:uid="{8C36882B-1B11-4150-9378-F3A073CD35FF}">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62" authorId="0" shapeId="0" xr:uid="{D435FB25-0F57-48D9-A5CC-011E223BB19F}">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62" authorId="0" shapeId="0" xr:uid="{ACBCD0FD-6E22-4641-9A04-6714E76DF6BA}">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63" authorId="0" shapeId="0" xr:uid="{7ECD4628-1C28-40B2-A6D9-E7DB1442065A}">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63" authorId="0" shapeId="0" xr:uid="{80012381-5534-4927-847C-109F08C3A14B}">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63" authorId="0" shapeId="0" xr:uid="{596940B9-64B3-4575-AE75-24C148EC30F9}">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63" authorId="0" shapeId="0" xr:uid="{EC257B30-8B67-41F6-A55D-6B0706D6FA69}">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63" authorId="0" shapeId="0" xr:uid="{0CFCF4C7-69EC-487B-8493-99FFC76379B8}">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63" authorId="0" shapeId="0" xr:uid="{E2848004-0A27-4D72-A7CA-298D9CFF725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63" authorId="0" shapeId="0" xr:uid="{5F6A509E-1312-4966-8240-734AEBD52EB6}">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63" authorId="0" shapeId="0" xr:uid="{2F0F9EA6-5A45-4BFF-82D7-820EC8028936}">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64" authorId="0" shapeId="0" xr:uid="{50B2A11D-69C9-4B1F-BA20-9C43F4520C4B}">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64" authorId="0" shapeId="0" xr:uid="{F5988D8E-C598-40F0-9C7F-42AD6170DFE5}">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64" authorId="0" shapeId="0" xr:uid="{DF11EB28-9C29-4C11-B85F-571BF56B51F7}">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64" authorId="0" shapeId="0" xr:uid="{1B1DAABD-98AE-4447-9FC4-D2CD31DB80AB}">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64" authorId="0" shapeId="0" xr:uid="{202C6390-D441-46DC-8934-992DBA6CC1E4}">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64" authorId="0" shapeId="0" xr:uid="{3A351577-8022-4A68-A097-0BE78C6F0B62}">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64" authorId="0" shapeId="0" xr:uid="{36569234-7055-4ED6-8D17-859C5FBCF2DF}">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64" authorId="0" shapeId="0" xr:uid="{587727EE-4B52-4753-99A0-2BFC31D05953}">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65" authorId="0" shapeId="0" xr:uid="{D838D408-EB16-43BC-A90E-ADE69A1DF73A}">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65" authorId="0" shapeId="0" xr:uid="{2388AE54-2004-41A8-A1EA-951402D8E291}">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65" authorId="0" shapeId="0" xr:uid="{58B7820D-D0B3-473E-85B2-17BB4D57D76F}">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65" authorId="0" shapeId="0" xr:uid="{BD21D6B1-ED50-430A-A319-5C66F48292E8}">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65" authorId="0" shapeId="0" xr:uid="{AAA4DD0F-D923-4DD7-803E-1850F3ACB4A1}">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65" authorId="0" shapeId="0" xr:uid="{9E77800F-8228-4914-96BC-E282A9EDFEA6}">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65" authorId="0" shapeId="0" xr:uid="{B727ABE1-857F-4C38-8CB9-00BB13E76B33}">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65" authorId="0" shapeId="0" xr:uid="{5D3B9753-5497-457A-9666-FE7E8B4E5B9E}">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66" authorId="0" shapeId="0" xr:uid="{21CB3183-A947-4D7D-B512-B909310992E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66" authorId="0" shapeId="0" xr:uid="{84778164-36D2-4BD0-A8F8-82F6A01D0F16}">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66" authorId="0" shapeId="0" xr:uid="{DC632E3B-00DF-4001-9B9C-A55317E7F248}">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66" authorId="0" shapeId="0" xr:uid="{05DD8CB4-23FD-49C6-B3B6-F6B6BC932BCC}">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66" authorId="0" shapeId="0" xr:uid="{523330B5-4291-4D55-938C-2BAF6ACE4CA0}">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66" authorId="0" shapeId="0" xr:uid="{B612AD29-01B9-4293-9E20-55D26867EEDB}">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66" authorId="0" shapeId="0" xr:uid="{5078C44F-D890-40A8-A753-659BFDF371DE}">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66" authorId="0" shapeId="0" xr:uid="{E5AAAC25-1231-445D-BEB7-E1A8B73AE9B8}">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67" authorId="0" shapeId="0" xr:uid="{7AD6D61F-F032-4BFF-B716-CAC6C866BEFF}">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67" authorId="0" shapeId="0" xr:uid="{9999FA7B-53D6-4B68-B971-51E8A5CE0B5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67" authorId="0" shapeId="0" xr:uid="{B23E895B-366D-4320-B8D5-8DE45FA0C965}">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67" authorId="0" shapeId="0" xr:uid="{B5C3CC53-101C-4496-B75B-376762BE0478}">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67" authorId="0" shapeId="0" xr:uid="{CF33F8DD-CF7C-4839-B850-329EA585778D}">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67" authorId="0" shapeId="0" xr:uid="{5323DE29-ADA7-43B2-B350-EF29738393BF}">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67" authorId="0" shapeId="0" xr:uid="{8B5E935A-8CDC-4EB5-BACB-3AE6E7F61AEC}">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67" authorId="0" shapeId="0" xr:uid="{BD73F457-BF67-4085-BCCA-D43105292407}">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68" authorId="0" shapeId="0" xr:uid="{AFB5309A-77E7-4646-8EDC-89DDA3A02076}">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68" authorId="0" shapeId="0" xr:uid="{01AFB8C5-2E25-413D-BAB5-D44A0B73FF6B}">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68" authorId="0" shapeId="0" xr:uid="{287FC2D3-49AC-4484-955C-F686D0B814B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68" authorId="0" shapeId="0" xr:uid="{17269A1A-6BC0-4C92-BCE8-ECF728C38D72}">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68" authorId="0" shapeId="0" xr:uid="{63B4C690-2B08-4DDF-B14A-D03C6E2497AA}">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68" authorId="0" shapeId="0" xr:uid="{00BA3A7E-C55D-4105-BBF0-FF268D4AFC09}">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68" authorId="0" shapeId="0" xr:uid="{E97DB081-EBB4-4AE3-8DC9-D1FAAEDBA6AC}">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68" authorId="0" shapeId="0" xr:uid="{425DD06E-1119-42FF-BF40-AF3D79ABEAB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69" authorId="0" shapeId="0" xr:uid="{D45503C3-B4B2-4855-B277-08AA40042C83}">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69" authorId="0" shapeId="0" xr:uid="{BCC840AF-9DCA-4533-833F-1C8CEAD20C9E}">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69" authorId="0" shapeId="0" xr:uid="{394FD75D-CBFF-4565-8653-ACA9A16856E7}">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69" authorId="0" shapeId="0" xr:uid="{BD6450D5-8D66-48F2-B12B-2119C141B222}">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69" authorId="0" shapeId="0" xr:uid="{573084EC-4AF6-4AB2-98B2-3032821E069D}">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69" authorId="0" shapeId="0" xr:uid="{79146420-12FF-41B6-B43E-EA82CAF29426}">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69" authorId="0" shapeId="0" xr:uid="{C050E589-7520-44BA-9B23-661A2665EB5F}">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69" authorId="0" shapeId="0" xr:uid="{784DFBDF-959F-44A5-B8E4-107A70AF13C6}">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70" authorId="0" shapeId="0" xr:uid="{E40B46A4-60BA-4955-9715-2C436B525481}">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70" authorId="0" shapeId="0" xr:uid="{5F2B3ECB-5985-4D7E-B00F-600FA5B95EEE}">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70" authorId="0" shapeId="0" xr:uid="{8B458E69-1C40-4238-B60E-78B2FE10C5A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70" authorId="0" shapeId="0" xr:uid="{386CB4EA-1537-4662-896A-6DC080B3F403}">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70" authorId="0" shapeId="0" xr:uid="{13D9EB2C-787D-4625-BDFD-96F0B464A15F}">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70" authorId="0" shapeId="0" xr:uid="{06171448-2CA0-46D1-A19F-F5F2FE46A169}">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70" authorId="0" shapeId="0" xr:uid="{7145F20E-ECF0-4905-ABAB-021D4700E7F3}">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70" authorId="0" shapeId="0" xr:uid="{611D6E60-9996-4076-ABCA-38DF5E973C77}">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71" authorId="0" shapeId="0" xr:uid="{74E051A1-A08B-47CD-AE0D-B0CAE39746B9}">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71" authorId="0" shapeId="0" xr:uid="{DA208284-111E-4218-A8AD-CA8EEE6A980B}">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71" authorId="0" shapeId="0" xr:uid="{3F91A38D-C92B-4862-9DF4-69599EF7D0ED}">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71" authorId="0" shapeId="0" xr:uid="{882F6EC2-1076-4B95-A507-2C44312AEF66}">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71" authorId="0" shapeId="0" xr:uid="{2367058F-4422-4F9C-9504-068915558818}">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71" authorId="0" shapeId="0" xr:uid="{17280FEA-6344-4E87-A65E-BF979342BDAB}">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71" authorId="0" shapeId="0" xr:uid="{F014AE4D-626D-495F-B686-B7549F0613EB}">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71" authorId="0" shapeId="0" xr:uid="{063CB07D-0A4A-4A4B-9696-EB5CCF704CAF}">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72" authorId="0" shapeId="0" xr:uid="{28820739-50EB-4C86-997A-9F2C4170994D}">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72" authorId="0" shapeId="0" xr:uid="{287F8092-28B6-4122-A49A-13D8CF732F4A}">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72" authorId="0" shapeId="0" xr:uid="{165BA09A-4EFA-4D59-AF98-ABBA16297374}">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72" authorId="0" shapeId="0" xr:uid="{72D93C37-0B72-4C99-897E-164EAC40C072}">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72" authorId="0" shapeId="0" xr:uid="{2D17C7D6-5745-44DC-A6DE-14276E383F7D}">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72" authorId="0" shapeId="0" xr:uid="{EFA31781-580E-4E49-B7C4-C4D7E9282BD4}">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72" authorId="0" shapeId="0" xr:uid="{63F0B3C7-B0DE-45A1-B0F0-0C70925A10A3}">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72" authorId="0" shapeId="0" xr:uid="{A1E4896D-9D5C-41E2-9BF6-8BE4D32E47A4}">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73" authorId="0" shapeId="0" xr:uid="{ECA33604-211E-4593-BF6F-0BCD3CBDD417}">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73" authorId="0" shapeId="0" xr:uid="{3B324926-2F57-49B0-8150-7E62AC95CEEB}">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73" authorId="0" shapeId="0" xr:uid="{F92AF8A9-BBDE-4E8F-8A37-A587AC52CD79}">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73" authorId="0" shapeId="0" xr:uid="{07C12909-4958-4DF9-A3BB-556FDC4BF56F}">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73" authorId="0" shapeId="0" xr:uid="{A6FC216A-2076-49AA-9124-9E539B6C4F16}">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73" authorId="0" shapeId="0" xr:uid="{70E0BA19-BE72-46A9-92AE-AB9209A35FD7}">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73" authorId="0" shapeId="0" xr:uid="{D1058BAF-5BD7-453D-A2D4-90B173FC92AF}">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73" authorId="0" shapeId="0" xr:uid="{B1641C6E-A89B-4868-B544-67EAAC685EDB}">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74" authorId="0" shapeId="0" xr:uid="{D5F38E1C-EFD7-4FB7-B042-7A44208A66F9}">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74" authorId="0" shapeId="0" xr:uid="{83647DE6-BF36-4327-8070-469CF79CF2A8}">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74" authorId="0" shapeId="0" xr:uid="{1444CCBA-3D10-4E7F-AE5E-C9A8F1703AF7}">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74" authorId="0" shapeId="0" xr:uid="{B56848B4-8CD1-49FE-9459-C39F6EF28206}">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74" authorId="0" shapeId="0" xr:uid="{7BDA74B7-EDD9-454E-B63E-BB6E7E3C2218}">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74" authorId="0" shapeId="0" xr:uid="{E11457CC-A9E3-4723-9899-83EBB6E77F12}">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74" authorId="0" shapeId="0" xr:uid="{15E5AD33-C9A5-4EDF-BB24-094201DBEF65}">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74" authorId="0" shapeId="0" xr:uid="{F2D6DD68-E45C-43BE-B8F0-F3F3E47507E7}">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75" authorId="0" shapeId="0" xr:uid="{79B32E28-A3E8-4915-9617-00566E170613}">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75" authorId="0" shapeId="0" xr:uid="{4E05C030-DCEA-4A6C-9B1F-40081E4A3F3C}">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75" authorId="0" shapeId="0" xr:uid="{95438D0D-5550-4CE2-8DD5-29154A54E20B}">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75" authorId="0" shapeId="0" xr:uid="{34E981B8-C464-44C9-A451-F6E9C29F6F55}">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75" authorId="0" shapeId="0" xr:uid="{0AE35E36-14D3-48AA-A033-DE5B54083748}">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75" authorId="0" shapeId="0" xr:uid="{388A8591-9361-4324-8037-125F4E63CF98}">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75" authorId="0" shapeId="0" xr:uid="{8F8E36B9-C8F3-4236-A829-99D1DC3C64C3}">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75" authorId="0" shapeId="0" xr:uid="{62223D91-7C1D-4FB3-AAEE-A0E9AE602F19}">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76" authorId="0" shapeId="0" xr:uid="{AD0AF9F4-28AF-4C74-AEDA-3F451B809F95}">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76" authorId="0" shapeId="0" xr:uid="{0BFEB0FB-0847-4468-91F3-902D9E6B5328}">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76" authorId="0" shapeId="0" xr:uid="{E6C2CCD8-3716-42C0-9D9E-B7B59EAA049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76" authorId="0" shapeId="0" xr:uid="{6BBD488E-D68B-4FF9-99DB-53B2706FA51D}">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76" authorId="0" shapeId="0" xr:uid="{9D6F4790-329A-4E3B-829F-85D3AC317873}">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76" authorId="0" shapeId="0" xr:uid="{32FAB9D2-2E88-46EB-A9D4-631F19E3086A}">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76" authorId="0" shapeId="0" xr:uid="{6723DD43-9A58-4A6B-A5F6-30376C7D4C64}">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76" authorId="0" shapeId="0" xr:uid="{3D3C9C1E-A155-4ABB-9B4A-1C9D34092E4D}">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77" authorId="0" shapeId="0" xr:uid="{BA778EB5-583A-4BD3-8C8E-D035D3D91CE6}">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77" authorId="0" shapeId="0" xr:uid="{B7C99730-AF76-475E-83AE-E5B1927CEF4E}">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77" authorId="0" shapeId="0" xr:uid="{8EF628C7-851D-4C3F-B5BB-058E7B17A442}">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77" authorId="0" shapeId="0" xr:uid="{5A4F67A7-B5D8-4768-83E7-37D725D01678}">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77" authorId="0" shapeId="0" xr:uid="{3189BCD8-106A-4165-8810-09E3D5F3E515}">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77" authorId="0" shapeId="0" xr:uid="{583717B8-277A-4758-BFEC-8B0C951305B9}">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77" authorId="0" shapeId="0" xr:uid="{0AC9C43E-786F-4874-864F-8AA9E63603D2}">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77" authorId="0" shapeId="0" xr:uid="{18AFABEA-9604-4D12-8029-5E14A594650F}">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78" authorId="0" shapeId="0" xr:uid="{82530425-E388-4A5F-9F44-F45588021DFE}">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78" authorId="0" shapeId="0" xr:uid="{EF1DFF68-1DE1-4948-A4B5-205EF5C6FFE3}">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78" authorId="0" shapeId="0" xr:uid="{B88DE787-4690-4E0A-B623-475170668A47}">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78" authorId="0" shapeId="0" xr:uid="{5D0A5CD9-736F-4AB0-A27F-EE232D71EE41}">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78" authorId="0" shapeId="0" xr:uid="{4FC288EF-9176-46E3-A698-918C999DF6CA}">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78" authorId="0" shapeId="0" xr:uid="{CEABC709-907A-4BA8-95BA-B746AE32BB3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78" authorId="0" shapeId="0" xr:uid="{92DE7F91-5024-48F2-97BA-1589ABF08AFD}">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78" authorId="0" shapeId="0" xr:uid="{CAA50847-AE19-4D92-A587-230FEF9DDE8B}">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79" authorId="0" shapeId="0" xr:uid="{EBD82625-47EF-4191-8D60-4D06E25F0F0B}">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79" authorId="0" shapeId="0" xr:uid="{CB16E1F7-5E95-4885-A66A-EFF56583F26D}">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79" authorId="0" shapeId="0" xr:uid="{41D8690E-4BDF-460C-BA64-6C81AAF67B77}">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79" authorId="0" shapeId="0" xr:uid="{0301A502-2B05-4FE9-8246-0AFC8BF18DD5}">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79" authorId="0" shapeId="0" xr:uid="{6604B5B0-04A8-44FB-9F7A-AFBE4937AE85}">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79" authorId="0" shapeId="0" xr:uid="{DAF40B34-FDB3-460A-AB34-E846105F4E0E}">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79" authorId="0" shapeId="0" xr:uid="{E20D1A4D-1328-4D93-8F94-669E2BDFE39F}">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79" authorId="0" shapeId="0" xr:uid="{B84D9D5D-2429-4507-8900-4256BA8199D2}">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80" authorId="0" shapeId="0" xr:uid="{86C85B69-B1C6-4B29-B74B-D7A2CFAB9BC9}">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80" authorId="0" shapeId="0" xr:uid="{3E91EA78-6CAE-4F56-A79C-5F456B823DDA}">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80" authorId="0" shapeId="0" xr:uid="{798765F8-13E1-4408-B253-D804D93A85DB}">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80" authorId="0" shapeId="0" xr:uid="{36F4E028-224D-4FED-9A71-8DA02BFD0F98}">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80" authorId="0" shapeId="0" xr:uid="{77684ABE-5CB9-4894-8FE1-8C5636A8BAD1}">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80" authorId="0" shapeId="0" xr:uid="{AF8D3F14-40FC-4DF4-AFEC-99F71CC46949}">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80" authorId="0" shapeId="0" xr:uid="{BA25FEDA-CF0C-410C-812A-DA38FA67B9AD}">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80" authorId="0" shapeId="0" xr:uid="{DEC26A8B-C70E-42F6-82C4-D65D0BDF7955}">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81" authorId="0" shapeId="0" xr:uid="{0BF49349-7C3C-4378-BB36-45B85D978B04}">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81" authorId="0" shapeId="0" xr:uid="{7803309E-3B92-4EB9-8CD0-240FC1EA6062}">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81" authorId="0" shapeId="0" xr:uid="{AFA45EAE-5866-44AB-9786-48328E5306A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81" authorId="0" shapeId="0" xr:uid="{EB4F1326-E3FB-4673-B402-81860DB72B78}">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81" authorId="0" shapeId="0" xr:uid="{A4159A95-2DDE-4AE6-9CE5-B72F707DFD8D}">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81" authorId="0" shapeId="0" xr:uid="{AF4365D6-4934-4060-8373-9A7F74932FAD}">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81" authorId="0" shapeId="0" xr:uid="{AF88ADEC-2C17-43A3-AB80-1E9DE0B498E2}">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81" authorId="0" shapeId="0" xr:uid="{A46E7085-0E67-4A37-BADF-5ED7CEED018F}">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82" authorId="0" shapeId="0" xr:uid="{6FE604AF-D586-4EF0-84DE-74DE547CEA1E}">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82" authorId="0" shapeId="0" xr:uid="{B3DAD302-1F4C-4B8A-A530-8E726E9A53B4}">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82" authorId="0" shapeId="0" xr:uid="{9AE9F8A5-C137-4FEF-9C05-BE98B191EEAA}">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82" authorId="0" shapeId="0" xr:uid="{4DBA3B2C-E745-4AAF-9D32-32D650A0DBD6}">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82" authorId="0" shapeId="0" xr:uid="{FDB793B6-71B8-467D-8340-8BA73E18BB35}">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82" authorId="0" shapeId="0" xr:uid="{9E408BD5-F006-4048-A578-D839BE6F98FF}">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82" authorId="0" shapeId="0" xr:uid="{179F134D-28A6-44DB-9285-D4F4A18697D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82" authorId="0" shapeId="0" xr:uid="{B9471462-167D-4BF7-A043-FAACB3FB8464}">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83" authorId="0" shapeId="0" xr:uid="{BCABCCB5-DC2B-4666-AE42-FDD1E15215F4}">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83" authorId="0" shapeId="0" xr:uid="{6D15CD7A-6914-4CE6-9865-7840586CEA52}">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83" authorId="0" shapeId="0" xr:uid="{A231E870-B94C-44B7-9240-8425C8BB3B3F}">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83" authorId="0" shapeId="0" xr:uid="{4AE6342B-6225-422D-BF55-FC8C28B39349}">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83" authorId="0" shapeId="0" xr:uid="{E1829210-0131-4BF6-8D60-3A8FBC7F5B56}">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83" authorId="0" shapeId="0" xr:uid="{1E12FB88-6AE1-40ED-AC4B-FC3E3E213DCC}">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83" authorId="0" shapeId="0" xr:uid="{250FAAD7-132E-4657-977C-741D88EA7A07}">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83" authorId="0" shapeId="0" xr:uid="{7C2014E8-DEA2-45F9-BD6D-F28B68F54E44}">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84" authorId="0" shapeId="0" xr:uid="{26BC1FA7-F197-4F7B-8592-B0621430F8BD}">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84" authorId="0" shapeId="0" xr:uid="{DA2628FF-39A2-4125-8CA4-3E8D456D8C88}">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84" authorId="0" shapeId="0" xr:uid="{FFA69F77-D810-47F2-8AAC-B854C9514F13}">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84" authorId="0" shapeId="0" xr:uid="{9F58819A-9420-4317-8A3D-632346512009}">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84" authorId="0" shapeId="0" xr:uid="{21C93983-AE3B-4C9E-8F7D-A4EF86CA67D5}">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84" authorId="0" shapeId="0" xr:uid="{4F437322-B8DA-43C9-BDB0-6FA899CB7986}">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84" authorId="0" shapeId="0" xr:uid="{D0D96C87-1BDB-4639-BD57-31F4674F853B}">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84" authorId="0" shapeId="0" xr:uid="{E8A3C84A-DC62-41F4-8477-71B237472439}">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85" authorId="0" shapeId="0" xr:uid="{BF003381-53D2-4D38-9F0B-D7641CFF6447}">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85" authorId="0" shapeId="0" xr:uid="{2A1197BA-18E5-4CAE-BD92-33B3F7BC9A65}">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85" authorId="0" shapeId="0" xr:uid="{B1133C7B-07A9-4B45-AD37-D47C5035141E}">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85" authorId="0" shapeId="0" xr:uid="{D05B5E32-4F85-4975-B3FB-513033D52608}">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85" authorId="0" shapeId="0" xr:uid="{0D4AE034-045D-4674-A03E-053AAA72F693}">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85" authorId="0" shapeId="0" xr:uid="{64E78954-B5F7-4F1A-9D21-581152DE4768}">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85" authorId="0" shapeId="0" xr:uid="{9CC4D9A7-27AE-4244-A0BC-B0D539013AC4}">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85" authorId="0" shapeId="0" xr:uid="{A602DAD6-2E86-4C02-A45D-64C10A28317C}">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86" authorId="0" shapeId="0" xr:uid="{93045879-499F-47B9-8506-93ECBB2FB7BD}">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86" authorId="0" shapeId="0" xr:uid="{112284CB-0890-4057-890A-494186C51517}">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86" authorId="0" shapeId="0" xr:uid="{0225A016-A1AC-4263-8420-EEC340F124FF}">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86" authorId="0" shapeId="0" xr:uid="{AB5792BA-5021-4AAE-8731-39E75DEC7508}">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86" authorId="0" shapeId="0" xr:uid="{1FA23A60-E42B-40EF-A004-5EFF78917838}">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86" authorId="0" shapeId="0" xr:uid="{0CB85B69-7F54-48A7-8219-4826293B3D47}">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86" authorId="0" shapeId="0" xr:uid="{937D651A-9969-42B8-91B3-B5E204A5F11F}">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86" authorId="0" shapeId="0" xr:uid="{85475D4B-38AE-4F4F-BCD0-9270DAD9B157}">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87" authorId="0" shapeId="0" xr:uid="{2C1CEC34-0F22-43D5-9C2C-7BE9B176CA74}">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87" authorId="0" shapeId="0" xr:uid="{305A922D-37B9-47EA-82A7-F5A7650319F5}">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87" authorId="0" shapeId="0" xr:uid="{32C67C93-F547-459B-ADAE-D4E8D382C74A}">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87" authorId="0" shapeId="0" xr:uid="{443A28CA-FB93-49B5-8B01-8B1D93740DB6}">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87" authorId="0" shapeId="0" xr:uid="{9232E363-1B28-4C05-B6EA-A17945CBFEF0}">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87" authorId="0" shapeId="0" xr:uid="{76E22293-3338-4B04-B5D2-41DFBB90E826}">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87" authorId="0" shapeId="0" xr:uid="{BFBA6BE6-59F2-4492-9877-1C518436D29D}">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87" authorId="0" shapeId="0" xr:uid="{A7DAFCFB-B4AB-4263-AF8B-213E8BC4860C}">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88" authorId="0" shapeId="0" xr:uid="{C4946F01-BC07-4F51-8FFF-1EE371C4628D}">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88" authorId="0" shapeId="0" xr:uid="{62D51DDB-7FF3-4D75-AA9A-1E5FBCC4F384}">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88" authorId="0" shapeId="0" xr:uid="{E8C0B5CE-D8CC-4191-AE22-8538570F63AB}">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88" authorId="0" shapeId="0" xr:uid="{04179AF7-42DE-4197-AA83-88996AEFC472}">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88" authorId="0" shapeId="0" xr:uid="{5C061DA8-2A0F-400E-96AF-90D63F4B97F0}">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88" authorId="0" shapeId="0" xr:uid="{0A235330-0917-42E9-A551-2D6455B88CA2}">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88" authorId="0" shapeId="0" xr:uid="{D69954BA-C282-4EDB-AC65-C544E5C51DAA}">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88" authorId="0" shapeId="0" xr:uid="{55AB5B84-2996-4BE5-B597-3A3CCFF60A74}">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89" authorId="0" shapeId="0" xr:uid="{A8DE7844-FE94-470E-9945-2FCC60354DFC}">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89" authorId="0" shapeId="0" xr:uid="{FEF2E436-38AF-4BD1-A9A3-2C3FD3E6A008}">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89" authorId="0" shapeId="0" xr:uid="{1C4EEC1D-CE44-41E3-9FBA-8DAA2F8413E9}">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89" authorId="0" shapeId="0" xr:uid="{D009DBAF-F4CA-4403-A111-3FB4B970ED9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89" authorId="0" shapeId="0" xr:uid="{DA84345C-216D-4E64-A54A-34EC90EC4EC8}">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89" authorId="0" shapeId="0" xr:uid="{75000072-B275-4174-A9E9-C41315E88787}">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89" authorId="0" shapeId="0" xr:uid="{343D5E67-F1B9-4E80-8648-77D6123FE6E9}">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89" authorId="0" shapeId="0" xr:uid="{DE94ADAB-785E-4D35-8ACA-E716E4E33FF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90" authorId="0" shapeId="0" xr:uid="{7EE19413-1729-48EB-BABC-020D358253D4}">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90" authorId="0" shapeId="0" xr:uid="{7DCBC0DF-5390-4018-924D-19F4BC9560FC}">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90" authorId="0" shapeId="0" xr:uid="{26D72706-6B6D-4216-B84D-8F2C812A96CE}">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90" authorId="0" shapeId="0" xr:uid="{67CC42FE-6B36-4E6A-9DCA-C3784D7DCF16}">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90" authorId="0" shapeId="0" xr:uid="{9330EAD2-74F8-44C7-97A1-9F53259C7D87}">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90" authorId="0" shapeId="0" xr:uid="{6200BABB-2F1F-4BEA-B923-C9014E366283}">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90" authorId="0" shapeId="0" xr:uid="{67F96F4F-3E09-4761-9470-68BBD1909BE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90" authorId="0" shapeId="0" xr:uid="{F0F4F1EE-0DD1-4D03-82D4-653951FD931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91" authorId="0" shapeId="0" xr:uid="{36494448-08F7-4C89-ACF6-AF4C7D36C58F}">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91" authorId="0" shapeId="0" xr:uid="{22C08951-A9A1-4AAB-88A8-AC49112F4FEE}">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91" authorId="0" shapeId="0" xr:uid="{15A0A51F-062B-481F-954F-3350A0875A7D}">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91" authorId="0" shapeId="0" xr:uid="{326A4D6B-D9E8-4D8C-9D59-9869CF055AA7}">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91" authorId="0" shapeId="0" xr:uid="{965A9974-28CE-411F-BCD1-4A989F2F0ED8}">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91" authorId="0" shapeId="0" xr:uid="{68D75664-116B-4DAF-9879-5F207B564545}">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91" authorId="0" shapeId="0" xr:uid="{E5A8A978-D1AD-4C4D-BC97-F6B671611851}">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91" authorId="0" shapeId="0" xr:uid="{81EE39B3-90CB-4074-BA28-D9F8FC4F8EA1}">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92" authorId="0" shapeId="0" xr:uid="{9B5F6EF7-ECC7-4BB4-B02F-EA135BEE8F9F}">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92" authorId="0" shapeId="0" xr:uid="{E58EC5CC-11FA-4BDD-99E2-B5BBA544DE47}">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92" authorId="0" shapeId="0" xr:uid="{38F0E365-0A46-44A4-92CE-A75B7B2798DA}">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92" authorId="0" shapeId="0" xr:uid="{BEE0A33A-0C25-4241-9927-315688E363C5}">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92" authorId="0" shapeId="0" xr:uid="{770143E8-9655-4BBC-AFFE-7341CA58594D}">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92" authorId="0" shapeId="0" xr:uid="{504B2587-1B13-4CBF-BD5F-780E3DD98C86}">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92" authorId="0" shapeId="0" xr:uid="{6D11E3F5-08AB-4004-B890-49BCD368E519}">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92" authorId="0" shapeId="0" xr:uid="{1704C5B8-54B7-4233-886C-10376D65A3E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93" authorId="0" shapeId="0" xr:uid="{AA2BEA9E-13AD-44CD-B59A-47B25FFE9B7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93" authorId="0" shapeId="0" xr:uid="{D5B52E0E-7DFC-4943-A4F4-D606C4A1D32D}">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93" authorId="0" shapeId="0" xr:uid="{D7CBA4BD-266D-47C5-8A4F-8E96C3C24C5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93" authorId="0" shapeId="0" xr:uid="{7AD1AD09-47C4-4C35-8E5C-CABF83FFF493}">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93" authorId="0" shapeId="0" xr:uid="{BF3397CB-BBC5-410C-AF78-6EF07EC12130}">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93" authorId="0" shapeId="0" xr:uid="{485BCFAC-C778-413A-9CEC-2B264F1BD8BC}">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93" authorId="0" shapeId="0" xr:uid="{1EEC39A3-0D1C-45C6-9C32-DA4B40386A0F}">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93" authorId="0" shapeId="0" xr:uid="{8E969A6D-A5EE-48D4-ABD2-8C85194D2D48}">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94" authorId="0" shapeId="0" xr:uid="{8CBF4899-1E58-44AF-80E1-5A632EA3D72F}">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94" authorId="0" shapeId="0" xr:uid="{BC680FBD-BCE7-4101-9872-FDC968102A26}">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94" authorId="0" shapeId="0" xr:uid="{C5F27B23-2401-4982-B511-C7D61748E845}">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94" authorId="0" shapeId="0" xr:uid="{4C48AC8A-902C-42DB-80F7-CC9C932FC192}">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94" authorId="0" shapeId="0" xr:uid="{8CD4CD38-D018-4643-9470-AB12DD4CF21D}">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94" authorId="0" shapeId="0" xr:uid="{DA67DD9C-3318-4433-94AA-986AFC86A9EC}">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94" authorId="0" shapeId="0" xr:uid="{3B476268-A9DD-4390-8771-FF9A54D84D58}">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94" authorId="0" shapeId="0" xr:uid="{ABC516ED-E5EC-478D-9F41-63471AD6B2CD}">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95" authorId="0" shapeId="0" xr:uid="{9346418B-284A-48B5-BA1C-764A94079DB4}">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95" authorId="0" shapeId="0" xr:uid="{DC14ED8D-04AD-40F1-88D1-9A8EB8348533}">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95" authorId="0" shapeId="0" xr:uid="{CC5F3504-81CD-4424-B7FD-0A2B3BFD54ED}">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95" authorId="0" shapeId="0" xr:uid="{7189229B-53B7-4D0F-B05A-DF4C9D04ABA9}">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95" authorId="0" shapeId="0" xr:uid="{49225BC0-2D89-4A92-B583-ED4D7AC2E276}">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95" authorId="0" shapeId="0" xr:uid="{8D9FDB4C-067A-4A1C-8A9D-3713DE7280DA}">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95" authorId="0" shapeId="0" xr:uid="{BB1C6C1A-C1AA-4C5D-823D-1BF2899FC301}">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95" authorId="0" shapeId="0" xr:uid="{FE2306B1-F824-444F-8F60-746A1B2F8435}">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96" authorId="0" shapeId="0" xr:uid="{FBFDF103-7E27-42AD-B5DA-06A83E925666}">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96" authorId="0" shapeId="0" xr:uid="{434C66D3-BD1A-4E66-B855-D82C5BDAFE28}">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96" authorId="0" shapeId="0" xr:uid="{3C886678-29AB-40BF-870C-FF8495D10322}">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96" authorId="0" shapeId="0" xr:uid="{F884D7E5-F2F0-42FB-A543-C6DBBC61982B}">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96" authorId="0" shapeId="0" xr:uid="{35A2C4F2-2275-4F91-9C1F-2A2ED0E499BA}">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96" authorId="0" shapeId="0" xr:uid="{DFBEA628-CBD2-4B1F-8197-D2A9B3A5D95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96" authorId="0" shapeId="0" xr:uid="{0EA56B2C-A5FF-4985-8CCD-FF30D5EFA594}">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96" authorId="0" shapeId="0" xr:uid="{E0611875-28CC-4862-82DC-1F0D4F34138F}">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97" authorId="0" shapeId="0" xr:uid="{08B370D8-8F87-475B-AB45-9969E2F5550B}">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97" authorId="0" shapeId="0" xr:uid="{D7FF3C0D-7ECC-4425-A267-8BD689539C7E}">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97" authorId="0" shapeId="0" xr:uid="{07C7E9F1-B2F7-4327-887D-69048F806002}">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97" authorId="0" shapeId="0" xr:uid="{A86A742F-3FDF-480F-955D-CCA35D92241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97" authorId="0" shapeId="0" xr:uid="{BECE9D41-FE12-4000-92B5-E65B58405F64}">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97" authorId="0" shapeId="0" xr:uid="{1FF4111B-4C4E-420B-A6A2-F561A0539A6D}">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97" authorId="0" shapeId="0" xr:uid="{6D59006B-BFA7-47EC-8B26-194C2FB1C375}">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97" authorId="0" shapeId="0" xr:uid="{536BB059-EFA0-4189-8978-7AECC439AEDC}">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98" authorId="0" shapeId="0" xr:uid="{49689967-5347-4CE7-A37C-1555D030E17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98" authorId="0" shapeId="0" xr:uid="{C45DF4B0-F339-4248-90BF-E9330EF0029C}">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98" authorId="0" shapeId="0" xr:uid="{83F26955-34EB-408C-B9EC-2FBD68BA8238}">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98" authorId="0" shapeId="0" xr:uid="{97211A13-BAAF-487E-B7A7-BA6F25F38599}">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98" authorId="0" shapeId="0" xr:uid="{35086508-6672-449C-9725-F63E8A7CACC1}">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98" authorId="0" shapeId="0" xr:uid="{F1720B87-2616-4B6B-B584-F047BF98D4A5}">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98" authorId="0" shapeId="0" xr:uid="{349E8C74-A8E1-4D29-8448-BE7B79EACC81}">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98" authorId="0" shapeId="0" xr:uid="{11BE9F0E-EBD6-467C-9AD3-7240612CD36C}">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99" authorId="0" shapeId="0" xr:uid="{9BB8D46A-82AD-4F00-BEF5-AF7608DD8D4C}">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99" authorId="0" shapeId="0" xr:uid="{EDE3712E-7EF1-4C79-9B41-92F23BF27294}">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99" authorId="0" shapeId="0" xr:uid="{A2E22905-5B81-4A72-B16E-AC1087B88122}">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99" authorId="0" shapeId="0" xr:uid="{7AB9801D-99B4-42E3-99B1-DA1E2086365E}">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99" authorId="0" shapeId="0" xr:uid="{61F4283B-7553-4995-BCD1-40BDF5D241B6}">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99" authorId="0" shapeId="0" xr:uid="{D92297C3-CB59-413B-BF77-AE06B3719004}">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99" authorId="0" shapeId="0" xr:uid="{61CA8B88-0C0E-4BE5-ABFF-F86BE6CBDB66}">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99" authorId="0" shapeId="0" xr:uid="{C1CDD823-86E5-4E05-AAE1-044E87F778B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00" authorId="0" shapeId="0" xr:uid="{E0A1742E-B016-4A10-BDB1-27C1C8544679}">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00" authorId="0" shapeId="0" xr:uid="{BB08965E-6999-4F18-A195-433B2068C0F4}">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00" authorId="0" shapeId="0" xr:uid="{BDCD63A2-474A-483B-81D2-5C931C72C75C}">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00" authorId="0" shapeId="0" xr:uid="{DC77B8A5-070A-41FC-B17B-7C0FDA9C82EE}">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00" authorId="0" shapeId="0" xr:uid="{CE20E00F-2CDE-4D90-ADE9-841998619E13}">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200" authorId="0" shapeId="0" xr:uid="{131A5C82-1FD4-41AE-83E1-41B39EA5461A}">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200" authorId="0" shapeId="0" xr:uid="{4FC2C581-04A0-4E8F-B347-987BCC0D92F1}">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200" authorId="0" shapeId="0" xr:uid="{88B45CC3-105F-4DBF-ACA1-6DD3FA753EDB}">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01" authorId="0" shapeId="0" xr:uid="{0679ADE4-8647-4096-BCC3-7ECF84D0E89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01" authorId="0" shapeId="0" xr:uid="{001CABEC-1942-4E72-B3A1-2CBC442A8CB8}">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01" authorId="0" shapeId="0" xr:uid="{E0178A3B-9048-4733-BBB8-922B6CA4DD31}">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01" authorId="0" shapeId="0" xr:uid="{65EBA042-7E80-45FF-A5F6-97A9F89A3619}">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01" authorId="0" shapeId="0" xr:uid="{85A9CC0A-C181-43D1-8C85-36802461113B}">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201" authorId="0" shapeId="0" xr:uid="{FB14031D-E077-448F-ADA5-ECF409A66A26}">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201" authorId="0" shapeId="0" xr:uid="{2FCCE9E7-8E78-4948-AE95-93B6501A982B}">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201" authorId="0" shapeId="0" xr:uid="{D3EC506D-29FB-456A-8879-9F8C3C079F4C}">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02" authorId="0" shapeId="0" xr:uid="{105EBC60-0CC9-47EC-8F35-360216ABE3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02" authorId="0" shapeId="0" xr:uid="{6743B80F-8BCC-4614-AC23-390E5386A2A7}">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02" authorId="0" shapeId="0" xr:uid="{41016DAF-ADE0-443E-9522-3C4B1CF7D5E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02" authorId="0" shapeId="0" xr:uid="{618DD2F1-730E-4E64-B51D-C67C48E0407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02" authorId="0" shapeId="0" xr:uid="{8DD43B49-41C1-4101-8F34-67A41D1D7D5D}">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202" authorId="0" shapeId="0" xr:uid="{41283C59-3868-4860-B91B-69B9F4D57322}">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202" authorId="0" shapeId="0" xr:uid="{BFD4017B-F017-4EFA-9D9B-BB296486D46A}">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202" authorId="0" shapeId="0" xr:uid="{BAC76FD1-BF21-48CD-B5DE-A9BCD80A515E}">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03" authorId="0" shapeId="0" xr:uid="{58E878F8-597C-4A98-9E01-40C906F875CE}">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03" authorId="0" shapeId="0" xr:uid="{24C7E37B-7616-4D18-8A7F-44A6D863BA17}">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03" authorId="0" shapeId="0" xr:uid="{82706DB2-5209-4A30-A44E-B81CB0FBA603}">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03" authorId="0" shapeId="0" xr:uid="{2F83E883-BA75-4F9A-ADB4-670B75E11E9A}">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03" authorId="0" shapeId="0" xr:uid="{88694FAD-FC86-407A-BF0B-2AA2FE5A3F44}">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203" authorId="0" shapeId="0" xr:uid="{A2582FEC-4F5B-4122-A671-3A09E1F1F8E5}">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203" authorId="0" shapeId="0" xr:uid="{3947A776-17C6-40E5-B250-385E57A6967D}">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203" authorId="0" shapeId="0" xr:uid="{1434A359-302C-4135-A7B1-5587624A2A92}">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04" authorId="0" shapeId="0" xr:uid="{AB5A5E27-5C00-4FD1-B503-C7141C1C72DE}">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04" authorId="0" shapeId="0" xr:uid="{F994BE38-DBBA-4ED5-833A-889BD5E8F231}">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04" authorId="0" shapeId="0" xr:uid="{5CF501BB-DE79-4D4B-9FD6-9CD1D7C9FC92}">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04" authorId="0" shapeId="0" xr:uid="{C83C15D4-E7D1-46CA-882B-EA49B90E8235}">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04" authorId="0" shapeId="0" xr:uid="{071F5E5E-8D4F-487E-A0E8-9C88F92DD99C}">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204" authorId="0" shapeId="0" xr:uid="{270EF9C8-17AB-4D59-8ADB-51FC4815533D}">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204" authorId="0" shapeId="0" xr:uid="{C62518E2-D839-4EC7-A406-3E77396CF52B}">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204" authorId="0" shapeId="0" xr:uid="{419D6461-8639-466C-9693-3EACCAFCE647}">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05" authorId="0" shapeId="0" xr:uid="{231EBC79-EE0A-45A4-A3BF-8A216300202C}">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05" authorId="0" shapeId="0" xr:uid="{9D58E8FB-7AAF-4668-A07F-E503FD08AF06}">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05" authorId="0" shapeId="0" xr:uid="{5CE70CFA-767D-48E0-A133-BF77B5FC3D92}">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05" authorId="0" shapeId="0" xr:uid="{5B2B6FAD-4771-42CD-B7C6-1D30423C9CE4}">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05" authorId="0" shapeId="0" xr:uid="{2A9D156E-C585-4BEB-B2DF-27FBC73DBF02}">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205" authorId="0" shapeId="0" xr:uid="{B75E4DF5-A33B-4928-A8E8-15125B4B5089}">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205" authorId="0" shapeId="0" xr:uid="{F37E133E-5406-4630-BAC6-7E937A3CE1E8}">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205" authorId="0" shapeId="0" xr:uid="{B60809D4-FCF5-40D6-BE94-6B0FD0A93E1D}">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06" authorId="0" shapeId="0" xr:uid="{5DF4C20A-4C06-4E0E-A9C2-0911A2D149A2}">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06" authorId="0" shapeId="0" xr:uid="{53243AA4-3700-40E6-A56A-6EBA6B9635B3}">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06" authorId="0" shapeId="0" xr:uid="{6FE46588-5DCC-4D7F-A675-0017373C5D7C}">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06" authorId="0" shapeId="0" xr:uid="{BFB45928-985F-4862-A15A-2E8870A3824D}">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06" authorId="0" shapeId="0" xr:uid="{51D07BEB-0D07-408C-80AE-083251830AFF}">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206" authorId="0" shapeId="0" xr:uid="{8EED5904-F1C6-45FF-BABE-EF523048B502}">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206" authorId="0" shapeId="0" xr:uid="{30D580FF-8D84-4DB8-95AD-1DF304B83978}">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206" authorId="0" shapeId="0" xr:uid="{957B224D-566F-4E12-A705-148F1995E52A}">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07" authorId="0" shapeId="0" xr:uid="{235FC5BF-863E-439C-B810-DF2CEFAC399A}">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07" authorId="0" shapeId="0" xr:uid="{A0F64DBD-FFFA-4D59-A3F6-96C968E523C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07" authorId="0" shapeId="0" xr:uid="{D1A2BC40-933C-4C6A-A645-C75232155FE8}">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07" authorId="0" shapeId="0" xr:uid="{DEBA8415-83A2-47B8-AB56-AD1CF8B4CC04}">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07" authorId="0" shapeId="0" xr:uid="{D1A10540-84EF-4906-9E86-DFD32D1823D8}">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207" authorId="0" shapeId="0" xr:uid="{7C7C267F-090F-4B6A-B17B-998C461235E8}">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207" authorId="0" shapeId="0" xr:uid="{62752FF2-F555-4877-B83E-C7341176C883}">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207" authorId="0" shapeId="0" xr:uid="{9C291A8B-AE93-4A01-881A-B2D93ADFE7A5}">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08" authorId="0" shapeId="0" xr:uid="{85BA362A-771A-4229-B728-CDACEC9CFA32}">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08" authorId="0" shapeId="0" xr:uid="{9D8DCCC7-8170-43B5-B58D-C1F9B2A1113C}">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08" authorId="0" shapeId="0" xr:uid="{15576122-C1C8-47E7-9157-C4EFAED34069}">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08" authorId="0" shapeId="0" xr:uid="{C53E7D6F-C4FA-4B23-9762-108B810BEFA7}">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08" authorId="0" shapeId="0" xr:uid="{C09AEA72-F970-4144-ADE1-B00BE2B6D8E5}">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208" authorId="0" shapeId="0" xr:uid="{CE2844AA-98EC-4773-BD22-A3109C5BD6CB}">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208" authorId="0" shapeId="0" xr:uid="{7BB8466F-D6FF-4C11-B1B2-FE674236BE12}">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208" authorId="0" shapeId="0" xr:uid="{84399A14-5105-44B7-802A-35AE5C777FD8}">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09" authorId="0" shapeId="0" xr:uid="{1FDEBDE7-E14C-4E26-B2EE-81ED5BA51061}">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09" authorId="0" shapeId="0" xr:uid="{8DFEFB8E-510E-4193-BE4C-C7309584906F}">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09" authorId="0" shapeId="0" xr:uid="{27AFDA8E-4DEF-4351-90BA-94C95830D4EA}">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09" authorId="0" shapeId="0" xr:uid="{B26DABC2-360C-48EB-B9FE-15BE4D3BAF03}">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09" authorId="0" shapeId="0" xr:uid="{B9176304-06E3-4452-8F1F-E4486CAF12D4}">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209" authorId="0" shapeId="0" xr:uid="{7E10459A-5FFD-4CDC-8B49-8C44E70A7A2F}">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209" authorId="0" shapeId="0" xr:uid="{58F2619D-46EC-4CF8-9FA2-DA578AA61C1E}">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209" authorId="0" shapeId="0" xr:uid="{AAE21CFB-2E29-4437-9E79-02BB9D8E37AC}">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10" authorId="0" shapeId="0" xr:uid="{C62C3DFF-51F1-48B9-B257-9B8CB181D15B}">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10" authorId="0" shapeId="0" xr:uid="{CECB39AA-60BE-4624-8652-8F343D9C63F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10" authorId="0" shapeId="0" xr:uid="{1653A479-849F-4860-BA5B-E3D87E71C382}">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10" authorId="0" shapeId="0" xr:uid="{B05CC364-03BD-48FE-A5C1-09DD57232CF8}">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10" authorId="0" shapeId="0" xr:uid="{9A841174-3193-4103-9EB7-EE102D3785B0}">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210" authorId="0" shapeId="0" xr:uid="{0324D0F1-8509-462A-8040-36BF39386F4F}">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210" authorId="0" shapeId="0" xr:uid="{3E8EC2CC-44F7-4044-AF55-5B535CD977CA}">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210" authorId="0" shapeId="0" xr:uid="{E48631DB-7724-4554-9F9B-D799B33BCF66}">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11" authorId="0" shapeId="0" xr:uid="{7F06290C-B1EF-434F-89E5-0C82C6543109}">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11" authorId="0" shapeId="0" xr:uid="{0F22D835-2140-49AF-8B88-1AB0B4A75FDC}">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11" authorId="0" shapeId="0" xr:uid="{A6C0F665-6B34-40F6-927E-130D1839FC6D}">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11" authorId="0" shapeId="0" xr:uid="{A6152168-0467-40A1-8A11-266CFB8AEBC7}">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11" authorId="0" shapeId="0" xr:uid="{682D2BB1-51A8-4366-A452-C9203CA885B9}">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211" authorId="0" shapeId="0" xr:uid="{D66FDBB4-FE68-4251-B159-0EAE545CE3DC}">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211" authorId="0" shapeId="0" xr:uid="{C836B4F3-7434-400A-9A56-851F0E794D6F}">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211" authorId="0" shapeId="0" xr:uid="{60AD7132-6EB2-4F0E-B363-EB05C0CC5B0E}">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12" authorId="0" shapeId="0" xr:uid="{C7FDD208-2371-4321-835E-6B4290B9E783}">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12" authorId="0" shapeId="0" xr:uid="{9AE73129-3270-4A90-B210-81E184F3A685}">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12" authorId="0" shapeId="0" xr:uid="{02F1EBD6-606F-4522-8455-7E5F0D618FCE}">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12" authorId="0" shapeId="0" xr:uid="{8981F07E-9575-49B2-82C3-75DBFB19FC82}">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12" authorId="0" shapeId="0" xr:uid="{4AEF207F-F3E9-40B0-9948-F525F75FCABB}">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212" authorId="0" shapeId="0" xr:uid="{CED3A5D6-AE84-4E64-AECA-49DF92EE6FC9}">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212" authorId="0" shapeId="0" xr:uid="{7D0C5D5B-480D-4318-9B29-FA226813A40F}">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212" authorId="0" shapeId="0" xr:uid="{B1E222DF-6E31-4816-97CE-50F8AE4482BE}">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13" authorId="0" shapeId="0" xr:uid="{448AB190-E266-4952-A0D7-AAAC94302562}">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13" authorId="0" shapeId="0" xr:uid="{9627861C-7074-43B4-9244-174AE5F7E5B1}">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13" authorId="0" shapeId="0" xr:uid="{F501D513-A0F7-4398-86ED-6A7F2509286E}">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13" authorId="0" shapeId="0" xr:uid="{E31C9B80-EA49-480B-9905-C32C21D65C7B}">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13" authorId="0" shapeId="0" xr:uid="{9764CE3E-FC70-4E85-8F2F-9617EF13E0B1}">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213" authorId="0" shapeId="0" xr:uid="{36DF9606-9180-4868-A00D-68BFE3DD61D3}">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213" authorId="0" shapeId="0" xr:uid="{DBFC79CB-BAEA-4C17-8188-A4175F306E57}">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213" authorId="0" shapeId="0" xr:uid="{8980FC87-3B2E-4DF6-9843-ADE8E67A2F53}">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14" authorId="0" shapeId="0" xr:uid="{9EED4B81-BD04-405F-B9DE-35D4589CD157}">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14" authorId="0" shapeId="0" xr:uid="{6E9F7EDE-75DE-42B1-A82A-5BE04AA5AE27}">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14" authorId="0" shapeId="0" xr:uid="{46A4FF71-019B-44EB-A15A-7C18E63B1DB2}">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14" authorId="0" shapeId="0" xr:uid="{2E0E35CA-5820-4A8A-BCFE-A7565738D61D}">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14" authorId="0" shapeId="0" xr:uid="{1389202E-C643-46BF-8FFE-D029AF677D3F}">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214" authorId="0" shapeId="0" xr:uid="{D8389E0B-2FF0-4EA4-B45B-10BF1021A293}">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214" authorId="0" shapeId="0" xr:uid="{81B649C7-99EA-4CBA-B555-8CF684A8DF7A}">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214" authorId="0" shapeId="0" xr:uid="{3680C867-F25B-4400-A377-499413ED994E}">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15" authorId="0" shapeId="0" xr:uid="{B723F700-7F9F-400C-962D-7350A8E9CE94}">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15" authorId="0" shapeId="0" xr:uid="{15E6EAC1-3DE9-4C2E-BA59-93CC9941F949}">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15" authorId="0" shapeId="0" xr:uid="{72004CA2-2679-4EC0-A76E-2D4B05CCC031}">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15" authorId="0" shapeId="0" xr:uid="{81A2E77C-2410-418F-AF8D-69030F4C34EA}">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15" authorId="0" shapeId="0" xr:uid="{6E2E49B1-1463-4D6F-AE3A-051D2DE3925C}">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215" authorId="0" shapeId="0" xr:uid="{D6F00199-2B60-45D5-A56D-9B545E7AB0AE}">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215" authorId="0" shapeId="0" xr:uid="{3CFF71D4-4EE8-4B1F-8E4A-9EB134CC5851}">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215" authorId="0" shapeId="0" xr:uid="{322D1E74-1C51-4C03-8C76-2958A35AA5B5}">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16" authorId="0" shapeId="0" xr:uid="{21591490-0771-43B6-85EE-361282BC3B8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16" authorId="0" shapeId="0" xr:uid="{4CE3FAAB-65B0-4DF7-B8A3-F0D1DBB74CAC}">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16" authorId="0" shapeId="0" xr:uid="{60BACCE7-D749-48D1-ABE4-336DAA0B35A6}">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16" authorId="0" shapeId="0" xr:uid="{C7BDFC4E-5222-4232-8D02-E25CB3C2DCF8}">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16" authorId="0" shapeId="0" xr:uid="{D32181F4-BAE5-471E-BA14-9B8E0E514FFF}">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216" authorId="0" shapeId="0" xr:uid="{250E5581-937A-445E-B3AF-69A980BDD335}">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216" authorId="0" shapeId="0" xr:uid="{964E6137-BD0B-4C15-95B6-C3634B44479A}">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216" authorId="0" shapeId="0" xr:uid="{B0CF264B-CC90-4C4F-BA56-2C608E90E1BE}">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17" authorId="0" shapeId="0" xr:uid="{7428206E-B7F1-4171-8DDB-97C5A2EBA88C}">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17" authorId="0" shapeId="0" xr:uid="{B2FC868C-0CC8-4BBF-8D10-D9A26CD79237}">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17" authorId="0" shapeId="0" xr:uid="{D4D11D47-807B-4F62-95FA-959B1E6DE3F9}">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17" authorId="0" shapeId="0" xr:uid="{503CA19A-7FCF-486F-9876-048678262DB3}">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17" authorId="0" shapeId="0" xr:uid="{E29472A2-8C81-43A0-B0B8-541C1E99D745}">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217" authorId="0" shapeId="0" xr:uid="{B23D742B-596C-4262-BC03-835075948559}">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217" authorId="0" shapeId="0" xr:uid="{A5D6693A-8990-499D-9F39-8C6DEB8952CD}">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217" authorId="0" shapeId="0" xr:uid="{7E4E4CC3-12AE-4ED1-BE3D-97AC803240EA}">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18" authorId="0" shapeId="0" xr:uid="{C117E412-1126-484B-A84E-CA4ED9434B85}">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18" authorId="0" shapeId="0" xr:uid="{4E5CBA68-79C0-415E-A8CE-FC63F7D62C2E}">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18" authorId="0" shapeId="0" xr:uid="{0DAA6B92-46B4-4228-B9B2-99D98CD51C1C}">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18" authorId="0" shapeId="0" xr:uid="{D284F0E7-6E5F-4333-B0B9-895C36536ADC}">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18" authorId="0" shapeId="0" xr:uid="{F7B84ADB-7FBD-438E-AE3C-F6977E8C2680}">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218" authorId="0" shapeId="0" xr:uid="{6EBDBCDC-7411-4763-B4BE-FDB05CFA709D}">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218" authorId="0" shapeId="0" xr:uid="{F83F8C6C-9702-42BD-B0E6-5B95624FE108}">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218" authorId="0" shapeId="0" xr:uid="{38D31303-4A8B-43D6-A807-0A28AB69041A}">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19" authorId="0" shapeId="0" xr:uid="{EED56D8F-792A-4F3B-9DD2-9281E894C57F}">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19" authorId="0" shapeId="0" xr:uid="{BC29AC74-D42E-4EE1-AEF0-053017B611C9}">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19" authorId="0" shapeId="0" xr:uid="{416800CC-D1AB-4A0B-9847-CE90DF7EA47C}">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19" authorId="0" shapeId="0" xr:uid="{8C5166F9-9635-4541-B770-A53AA8DB0E8E}">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19" authorId="0" shapeId="0" xr:uid="{E5FF7C73-18C3-4542-B40B-11C7B6053F73}">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219" authorId="0" shapeId="0" xr:uid="{CB2E640D-42DE-4060-A7CA-1ADF42567C34}">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219" authorId="0" shapeId="0" xr:uid="{49195244-A728-4BF1-B3AE-9F078F46E278}">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219" authorId="0" shapeId="0" xr:uid="{C99477B8-4080-4DB4-B97A-7DF89DF036A1}">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20" authorId="0" shapeId="0" xr:uid="{AACE9C42-AB80-42E7-B12B-C6897438798F}">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20" authorId="0" shapeId="0" xr:uid="{7574BA2B-B1BE-4555-AB75-BB91BEC71485}">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20" authorId="0" shapeId="0" xr:uid="{D0FCA0F1-9DB6-4401-B080-C66107AD37F1}">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20" authorId="0" shapeId="0" xr:uid="{6B655CE1-12E0-4213-BF93-62B4BF175BBE}">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20" authorId="0" shapeId="0" xr:uid="{DBD9467D-5B5F-4388-AAA8-978BDCCA56EB}">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220" authorId="0" shapeId="0" xr:uid="{5FB0CA31-5FD4-4D7A-8BBB-0FA6AF0CD472}">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220" authorId="0" shapeId="0" xr:uid="{26A45752-4175-4298-9209-FB9298E9EA76}">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220" authorId="0" shapeId="0" xr:uid="{27CEA7A1-7BA7-4A33-9135-AF31EC125A17}">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21" authorId="0" shapeId="0" xr:uid="{E0372066-BED8-4338-9880-A770D5D40109}">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21" authorId="0" shapeId="0" xr:uid="{8BA2A93A-BA54-4143-A07E-B0F3FA852024}">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21" authorId="0" shapeId="0" xr:uid="{2EB90E96-BFA3-42C7-9CA2-820C886BDD79}">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21" authorId="0" shapeId="0" xr:uid="{D9269478-1318-4F0B-B1CE-A6D63EEB4E0A}">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21" authorId="0" shapeId="0" xr:uid="{4FAA919D-CECC-4479-ABE9-C53319576F66}">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221" authorId="0" shapeId="0" xr:uid="{E91AA0A5-16B6-4E99-99C2-3644D63F836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221" authorId="0" shapeId="0" xr:uid="{315FE15E-776F-4C8E-A302-C6A9DB3DB931}">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221" authorId="0" shapeId="0" xr:uid="{D131E87F-C175-4041-A71D-B34158776BAC}">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22" authorId="0" shapeId="0" xr:uid="{F8494F09-AE8C-4A72-B1D6-FC626318F0E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22" authorId="0" shapeId="0" xr:uid="{558A4755-4A7B-4371-9571-D24073F32168}">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22" authorId="0" shapeId="0" xr:uid="{14D33703-0AA5-44D1-845E-C1BF7D216DC5}">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22" authorId="0" shapeId="0" xr:uid="{9DFA5845-0BCE-4FCA-ABE1-23496D752CEC}">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22" authorId="0" shapeId="0" xr:uid="{A9E88428-6A44-4A1E-8191-22096E71D54E}">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222" authorId="0" shapeId="0" xr:uid="{F1D3B7A8-C03F-49B1-B515-5EE7444E714F}">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222" authorId="0" shapeId="0" xr:uid="{E1F3970A-45F5-4A96-8074-27689F4AE5F3}">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222" authorId="0" shapeId="0" xr:uid="{F6242F84-4398-4A58-940E-E8D40CB5DD8D}">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23" authorId="0" shapeId="0" xr:uid="{0DA34604-2F2D-418D-B638-3410C8F5AE1D}">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23" authorId="0" shapeId="0" xr:uid="{04AC2929-A6CF-4DAB-9218-C6988C68942E}">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23" authorId="0" shapeId="0" xr:uid="{A9FA8165-BE17-45BE-BB15-C9389737FE17}">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23" authorId="0" shapeId="0" xr:uid="{8890D7BC-C785-4903-AE6E-43E2AA03793A}">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23" authorId="0" shapeId="0" xr:uid="{41702FBF-12D2-4E69-8D4D-A7BB24CBCB6B}">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223" authorId="0" shapeId="0" xr:uid="{1CC70D7D-C54F-4E4B-ACBA-2433730F248B}">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223" authorId="0" shapeId="0" xr:uid="{EBA4BF99-850C-4059-B6BF-41477D656CA3}">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223" authorId="0" shapeId="0" xr:uid="{0E088570-5448-43B9-8506-2BEAA88FC67A}">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24" authorId="0" shapeId="0" xr:uid="{2D9697AD-793B-4847-939D-34E524B59E9C}">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24" authorId="0" shapeId="0" xr:uid="{8A43EEE0-5DF0-46FC-A4B8-DD03BC3B2EF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24" authorId="0" shapeId="0" xr:uid="{DAA91BCC-551E-4480-9697-D7314B9D3A56}">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24" authorId="0" shapeId="0" xr:uid="{553FFD36-E64E-4BA4-AF1C-B2B4EFB10434}">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24" authorId="0" shapeId="0" xr:uid="{6D311AD5-9856-40A0-B871-25664D125078}">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224" authorId="0" shapeId="0" xr:uid="{1B7D2A52-2DA0-4D84-82C6-5E45E1A2BAE2}">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224" authorId="0" shapeId="0" xr:uid="{E3C3F1BC-9C1C-4096-9B32-091E1134274A}">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224" authorId="0" shapeId="0" xr:uid="{E537BB04-8F54-4646-86C9-853271C48239}">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25" authorId="0" shapeId="0" xr:uid="{2448C33A-8E53-4453-89CC-D70962A242CD}">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25" authorId="0" shapeId="0" xr:uid="{945290F8-CD73-4793-B6B9-0934BD60A5D2}">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25" authorId="0" shapeId="0" xr:uid="{3A94F9C7-54A5-453F-BA96-C32F0C8AC45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25" authorId="0" shapeId="0" xr:uid="{774D1C0D-EAFA-4531-9B20-A13BEBE708D2}">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25" authorId="0" shapeId="0" xr:uid="{2B714506-5281-407B-A7CC-6947D85DA70C}">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225" authorId="0" shapeId="0" xr:uid="{3AB0FC60-F39C-446C-B943-379081F5C0EE}">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225" authorId="0" shapeId="0" xr:uid="{BBC031EB-95D6-4560-AFCC-A4D6DBD5AED6}">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225" authorId="0" shapeId="0" xr:uid="{13704F8B-269E-4643-9A43-2590EECF5D7C}">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26" authorId="0" shapeId="0" xr:uid="{3CEC78EB-4C6B-4E27-B299-12798D4E2E61}">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26" authorId="0" shapeId="0" xr:uid="{912AAC84-5811-467F-99F4-6C24905F03F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26" authorId="0" shapeId="0" xr:uid="{1561D31A-FE52-48A8-B649-10B7500A5788}">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26" authorId="0" shapeId="0" xr:uid="{6BB982E8-E528-471D-A82D-55501A1DCE49}">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26" authorId="0" shapeId="0" xr:uid="{821F2726-C002-4A70-AC57-D894DF354760}">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226" authorId="0" shapeId="0" xr:uid="{B17379E1-CB84-4AEE-8017-0BD8267FC1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226" authorId="0" shapeId="0" xr:uid="{8D4925EE-1242-4273-B551-9B7AEF38FF89}">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226" authorId="0" shapeId="0" xr:uid="{F95347C8-302C-4F9F-BF07-67F6698ACA21}">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27" authorId="0" shapeId="0" xr:uid="{2C297B32-957C-4AFD-ABA7-3046EFA340A5}">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27" authorId="0" shapeId="0" xr:uid="{28F9DB33-B891-4611-B8CD-086E2C067A2D}">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27" authorId="0" shapeId="0" xr:uid="{DEFDB6AC-D2B4-4C8C-886D-4CE3CA92E4E4}">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27" authorId="0" shapeId="0" xr:uid="{7F3636F1-47B6-46BC-A684-E8CFC27909D4}">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27" authorId="0" shapeId="0" xr:uid="{F14AA1E3-6852-4A4A-931F-52FCD40C9098}">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227" authorId="0" shapeId="0" xr:uid="{F143C48A-3563-461C-BCF5-A62710E688CC}">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227" authorId="0" shapeId="0" xr:uid="{CB252F61-A84B-4548-9ABF-943F56C2E6F8}">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227" authorId="0" shapeId="0" xr:uid="{82071E36-1409-45ED-A216-B14D7092AF8A}">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28" authorId="0" shapeId="0" xr:uid="{978505A0-D9DC-4FB9-87CB-BCAA3C6315CA}">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28" authorId="0" shapeId="0" xr:uid="{42A0ECDE-B5E6-4C7A-BED0-BD56AA05CA11}">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28" authorId="0" shapeId="0" xr:uid="{A36FB705-342B-4A10-B425-2ADD960D9FC6}">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28" authorId="0" shapeId="0" xr:uid="{8ED186B8-0277-4465-8184-8D9581571617}">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28" authorId="0" shapeId="0" xr:uid="{F6F00034-87C0-4A34-B1CB-7808E38E9F48}">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228" authorId="0" shapeId="0" xr:uid="{CDE0316D-502F-4799-92B3-249216D93907}">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228" authorId="0" shapeId="0" xr:uid="{B9B25456-A4F5-494C-A304-64003D772F13}">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228" authorId="0" shapeId="0" xr:uid="{3D4ECD7F-D104-4F03-86A8-DFB8535EA3DF}">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29" authorId="0" shapeId="0" xr:uid="{F6236582-D263-498C-8281-FF3190351627}">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29" authorId="0" shapeId="0" xr:uid="{A6B3A897-6805-471B-B7F4-9308F2CDB772}">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29" authorId="0" shapeId="0" xr:uid="{D4482F85-375C-420A-B804-1A126DD77767}">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29" authorId="0" shapeId="0" xr:uid="{9E3B3EE5-3BC2-429A-83C8-0D962A261CEB}">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29" authorId="0" shapeId="0" xr:uid="{DBAB754E-72B3-4857-8241-C82D3FE7BF88}">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229" authorId="0" shapeId="0" xr:uid="{359FE55D-4088-4A1F-AAC4-35A1D87313E2}">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229" authorId="0" shapeId="0" xr:uid="{64E384A3-C8B0-4240-8284-75E6A13BAD66}">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229" authorId="0" shapeId="0" xr:uid="{A8B9CC55-8AD2-4460-A684-E9DE2776E60D}">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千葉県</author>
  </authors>
  <commentList>
    <comment ref="E15" authorId="0" shapeId="0" xr:uid="{D8914114-A27B-4D3C-BB01-A495E304DD0D}">
      <text>
        <r>
          <rPr>
            <b/>
            <sz val="9"/>
            <color indexed="81"/>
            <rFont val="MS P ゴシック"/>
            <family val="3"/>
            <charset val="128"/>
          </rPr>
          <t>研修者名の入力</t>
        </r>
        <r>
          <rPr>
            <sz val="9"/>
            <color indexed="81"/>
            <rFont val="MS P ゴシック"/>
            <family val="3"/>
            <charset val="128"/>
          </rPr>
          <t xml:space="preserve">
初任者１名の氏名
例：○○　○○</t>
        </r>
      </text>
    </comment>
    <comment ref="E16" authorId="0" shapeId="0" xr:uid="{3AD07C1C-D881-41CD-89D5-5CB918AF5861}">
      <text>
        <r>
          <rPr>
            <b/>
            <sz val="9"/>
            <color indexed="81"/>
            <rFont val="MS P ゴシック"/>
            <family val="3"/>
            <charset val="128"/>
          </rPr>
          <t>研修方式の入力</t>
        </r>
        <r>
          <rPr>
            <sz val="9"/>
            <color indexed="81"/>
            <rFont val="MS P ゴシック"/>
            <family val="3"/>
            <charset val="128"/>
          </rPr>
          <t xml:space="preserve">
▼から選択してください
入力後「主たる指導担当者」に反映されます</t>
        </r>
      </text>
    </comment>
    <comment ref="B20" authorId="0" shapeId="0" xr:uid="{6B7B8ABC-9E00-4944-BD6C-A42FE2D13A05}">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0" authorId="0" shapeId="0" xr:uid="{047F2244-8259-48EF-949C-48671BE23C61}">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0" authorId="0" shapeId="0" xr:uid="{04233214-41D2-4FD5-AB08-99A675D03583}">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0" authorId="0" shapeId="0" xr:uid="{E9FDE3A0-4C0E-4351-BEFE-86D750416D91}">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0" authorId="0" shapeId="0" xr:uid="{31CD6DF2-F66C-468C-9A98-CFC9671FCBEE}">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20" authorId="0" shapeId="0" xr:uid="{D16DEEE2-CF41-4603-91EF-215E461BDACB}">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20" authorId="0" shapeId="0" xr:uid="{C2922345-90C7-47A3-916C-767602FCCE1E}">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20" authorId="0" shapeId="0" xr:uid="{ADA9C70A-8661-4E36-B1ED-B7926D7AB7CC}">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AF20" authorId="0" shapeId="0" xr:uid="{F9CC1618-2A3E-4F72-ADD1-80CD93179CCB}">
      <text>
        <r>
          <rPr>
            <b/>
            <sz val="9"/>
            <color indexed="81"/>
            <rFont val="MS P ゴシック"/>
            <family val="3"/>
            <charset val="128"/>
          </rPr>
          <t>教科・領域等の入力</t>
        </r>
        <r>
          <rPr>
            <sz val="9"/>
            <color indexed="81"/>
            <rFont val="MS P ゴシック"/>
            <family val="3"/>
            <charset val="128"/>
          </rPr>
          <t xml:space="preserve">
初任者が研修する教科・領域等を▼で選択してください。
入力すると、報告書の「教科・領域等」に反映されます。</t>
        </r>
      </text>
    </comment>
    <comment ref="B21" authorId="0" shapeId="0" xr:uid="{2046DB0F-BA85-4B54-AAF5-9EBD578D2DF1}">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1" authorId="0" shapeId="0" xr:uid="{99BEF447-43CD-4008-A4B0-EE68DCFB9A0E}">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1" authorId="0" shapeId="0" xr:uid="{C5E78B83-C779-4D3D-B86C-1A19E9426068}">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1" authorId="0" shapeId="0" xr:uid="{C3469A5B-802D-4C48-BD3F-7560A6F2541B}">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1" authorId="0" shapeId="0" xr:uid="{3A4DA530-4929-4510-A54F-A3A4EED3C679}">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21" authorId="0" shapeId="0" xr:uid="{3A2FA26A-0137-41F0-9204-A2B18C68E919}">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21" authorId="0" shapeId="0" xr:uid="{01D74FBE-3661-464B-8027-0D3C7DC0263F}">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21" authorId="0" shapeId="0" xr:uid="{39F282E9-2768-4C65-A1C5-30447BEA1C3B}">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AF21" authorId="0" shapeId="0" xr:uid="{4AB270A3-97BC-4FB7-B781-65F1F6F29E0E}">
      <text>
        <r>
          <rPr>
            <b/>
            <sz val="9"/>
            <color indexed="81"/>
            <rFont val="MS P ゴシック"/>
            <family val="3"/>
            <charset val="128"/>
          </rPr>
          <t>教科・領域等の入力</t>
        </r>
        <r>
          <rPr>
            <sz val="9"/>
            <color indexed="81"/>
            <rFont val="MS P ゴシック"/>
            <family val="3"/>
            <charset val="128"/>
          </rPr>
          <t xml:space="preserve">
初任者が研修する教科・領域等を▼で選択してください。
入力すると、報告書の「教科・領域等」に反映されます。</t>
        </r>
      </text>
    </comment>
    <comment ref="B22" authorId="0" shapeId="0" xr:uid="{FB481D2C-0FB7-4416-850E-6667C9897EE7}">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2" authorId="0" shapeId="0" xr:uid="{2FEC41C6-5A1A-41D0-AC25-3B1DCDC2D573}">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2" authorId="0" shapeId="0" xr:uid="{DAE907B9-8CA2-4D87-8836-2F2721FBE0B2}">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2" authorId="0" shapeId="0" xr:uid="{1FF8F644-E495-4F2D-B3AA-5E0748F21E14}">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2" authorId="0" shapeId="0" xr:uid="{7B02073C-1E65-45D8-815E-751B5FDBE18F}">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22" authorId="0" shapeId="0" xr:uid="{16D00092-DFAA-493E-9F78-F9F94238F73E}">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22" authorId="0" shapeId="0" xr:uid="{266CE461-445C-41CC-AD01-6F96611DFF26}">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22" authorId="0" shapeId="0" xr:uid="{29A1A61F-B441-47FF-8895-B7E0752B6B5F}">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AF22" authorId="0" shapeId="0" xr:uid="{26478387-9AAE-4F6E-8357-89B3AF58FBFF}">
      <text>
        <r>
          <rPr>
            <b/>
            <sz val="9"/>
            <color indexed="81"/>
            <rFont val="MS P ゴシック"/>
            <family val="3"/>
            <charset val="128"/>
          </rPr>
          <t>教科・領域等の入力</t>
        </r>
        <r>
          <rPr>
            <sz val="9"/>
            <color indexed="81"/>
            <rFont val="MS P ゴシック"/>
            <family val="3"/>
            <charset val="128"/>
          </rPr>
          <t xml:space="preserve">
初任者が研修する教科・領域等を▼で選択してください。
入力すると、報告書の「教科・領域等」に反映されます。</t>
        </r>
      </text>
    </comment>
    <comment ref="B23" authorId="0" shapeId="0" xr:uid="{65DAFC3E-0673-4F3C-BC62-60ECBC3AADF8}">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3" authorId="0" shapeId="0" xr:uid="{808BE20E-C5A2-4BD2-B39C-CC1FFE87E008}">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3" authorId="0" shapeId="0" xr:uid="{2B8EA984-0F6D-4E00-AA32-6C34B047DFC1}">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3" authorId="0" shapeId="0" xr:uid="{B443C726-CF63-464A-907E-9AB157067C9D}">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3" authorId="0" shapeId="0" xr:uid="{36605B45-C382-48B4-94C7-B921A081CBE2}">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23" authorId="0" shapeId="0" xr:uid="{99A9F78F-0E0E-4939-9765-E0D3855B5E44}">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23" authorId="0" shapeId="0" xr:uid="{348792EF-2F26-4055-B3AB-1E6C45D3095A}">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23" authorId="0" shapeId="0" xr:uid="{353AC17A-B3EA-45E9-81DB-6E073B63815E}">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AF23" authorId="0" shapeId="0" xr:uid="{EC9AE649-5711-4254-BF90-5F75FD1CA8A8}">
      <text>
        <r>
          <rPr>
            <b/>
            <sz val="9"/>
            <color indexed="81"/>
            <rFont val="MS P ゴシック"/>
            <family val="3"/>
            <charset val="128"/>
          </rPr>
          <t>教科・領域等の入力</t>
        </r>
        <r>
          <rPr>
            <sz val="9"/>
            <color indexed="81"/>
            <rFont val="MS P ゴシック"/>
            <family val="3"/>
            <charset val="128"/>
          </rPr>
          <t xml:space="preserve">
初任者が研修する教科・領域等を▼で選択してください。
入力すると、報告書の「教科・領域等」に反映されます。</t>
        </r>
      </text>
    </comment>
    <comment ref="B24" authorId="0" shapeId="0" xr:uid="{7CEB196E-B7CC-47B3-928C-C8C2138AAEE6}">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4" authorId="0" shapeId="0" xr:uid="{300998BF-5C19-46C2-92E5-6D9853A99501}">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4" authorId="0" shapeId="0" xr:uid="{6BBF31D6-08C8-4DF4-9941-7016885ED6AA}">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4" authorId="0" shapeId="0" xr:uid="{600AA2D8-9713-44DF-9DA5-0D8B2B0853FB}">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4" authorId="0" shapeId="0" xr:uid="{D2945BDC-65AE-434D-8A1B-986837035FCB}">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24" authorId="0" shapeId="0" xr:uid="{A5D3585E-2E87-49FE-872D-09794F1CE52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24" authorId="0" shapeId="0" xr:uid="{7727795C-741F-4945-9954-63697C0B3C95}">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24" authorId="0" shapeId="0" xr:uid="{D8FFE395-A96D-47D6-94FA-95C28EEBAFC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AF24" authorId="0" shapeId="0" xr:uid="{B97BDE2B-EE11-47BE-B192-02EE40960E01}">
      <text>
        <r>
          <rPr>
            <b/>
            <sz val="9"/>
            <color indexed="81"/>
            <rFont val="MS P ゴシック"/>
            <family val="3"/>
            <charset val="128"/>
          </rPr>
          <t>教科・領域等の入力</t>
        </r>
        <r>
          <rPr>
            <sz val="9"/>
            <color indexed="81"/>
            <rFont val="MS P ゴシック"/>
            <family val="3"/>
            <charset val="128"/>
          </rPr>
          <t xml:space="preserve">
初任者が研修する教科・領域等を▼で選択してください。
入力すると、報告書の「教科・領域等」に反映されます。</t>
        </r>
      </text>
    </comment>
    <comment ref="B25" authorId="0" shapeId="0" xr:uid="{B5ECAD3C-70B2-4933-9A15-09320B6A6789}">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5" authorId="0" shapeId="0" xr:uid="{5D49B05C-ACCF-43D2-BCFB-CE9A31B48AC4}">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5" authorId="0" shapeId="0" xr:uid="{993109B0-F544-4CFD-B20B-B5D4A0278F44}">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5" authorId="0" shapeId="0" xr:uid="{CFACA7E7-05EF-4D53-B3F4-06193721ADEA}">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5" authorId="0" shapeId="0" xr:uid="{6D095049-2392-43EA-B3E2-9D87C7A9842C}">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25" authorId="0" shapeId="0" xr:uid="{70480094-4C90-47C0-8FD5-3494D6F3038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25" authorId="0" shapeId="0" xr:uid="{D8455202-0436-4AC3-A284-2066AA13EAB1}">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25" authorId="0" shapeId="0" xr:uid="{46C0DBBE-F7E8-462B-A446-2968821E64B7}">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AF25" authorId="0" shapeId="0" xr:uid="{D78D53F0-A7A3-4F46-B0BE-D391C12F3335}">
      <text>
        <r>
          <rPr>
            <b/>
            <sz val="9"/>
            <color indexed="81"/>
            <rFont val="MS P ゴシック"/>
            <family val="3"/>
            <charset val="128"/>
          </rPr>
          <t>教科・領域等の入力</t>
        </r>
        <r>
          <rPr>
            <sz val="9"/>
            <color indexed="81"/>
            <rFont val="MS P ゴシック"/>
            <family val="3"/>
            <charset val="128"/>
          </rPr>
          <t xml:space="preserve">
初任者が研修する教科・領域等を▼で選択してください。
入力すると、報告書の「教科・領域等」に反映されます。</t>
        </r>
      </text>
    </comment>
    <comment ref="B26" authorId="0" shapeId="0" xr:uid="{8CD563F2-326E-4A12-92E2-2178FECD42C7}">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6" authorId="0" shapeId="0" xr:uid="{D5A24B7D-AE09-40D0-8ACB-B05C3483AABF}">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6" authorId="0" shapeId="0" xr:uid="{9162EA3A-5C5F-4A30-A6AA-CA8681030A83}">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6" authorId="0" shapeId="0" xr:uid="{910D457F-C201-4B74-90F4-2BB3293FCF25}">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6" authorId="0" shapeId="0" xr:uid="{7D6835FF-249C-4B63-ACEB-B830A57DAE7D}">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26" authorId="0" shapeId="0" xr:uid="{DDECF0D6-ED95-4C1F-A952-B5630926E4ED}">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26" authorId="0" shapeId="0" xr:uid="{5743C8ED-7D4D-4755-9BE0-35F30F645221}">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26" authorId="0" shapeId="0" xr:uid="{38E8D09A-CAC9-40A2-AE6B-F643F4B484EB}">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AF26" authorId="0" shapeId="0" xr:uid="{663AB02B-425F-4EA5-A1DE-F151404CBFA6}">
      <text>
        <r>
          <rPr>
            <b/>
            <sz val="9"/>
            <color indexed="81"/>
            <rFont val="MS P ゴシック"/>
            <family val="3"/>
            <charset val="128"/>
          </rPr>
          <t>教科・領域等の入力</t>
        </r>
        <r>
          <rPr>
            <sz val="9"/>
            <color indexed="81"/>
            <rFont val="MS P ゴシック"/>
            <family val="3"/>
            <charset val="128"/>
          </rPr>
          <t xml:space="preserve">
初任者が研修する教科・領域等を▼で選択してください。
入力すると、報告書の「教科・領域等」に反映されます。</t>
        </r>
      </text>
    </comment>
    <comment ref="B27" authorId="0" shapeId="0" xr:uid="{C838B2C5-57F3-4657-9EF2-13A7C5F8CD84}">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7" authorId="0" shapeId="0" xr:uid="{F84219F2-B2A3-46B4-83C2-734BC01321BC}">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7" authorId="0" shapeId="0" xr:uid="{FB056D82-2157-4CD8-B7E2-958074986A8D}">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7" authorId="0" shapeId="0" xr:uid="{6037B987-04A0-4C23-BD80-B887A89991BE}">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7" authorId="0" shapeId="0" xr:uid="{D33F36BC-2ADE-47AF-8C64-6FA382ADCE03}">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27" authorId="0" shapeId="0" xr:uid="{21B9D9A5-0C8A-43AB-A9BA-D3F769339B98}">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27" authorId="0" shapeId="0" xr:uid="{ECF8941A-2052-4917-8261-ABD2E923F6AE}">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27" authorId="0" shapeId="0" xr:uid="{05EE9198-86FB-48F0-8C90-FA73AC993727}">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AF27" authorId="0" shapeId="0" xr:uid="{7C4333E2-13EE-49E8-8B15-42872E328F61}">
      <text>
        <r>
          <rPr>
            <b/>
            <sz val="9"/>
            <color indexed="81"/>
            <rFont val="MS P ゴシック"/>
            <family val="3"/>
            <charset val="128"/>
          </rPr>
          <t>教科・領域等の入力</t>
        </r>
        <r>
          <rPr>
            <sz val="9"/>
            <color indexed="81"/>
            <rFont val="MS P ゴシック"/>
            <family val="3"/>
            <charset val="128"/>
          </rPr>
          <t xml:space="preserve">
初任者が研修する教科・領域等を▼で選択してください。
入力すると、報告書の「教科・領域等」に反映されます。</t>
        </r>
      </text>
    </comment>
    <comment ref="B28" authorId="0" shapeId="0" xr:uid="{76FC32CE-EBE6-4059-9F14-89A69C4165BA}">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8" authorId="0" shapeId="0" xr:uid="{BAFFDDC3-826E-4BB7-B690-6A78D7458D4B}">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8" authorId="0" shapeId="0" xr:uid="{A30DA515-1912-410F-B1B3-B447B9FC98EE}">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8" authorId="0" shapeId="0" xr:uid="{C1B36421-38CE-44B0-B9E1-B46AE6EDFEAA}">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8" authorId="0" shapeId="0" xr:uid="{E3BD318D-57E3-4310-8A00-EA7B5EA7B75F}">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28" authorId="0" shapeId="0" xr:uid="{6EB3CD09-7A5B-4BFD-B97E-135CD57F14A3}">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28" authorId="0" shapeId="0" xr:uid="{E37F3ADD-F9CD-4114-9BB2-C9E2152301A3}">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28" authorId="0" shapeId="0" xr:uid="{564F3A57-581B-4E3B-BB3A-9B3AC00EB8B9}">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AF28" authorId="0" shapeId="0" xr:uid="{44556F94-947E-426C-AB74-E5F3898B5F27}">
      <text>
        <r>
          <rPr>
            <b/>
            <sz val="9"/>
            <color indexed="81"/>
            <rFont val="MS P ゴシック"/>
            <family val="3"/>
            <charset val="128"/>
          </rPr>
          <t>教科・領域等の入力</t>
        </r>
        <r>
          <rPr>
            <sz val="9"/>
            <color indexed="81"/>
            <rFont val="MS P ゴシック"/>
            <family val="3"/>
            <charset val="128"/>
          </rPr>
          <t xml:space="preserve">
初任者が研修する教科・領域等を▼で選択してください。
入力すると、報告書の「教科・領域等」に反映されます。</t>
        </r>
      </text>
    </comment>
    <comment ref="B29" authorId="0" shapeId="0" xr:uid="{42842461-13FA-4173-AC41-BF3DCDC098B4}">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9" authorId="0" shapeId="0" xr:uid="{D7C7E550-FE1E-42E3-818B-C4C5CDCB36D5}">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9" authorId="0" shapeId="0" xr:uid="{49C34423-DD62-4F39-8C55-C32E325DCAC3}">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9" authorId="0" shapeId="0" xr:uid="{B31FC223-92CF-40A8-8F44-7A63C69396A6}">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9" authorId="0" shapeId="0" xr:uid="{198078EF-DB56-4DE6-B687-997D14245651}">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29" authorId="0" shapeId="0" xr:uid="{BD9FB1AC-F78E-4640-B654-3A07C7609B7D}">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29" authorId="0" shapeId="0" xr:uid="{8AE84DC5-381E-4089-BD0A-954FD981B236}">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29" authorId="0" shapeId="0" xr:uid="{67DBA241-0865-4987-8199-F6B9E92C4D22}">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AF29" authorId="0" shapeId="0" xr:uid="{F7402573-891A-4E79-949D-07197A49B26E}">
      <text>
        <r>
          <rPr>
            <b/>
            <sz val="9"/>
            <color indexed="81"/>
            <rFont val="MS P ゴシック"/>
            <family val="3"/>
            <charset val="128"/>
          </rPr>
          <t>教科・領域等の入力</t>
        </r>
        <r>
          <rPr>
            <sz val="9"/>
            <color indexed="81"/>
            <rFont val="MS P ゴシック"/>
            <family val="3"/>
            <charset val="128"/>
          </rPr>
          <t xml:space="preserve">
初任者が研修する教科・領域等を▼で選択してください。
入力すると、報告書の「教科・領域等」に反映されます。</t>
        </r>
      </text>
    </comment>
    <comment ref="B30" authorId="0" shapeId="0" xr:uid="{AA71BA35-49ED-4F61-964D-6023FFE0B17F}">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30" authorId="0" shapeId="0" xr:uid="{614C642A-B010-4E6F-9E0D-08EBBCDD5F6A}">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30" authorId="0" shapeId="0" xr:uid="{AAFF1B4E-9CA3-47E5-ADA2-340DB9C19789}">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30" authorId="0" shapeId="0" xr:uid="{B2BD601E-7476-4CB9-A062-21DDF6CF4A21}">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30" authorId="0" shapeId="0" xr:uid="{F6EA4E22-912A-4399-9AD3-D6809975DCAC}">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30" authorId="0" shapeId="0" xr:uid="{09B74D98-0448-4B30-99BC-32359572F654}">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30" authorId="0" shapeId="0" xr:uid="{A0E75A6A-F78A-4DED-9D6A-C77B2B737F0C}">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30" authorId="0" shapeId="0" xr:uid="{129E4A4C-0BC6-4183-8120-4F2E87FAE4A5}">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AF30" authorId="0" shapeId="0" xr:uid="{235FFA2C-50BC-415E-AD14-7DB73C6CF332}">
      <text>
        <r>
          <rPr>
            <b/>
            <sz val="9"/>
            <color indexed="81"/>
            <rFont val="MS P ゴシック"/>
            <family val="3"/>
            <charset val="128"/>
          </rPr>
          <t>教科・領域等の入力</t>
        </r>
        <r>
          <rPr>
            <sz val="9"/>
            <color indexed="81"/>
            <rFont val="MS P ゴシック"/>
            <family val="3"/>
            <charset val="128"/>
          </rPr>
          <t xml:space="preserve">
初任者が研修する教科・領域等を▼で選択してください。
入力すると、報告書の「教科・領域等」に反映されます。</t>
        </r>
      </text>
    </comment>
    <comment ref="B31" authorId="0" shapeId="0" xr:uid="{9094925C-6709-4DAB-9397-707DA5921332}">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31" authorId="0" shapeId="0" xr:uid="{D9483C91-4E84-4297-B886-DBF4BF05EB5C}">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31" authorId="0" shapeId="0" xr:uid="{049EE653-4DF1-493E-B028-72B71359EA74}">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31" authorId="0" shapeId="0" xr:uid="{984E76AA-3794-4D9C-A9E9-F6D593F2EE06}">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31" authorId="0" shapeId="0" xr:uid="{ED84199C-C5E3-454A-B43F-DC454C3215D5}">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31" authorId="0" shapeId="0" xr:uid="{CAC015F1-F218-459F-B9AF-7462D92105C4}">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31" authorId="0" shapeId="0" xr:uid="{927351F3-F66F-48BD-9FA8-C050D33FEFCC}">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31" authorId="0" shapeId="0" xr:uid="{455F04FF-A172-426F-A74B-E42BDA3CDB1F}">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AF31" authorId="0" shapeId="0" xr:uid="{4326511B-4C12-4D52-917E-A80123FAE1B4}">
      <text>
        <r>
          <rPr>
            <b/>
            <sz val="9"/>
            <color indexed="81"/>
            <rFont val="MS P ゴシック"/>
            <family val="3"/>
            <charset val="128"/>
          </rPr>
          <t>教科・領域等の入力</t>
        </r>
        <r>
          <rPr>
            <sz val="9"/>
            <color indexed="81"/>
            <rFont val="MS P ゴシック"/>
            <family val="3"/>
            <charset val="128"/>
          </rPr>
          <t xml:space="preserve">
初任者が研修する教科・領域等を▼で選択してください。
入力すると、報告書の「教科・領域等」に反映されます。</t>
        </r>
      </text>
    </comment>
    <comment ref="B32" authorId="0" shapeId="0" xr:uid="{C6A7BE82-1A45-448A-9D31-6FC02AFF20C1}">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32" authorId="0" shapeId="0" xr:uid="{30816726-96C0-4093-9A06-4737F53D9FEF}">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32" authorId="0" shapeId="0" xr:uid="{FFE88D14-936C-4495-93BC-B891E4FEE7D4}">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32" authorId="0" shapeId="0" xr:uid="{33753F39-F292-4090-8B6D-7E0CAF74452F}">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32" authorId="0" shapeId="0" xr:uid="{9543C93E-3C95-439B-B67B-05DA0A544B9E}">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32" authorId="0" shapeId="0" xr:uid="{EB1EDC90-5E79-4A8E-A084-0AA08B90C5D6}">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32" authorId="0" shapeId="0" xr:uid="{860E9B46-4A3A-4E0D-9950-1FCF46F7846D}">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32" authorId="0" shapeId="0" xr:uid="{4BB7005D-9550-4CA7-BD02-0CDB266689BE}">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AF32" authorId="0" shapeId="0" xr:uid="{99D7570B-F8B8-44BA-B0D5-13A1BD58D2D5}">
      <text>
        <r>
          <rPr>
            <b/>
            <sz val="9"/>
            <color indexed="81"/>
            <rFont val="MS P ゴシック"/>
            <family val="3"/>
            <charset val="128"/>
          </rPr>
          <t>教科・領域等の入力</t>
        </r>
        <r>
          <rPr>
            <sz val="9"/>
            <color indexed="81"/>
            <rFont val="MS P ゴシック"/>
            <family val="3"/>
            <charset val="128"/>
          </rPr>
          <t xml:space="preserve">
初任者が研修する教科・領域等を▼で選択してください。
入力すると、報告書の「教科・領域等」に反映されます。</t>
        </r>
      </text>
    </comment>
    <comment ref="B33" authorId="0" shapeId="0" xr:uid="{431EF765-81D4-4BD4-AC13-92363CD90E31}">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33" authorId="0" shapeId="0" xr:uid="{EFB7D2D7-7843-479C-89BC-A73A278B92F9}">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33" authorId="0" shapeId="0" xr:uid="{045A7A9A-47FC-4CE7-A812-703E1FD105A2}">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33" authorId="0" shapeId="0" xr:uid="{867F55B3-D363-4A59-91B5-3B2A6CFE35CA}">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33" authorId="0" shapeId="0" xr:uid="{CD669DBD-237B-473B-B14B-D3E01CD33D39}">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33" authorId="0" shapeId="0" xr:uid="{1633843F-6C1A-41DA-9004-2D8CC1218BF2}">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33" authorId="0" shapeId="0" xr:uid="{D05ABEB6-9489-4367-A117-224E894454F3}">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33" authorId="0" shapeId="0" xr:uid="{A16B8055-732D-4B63-9E63-D2270CC7463B}">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AF33" authorId="0" shapeId="0" xr:uid="{8A8F17D2-763E-4ACE-8B6C-3164EBBB8AAF}">
      <text>
        <r>
          <rPr>
            <b/>
            <sz val="9"/>
            <color indexed="81"/>
            <rFont val="MS P ゴシック"/>
            <family val="3"/>
            <charset val="128"/>
          </rPr>
          <t>教科・領域等の入力</t>
        </r>
        <r>
          <rPr>
            <sz val="9"/>
            <color indexed="81"/>
            <rFont val="MS P ゴシック"/>
            <family val="3"/>
            <charset val="128"/>
          </rPr>
          <t xml:space="preserve">
初任者が研修する教科・領域等を▼で選択してください。
入力すると、報告書の「教科・領域等」に反映されます。</t>
        </r>
      </text>
    </comment>
    <comment ref="B34" authorId="0" shapeId="0" xr:uid="{10B99D2E-7DF2-4B79-B61C-94D36598BD7C}">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34" authorId="0" shapeId="0" xr:uid="{774BE07D-2F13-498F-86E3-6A2AD48C051E}">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34" authorId="0" shapeId="0" xr:uid="{7289ACA0-1D77-4A48-9205-5532CFE2DC26}">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34" authorId="0" shapeId="0" xr:uid="{D55A7C45-E808-4794-A142-5E9A9533FA92}">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34" authorId="0" shapeId="0" xr:uid="{4C0F0453-9EEB-4F98-92C2-97B2FA628162}">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34" authorId="0" shapeId="0" xr:uid="{461B27A7-B732-4E33-B993-109E4B96BFC2}">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34" authorId="0" shapeId="0" xr:uid="{D0B59622-BCA1-4A81-952A-D2F8D1EE1ECE}">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34" authorId="0" shapeId="0" xr:uid="{37A07DEF-F95E-4EE6-B616-569673A971CE}">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AF34" authorId="0" shapeId="0" xr:uid="{6935C4A2-8C44-44D8-9FEE-AC6DA49A6BB2}">
      <text>
        <r>
          <rPr>
            <b/>
            <sz val="9"/>
            <color indexed="81"/>
            <rFont val="MS P ゴシック"/>
            <family val="3"/>
            <charset val="128"/>
          </rPr>
          <t>教科・領域等の入力</t>
        </r>
        <r>
          <rPr>
            <sz val="9"/>
            <color indexed="81"/>
            <rFont val="MS P ゴシック"/>
            <family val="3"/>
            <charset val="128"/>
          </rPr>
          <t xml:space="preserve">
初任者が研修する教科・領域等を▼で選択してください。
入力すると、報告書の「教科・領域等」に反映されます。</t>
        </r>
      </text>
    </comment>
    <comment ref="B35" authorId="0" shapeId="0" xr:uid="{D2A54F27-B338-423C-921B-E1C66A3C408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35" authorId="0" shapeId="0" xr:uid="{DBE2305E-B890-4044-9614-0AC4CE06333D}">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35" authorId="0" shapeId="0" xr:uid="{F2AAD3AA-0D76-42BE-AB98-DE6F81BA8979}">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35" authorId="0" shapeId="0" xr:uid="{6AA78747-7347-4E6E-ADA3-E43999A1C431}">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35" authorId="0" shapeId="0" xr:uid="{55AE809E-F104-4C27-B3DE-0F70BE1CD6F0}">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35" authorId="0" shapeId="0" xr:uid="{30462DD0-D7FA-4A34-ACBE-F9CFE8D6BA97}">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35" authorId="0" shapeId="0" xr:uid="{BCF7E9A8-3BA3-44BD-AF4E-063A03BA2A7B}">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35" authorId="0" shapeId="0" xr:uid="{87BC392D-1BF0-45B9-ADE6-6A8DAD4971BC}">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AF35" authorId="0" shapeId="0" xr:uid="{53ECE18F-1AF7-4DB5-90B1-6362CC0EB9CF}">
      <text>
        <r>
          <rPr>
            <b/>
            <sz val="9"/>
            <color indexed="81"/>
            <rFont val="MS P ゴシック"/>
            <family val="3"/>
            <charset val="128"/>
          </rPr>
          <t>教科・領域等の入力</t>
        </r>
        <r>
          <rPr>
            <sz val="9"/>
            <color indexed="81"/>
            <rFont val="MS P ゴシック"/>
            <family val="3"/>
            <charset val="128"/>
          </rPr>
          <t xml:space="preserve">
初任者が研修する教科・領域等を▼で選択してください。
入力すると、報告書の「教科・領域等」に反映されます。</t>
        </r>
      </text>
    </comment>
    <comment ref="B36" authorId="0" shapeId="0" xr:uid="{1F744D5C-D3F1-43B6-85A4-E54D873876A9}">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36" authorId="0" shapeId="0" xr:uid="{F1AF94CC-7B3A-48F7-BD09-C491B04AC068}">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36" authorId="0" shapeId="0" xr:uid="{9E3CE250-35C8-4693-A8B7-4FFEDAC75FCB}">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36" authorId="0" shapeId="0" xr:uid="{1C278667-5646-413F-B649-0847EEE6CDBF}">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36" authorId="0" shapeId="0" xr:uid="{44970DCF-22D4-494E-9549-2C8E58B9C22B}">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36" authorId="0" shapeId="0" xr:uid="{10509004-E786-4A9C-ABD8-B94A1DAC6ABD}">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36" authorId="0" shapeId="0" xr:uid="{27488DC3-7ED1-470F-9E89-5F817A6EFB18}">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36" authorId="0" shapeId="0" xr:uid="{D44634B2-3636-441E-B3F7-78DD3EEFE788}">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37" authorId="0" shapeId="0" xr:uid="{B56D4CFC-0960-4AD2-9363-32E3B4AF2F18}">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37" authorId="0" shapeId="0" xr:uid="{FA9E129D-691F-439C-9850-FD09F0197A87}">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37" authorId="0" shapeId="0" xr:uid="{5F69FA8E-9783-4110-8924-78BBE9567F5F}">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37" authorId="0" shapeId="0" xr:uid="{523D7A8C-71F6-416A-A41C-2746E443F975}">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37" authorId="0" shapeId="0" xr:uid="{4A997A1E-5F99-4EE8-A0A6-73BEF5C024FD}">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37" authorId="0" shapeId="0" xr:uid="{F5F05BE4-8ADC-4FE7-9D76-1F95BDD3B8BB}">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37" authorId="0" shapeId="0" xr:uid="{F0F9E053-24F4-4730-89EA-4C926CF7E1B2}">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37" authorId="0" shapeId="0" xr:uid="{F5F2AB61-4B24-48D8-A7C8-D11759E0848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38" authorId="0" shapeId="0" xr:uid="{DD481909-332B-4131-91DE-3F98F9B41BB4}">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38" authorId="0" shapeId="0" xr:uid="{B8C4AA9C-8D05-4AA5-B7E6-A26E74C6FF3E}">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38" authorId="0" shapeId="0" xr:uid="{887DA31A-0E53-4CE3-B1A3-29E5491015C8}">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38" authorId="0" shapeId="0" xr:uid="{F1B13B83-13BE-4DAB-B762-C2B0AE5FB0BD}">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38" authorId="0" shapeId="0" xr:uid="{D2DC4596-D7E9-41CD-9A66-709458AC5A99}">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38" authorId="0" shapeId="0" xr:uid="{12A25E90-84A9-49FB-98C6-5C625AB8BD1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38" authorId="0" shapeId="0" xr:uid="{321480EB-69AE-41A5-ADAE-ECA36F94D35F}">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38" authorId="0" shapeId="0" xr:uid="{B4ABF707-E051-4C11-B2F7-AC1DF2E42161}">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39" authorId="0" shapeId="0" xr:uid="{1092CC9C-4B1B-47DD-BC03-2D0E236CFE9D}">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39" authorId="0" shapeId="0" xr:uid="{45E4C748-626B-4478-90DA-25445D2246A8}">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39" authorId="0" shapeId="0" xr:uid="{5256A36B-372F-41B5-BBBA-4366D2F089F9}">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39" authorId="0" shapeId="0" xr:uid="{4EE9812A-E5E8-442B-A0C7-0F2EAEEE065D}">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39" authorId="0" shapeId="0" xr:uid="{A8737D66-EF9A-4B1A-980C-424DAC3F861F}">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39" authorId="0" shapeId="0" xr:uid="{A75A7D52-B7AF-4901-9D81-225154DAEAF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39" authorId="0" shapeId="0" xr:uid="{EF29B9E7-5A28-422E-A9A1-2B7FAE39AC42}">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39" authorId="0" shapeId="0" xr:uid="{B5B9B252-EB02-45B2-A8C7-2107392289FB}">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40" authorId="0" shapeId="0" xr:uid="{7863CC38-2141-490C-BC85-B930827C644E}">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40" authorId="0" shapeId="0" xr:uid="{55EB403E-187A-4D7E-9458-A109E6C0A45D}">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40" authorId="0" shapeId="0" xr:uid="{815AB9C9-03CD-4881-AC05-DFD41ACDAA7F}">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40" authorId="0" shapeId="0" xr:uid="{FC4475CB-5752-4C5C-AC53-7F50CA77D899}">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40" authorId="0" shapeId="0" xr:uid="{7601755F-BBEF-4ABD-9A24-50C599CFE005}">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40" authorId="0" shapeId="0" xr:uid="{7F13C5EB-988C-4986-B221-3BEDA4621EC3}">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40" authorId="0" shapeId="0" xr:uid="{D0BE245E-1A46-4727-A00A-149A2F8C170D}">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40" authorId="0" shapeId="0" xr:uid="{4237F313-33CC-4A7D-9C7E-D548F6507ED6}">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41" authorId="0" shapeId="0" xr:uid="{770F1F6B-A9C4-4A5C-A1BB-DDECDCA59D8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41" authorId="0" shapeId="0" xr:uid="{079BBADA-F6C0-4F2B-9B76-157921086277}">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41" authorId="0" shapeId="0" xr:uid="{9A915898-EDA7-47AA-866A-1B13F87B5F5B}">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41" authorId="0" shapeId="0" xr:uid="{A267192B-546C-45EA-B5FA-D7EA072448F6}">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41" authorId="0" shapeId="0" xr:uid="{3F0E8DA5-0CB5-4C35-AEC3-E9DAAB9C26E6}">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41" authorId="0" shapeId="0" xr:uid="{FE6DBBEC-FD5A-41B2-A9C3-E8BC6DE974FE}">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41" authorId="0" shapeId="0" xr:uid="{6796D203-8C4E-478A-B371-5C3B07271733}">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41" authorId="0" shapeId="0" xr:uid="{80DBAD29-F816-4B22-A9F3-80DB50D5E4C5}">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42" authorId="0" shapeId="0" xr:uid="{B127B767-9E89-43CC-8DAB-9E5328C45AC5}">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42" authorId="0" shapeId="0" xr:uid="{D4DF7425-B04E-46C1-9AC1-6F44CA7875CD}">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42" authorId="0" shapeId="0" xr:uid="{E33E6F7E-218F-46D1-BC3A-D43F3F28BF34}">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42" authorId="0" shapeId="0" xr:uid="{93AAAB70-7147-4F9E-ABB8-A933B30207A6}">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42" authorId="0" shapeId="0" xr:uid="{2AF55DBE-4A0C-40C8-9B51-135F42295C36}">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42" authorId="0" shapeId="0" xr:uid="{4660665A-7A8D-4AD5-89BF-FB5B67F358F3}">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42" authorId="0" shapeId="0" xr:uid="{ABA2FCCF-9CCB-4682-8701-2A43E646F843}">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42" authorId="0" shapeId="0" xr:uid="{C7BD6B10-B7A9-4C33-B659-584F615C466B}">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43" authorId="0" shapeId="0" xr:uid="{0DB2A1B6-7628-4704-B26B-D5350C1FAFC9}">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43" authorId="0" shapeId="0" xr:uid="{3796F204-9D79-45A0-BA60-393898D65FC1}">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43" authorId="0" shapeId="0" xr:uid="{92060D44-0A3F-402C-8EBF-D8B9EBBD22EF}">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43" authorId="0" shapeId="0" xr:uid="{BA6D4B9B-8C9F-4A10-A174-31AF8D1F876B}">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43" authorId="0" shapeId="0" xr:uid="{1FC5F3F4-84B6-4B2E-B359-48788BD86707}">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43" authorId="0" shapeId="0" xr:uid="{DE1E5FD2-703C-4AF0-BD87-80FC852B93AB}">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43" authorId="0" shapeId="0" xr:uid="{E16BD491-E03C-43F8-A547-1DE08FC72604}">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43" authorId="0" shapeId="0" xr:uid="{D739A86C-84EC-42E7-AC70-F34842C21A63}">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44" authorId="0" shapeId="0" xr:uid="{4A422BA1-5D9D-4BF5-9AEF-40F361FCD4B8}">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44" authorId="0" shapeId="0" xr:uid="{1F95B740-8E63-40EB-8FCE-06C660F087D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44" authorId="0" shapeId="0" xr:uid="{B57B841E-74FF-4F04-BF2D-3F10043BA622}">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44" authorId="0" shapeId="0" xr:uid="{5ED1092F-D1E0-4E7A-A38B-131C78D08DF7}">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44" authorId="0" shapeId="0" xr:uid="{73C651CC-6B3B-4243-82D2-B9DDD72CF3D2}">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44" authorId="0" shapeId="0" xr:uid="{5991FA99-99A3-4D24-BAF5-1ACC0B2C4F49}">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44" authorId="0" shapeId="0" xr:uid="{232E43D5-2B4F-4B4B-9D6C-B1E2B09AD273}">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44" authorId="0" shapeId="0" xr:uid="{E2444CC1-F6F9-4BBA-988A-520624391ECB}">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45" authorId="0" shapeId="0" xr:uid="{D213D3DD-52A9-4422-A2C2-C65A90CB4146}">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45" authorId="0" shapeId="0" xr:uid="{1AA704C6-5851-424C-A1A2-188B8CF7A99C}">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45" authorId="0" shapeId="0" xr:uid="{DE7B3880-E473-40BC-A157-5452174C606B}">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45" authorId="0" shapeId="0" xr:uid="{7563BD16-7481-4B92-A0CB-9A4BCBB64FCB}">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45" authorId="0" shapeId="0" xr:uid="{5BA58FC1-BA40-45E2-A007-ADBC5BB4D0D9}">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45" authorId="0" shapeId="0" xr:uid="{FC6117BA-A5CC-44AD-A34B-A58B6F21299C}">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45" authorId="0" shapeId="0" xr:uid="{CC137437-D659-4E8F-AC26-263CF2AE014D}">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45" authorId="0" shapeId="0" xr:uid="{1164C23A-EB3E-4531-A1B4-F9AFC42ACD9A}">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46" authorId="0" shapeId="0" xr:uid="{A0E0D9B0-9C56-4734-8BE1-552F79AC4FFD}">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46" authorId="0" shapeId="0" xr:uid="{59929839-98BD-41B9-ABC5-40EF8BF0B1CC}">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46" authorId="0" shapeId="0" xr:uid="{1B803888-9DED-4C6A-8DDA-002D51BB521F}">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46" authorId="0" shapeId="0" xr:uid="{73B1E86E-8F0C-4581-B373-2F3B0FF448ED}">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46" authorId="0" shapeId="0" xr:uid="{C6297384-8ED0-4509-93E6-A85B607085DF}">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46" authorId="0" shapeId="0" xr:uid="{87A65526-1B10-42EA-8FA5-AC4F2528EA91}">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46" authorId="0" shapeId="0" xr:uid="{3A93281B-5E81-4065-A35E-C6591B6BE58D}">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46" authorId="0" shapeId="0" xr:uid="{766BDA45-571F-4077-A0B8-9C6231107779}">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47" authorId="0" shapeId="0" xr:uid="{FBD31BD1-9360-447D-A766-39EE1887F319}">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47" authorId="0" shapeId="0" xr:uid="{06AFC815-8016-4F9F-9BFC-D398C8E5CF7A}">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47" authorId="0" shapeId="0" xr:uid="{21D397EC-BFE7-463B-BA22-3B48EBF29997}">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47" authorId="0" shapeId="0" xr:uid="{51F78825-2E0E-4B56-ADD7-A46EE79449BB}">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47" authorId="0" shapeId="0" xr:uid="{F194A7F4-F673-4EFD-90EE-80927E137EA6}">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47" authorId="0" shapeId="0" xr:uid="{ADB3A919-5EFE-4DFD-B022-7DCA3FFE4CD6}">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47" authorId="0" shapeId="0" xr:uid="{B77B9C47-7285-4398-B387-F5776EAAB2AC}">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47" authorId="0" shapeId="0" xr:uid="{98421447-5974-47BA-9D00-F69CACF66BBE}">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48" authorId="0" shapeId="0" xr:uid="{42563419-0722-446D-AA88-95AE95BE493A}">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48" authorId="0" shapeId="0" xr:uid="{CD4D4554-2884-4D16-8C14-EA2B3635E99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48" authorId="0" shapeId="0" xr:uid="{FC659683-869F-4BC4-8E7A-13EA497DA7B9}">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48" authorId="0" shapeId="0" xr:uid="{ECF94E1E-D03E-4E5B-9D47-F56BAB6552B9}">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48" authorId="0" shapeId="0" xr:uid="{1656E922-3FD0-4BAA-AD57-3C982AA95C54}">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48" authorId="0" shapeId="0" xr:uid="{F60E7279-FAD1-47CF-ACD1-7DD0B49680AF}">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48" authorId="0" shapeId="0" xr:uid="{F198F625-9A33-446B-B126-EEDD93C065E2}">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48" authorId="0" shapeId="0" xr:uid="{00D1B0AD-DE13-48F9-83ED-034F4C9B4017}">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49" authorId="0" shapeId="0" xr:uid="{11FE4FFD-F98F-4CA5-8438-1A6B0EBF4473}">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49" authorId="0" shapeId="0" xr:uid="{41514B39-376B-4A9E-AE92-F8B829D7BF9D}">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49" authorId="0" shapeId="0" xr:uid="{3ADF26E5-4685-4FD1-BA66-88A1E0E37DC3}">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49" authorId="0" shapeId="0" xr:uid="{71E0EE4D-EEB0-43B1-91A9-16472AAC0475}">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49" authorId="0" shapeId="0" xr:uid="{888FAB4B-EE81-4B52-8E2B-275C959054EB}">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49" authorId="0" shapeId="0" xr:uid="{BD258B5A-72BC-4559-8DD4-B6D3E03B71A4}">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49" authorId="0" shapeId="0" xr:uid="{7094E93A-59FA-4538-98BD-193BD9C2D6CB}">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49" authorId="0" shapeId="0" xr:uid="{9C63076C-B203-446D-84FA-C1C296AD2379}">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50" authorId="0" shapeId="0" xr:uid="{EB3FFC34-3E26-46D0-9A7B-981F74010183}">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50" authorId="0" shapeId="0" xr:uid="{2A68AF60-5D00-43B9-9A6D-07BC3D4EDE33}">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50" authorId="0" shapeId="0" xr:uid="{E36A971B-8C75-4EC4-A883-5FCC31AF23B5}">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50" authorId="0" shapeId="0" xr:uid="{2CBF9AB9-74D7-4C28-91E5-80A104685755}">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50" authorId="0" shapeId="0" xr:uid="{0F77BC8B-D75F-4116-A4E9-3AABF9200FD4}">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50" authorId="0" shapeId="0" xr:uid="{73B85142-395D-432C-9299-4B64933012DC}">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50" authorId="0" shapeId="0" xr:uid="{A08DF39C-283E-43B9-9B13-9E8B2BDA0DCC}">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50" authorId="0" shapeId="0" xr:uid="{9BF99A5E-750E-4BDD-9B8E-7988453F7793}">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51" authorId="0" shapeId="0" xr:uid="{39112C9F-AA8C-46B6-9D87-EB6A00A46F98}">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51" authorId="0" shapeId="0" xr:uid="{F74DC33E-5D95-476C-A82F-26636C56319D}">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51" authorId="0" shapeId="0" xr:uid="{1F5FFB15-0797-44E9-9086-9587914BB8C3}">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51" authorId="0" shapeId="0" xr:uid="{C53A43CA-54CC-44CA-AE4C-161541CCD72A}">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51" authorId="0" shapeId="0" xr:uid="{C09FCA17-A7AF-45A3-888C-8C5076FE10BE}">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51" authorId="0" shapeId="0" xr:uid="{80E9C088-A3CE-4E27-B408-9960D6641B75}">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51" authorId="0" shapeId="0" xr:uid="{A2F2B7EC-B941-4683-B588-A16B1853737F}">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51" authorId="0" shapeId="0" xr:uid="{94B1EAFA-67AC-463F-BDE2-DACFE76991A7}">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52" authorId="0" shapeId="0" xr:uid="{D7C71891-4A69-42DD-8D75-2F9DA208319D}">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52" authorId="0" shapeId="0" xr:uid="{4AE7D6AF-263A-45B5-97C5-46AC15324AD5}">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52" authorId="0" shapeId="0" xr:uid="{E82448A2-5F6F-429D-B899-CF852FD38EF2}">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52" authorId="0" shapeId="0" xr:uid="{860D8687-855E-4D6F-8356-8DA8EC8B11AA}">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52" authorId="0" shapeId="0" xr:uid="{12AC7A1E-8A30-4EEF-9403-DD00EE7BFD05}">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52" authorId="0" shapeId="0" xr:uid="{BE11A73D-D12A-4A05-911D-7D5E83E1A8CB}">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52" authorId="0" shapeId="0" xr:uid="{91C095A3-F34F-4267-B033-884935063D14}">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52" authorId="0" shapeId="0" xr:uid="{D1CED7A3-1DDC-41AA-BFD6-1977589CA98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53" authorId="0" shapeId="0" xr:uid="{DDD0552A-7D49-48B6-AB42-2A73557F6321}">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53" authorId="0" shapeId="0" xr:uid="{5BE0DD1C-6462-4E3D-9F98-075A93220731}">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53" authorId="0" shapeId="0" xr:uid="{5B98EF25-6FE6-44A8-8AB9-1171E0E9B40B}">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53" authorId="0" shapeId="0" xr:uid="{E0A161D4-4105-4473-B33B-01B0435D830E}">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53" authorId="0" shapeId="0" xr:uid="{7B9A670A-BAD1-4577-B92E-DAA13B5D9603}">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53" authorId="0" shapeId="0" xr:uid="{18052873-FFA8-4788-9C16-C8421F6582A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53" authorId="0" shapeId="0" xr:uid="{43B728DB-66D3-49FF-A575-B2AAFFE93F49}">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53" authorId="0" shapeId="0" xr:uid="{132BF882-CAD3-49DB-B732-73722C83B85C}">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54" authorId="0" shapeId="0" xr:uid="{E81B8F44-5410-4F0D-87E9-F837C8FA7CDC}">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54" authorId="0" shapeId="0" xr:uid="{B1DF4B11-FA07-4A0F-B0AF-6D44589BA2BE}">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54" authorId="0" shapeId="0" xr:uid="{AB6715A1-2D9A-49F3-AD63-D6A61E3C66E3}">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54" authorId="0" shapeId="0" xr:uid="{9CD936B8-C93F-4108-83A7-06F0216E5CA5}">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54" authorId="0" shapeId="0" xr:uid="{C8A17751-3907-4968-95E0-29B8DA410591}">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54" authorId="0" shapeId="0" xr:uid="{34E9B072-01C3-4BC0-B7EB-B28CD7E51889}">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54" authorId="0" shapeId="0" xr:uid="{AB622D6C-19B4-41B2-BA5E-5E51C014FF67}">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54" authorId="0" shapeId="0" xr:uid="{4B613878-5FB0-4593-A215-1FB51068B56C}">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55" authorId="0" shapeId="0" xr:uid="{8241311F-7238-4E0A-B360-D9F8D3C02FEB}">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55" authorId="0" shapeId="0" xr:uid="{D1271371-0F23-4F19-B3CC-539574F360D6}">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55" authorId="0" shapeId="0" xr:uid="{5D72A72C-7E0C-43C1-B27C-A26DB890374F}">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55" authorId="0" shapeId="0" xr:uid="{49E15F8D-D091-4B1B-B28C-878CD3A027C1}">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55" authorId="0" shapeId="0" xr:uid="{3DEE9487-FA25-42D7-9A67-20B06E944ED7}">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55" authorId="0" shapeId="0" xr:uid="{69A84958-1F1C-4CFD-81CC-47ED5155E099}">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55" authorId="0" shapeId="0" xr:uid="{ED69972D-7D6D-45D8-BBFB-AF1D616BBFF4}">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55" authorId="0" shapeId="0" xr:uid="{ECAD4184-21B5-4F2B-8695-77257ABCE3B3}">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56" authorId="0" shapeId="0" xr:uid="{13DC3B85-7820-4B0C-A3F8-3CD8FA0068C2}">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56" authorId="0" shapeId="0" xr:uid="{FAA414E9-73FE-47F3-8921-9644CD3FC752}">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56" authorId="0" shapeId="0" xr:uid="{DCC21F73-0B17-4CB0-A708-E9C96120A372}">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56" authorId="0" shapeId="0" xr:uid="{52E17C3F-084E-44E5-A4C2-BB1CAFEA6CE3}">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56" authorId="0" shapeId="0" xr:uid="{B2036DA3-7E3F-4BAF-944B-9FA40310AA87}">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56" authorId="0" shapeId="0" xr:uid="{D1EC4FBB-772D-4A12-A66B-A371F325EFA4}">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56" authorId="0" shapeId="0" xr:uid="{D3385A59-44D3-46D9-BA61-E0AC87BEABFF}">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56" authorId="0" shapeId="0" xr:uid="{7C86C236-0EC0-40AA-A8E0-BAC1AF48D771}">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57" authorId="0" shapeId="0" xr:uid="{64122CB0-9464-4405-821F-3DB01214D8A9}">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57" authorId="0" shapeId="0" xr:uid="{544F131E-B215-4D58-8A0E-0F0906B7399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57" authorId="0" shapeId="0" xr:uid="{C25EF617-39BB-4CAD-A72C-4A4A823BE49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57" authorId="0" shapeId="0" xr:uid="{643C58C4-2625-4960-91AF-714AC80D5863}">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57" authorId="0" shapeId="0" xr:uid="{8A508017-811F-47A5-B292-03A200008668}">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57" authorId="0" shapeId="0" xr:uid="{AFE3B9A8-9F4A-47C5-864B-89F739C42469}">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57" authorId="0" shapeId="0" xr:uid="{61629E5E-5959-4ABF-85D5-521E5F26F0AA}">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57" authorId="0" shapeId="0" xr:uid="{5EDFC383-0C08-46DA-A18A-3FD6CBE2DA2E}">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58" authorId="0" shapeId="0" xr:uid="{26ECA2C3-3048-48BA-AF9D-AEA760187236}">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58" authorId="0" shapeId="0" xr:uid="{5BCA5CD1-F4E0-4B39-88B9-28CFEC02A738}">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58" authorId="0" shapeId="0" xr:uid="{CA12A1C0-1F5A-483E-9403-046768ECDD1D}">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58" authorId="0" shapeId="0" xr:uid="{FD6BA214-3892-4E78-85DF-5B732B480429}">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58" authorId="0" shapeId="0" xr:uid="{142631E3-475A-41CD-A57B-EC06C41C6B45}">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58" authorId="0" shapeId="0" xr:uid="{A9AD7666-5F1B-4D63-ABF6-D2669F88BA37}">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58" authorId="0" shapeId="0" xr:uid="{CE76B756-F477-44DF-B4F8-B092700060EE}">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58" authorId="0" shapeId="0" xr:uid="{9DD72B93-83C4-4A8C-88DD-27449830C0E2}">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59" authorId="0" shapeId="0" xr:uid="{463D6B91-3CC7-411D-BFD6-CA2126599F1C}">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59" authorId="0" shapeId="0" xr:uid="{B8870470-D3CA-4F46-B7F1-C0AF067AAA43}">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59" authorId="0" shapeId="0" xr:uid="{A256D1E9-54D9-49C6-A801-4DF19193C8DD}">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59" authorId="0" shapeId="0" xr:uid="{00097707-7CA1-4B36-9D51-F62003B073D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59" authorId="0" shapeId="0" xr:uid="{DC445928-3127-45DA-A4D8-2E3615BFD1E8}">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59" authorId="0" shapeId="0" xr:uid="{384945B3-B6BB-40B1-A55E-2D43DC2B837E}">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59" authorId="0" shapeId="0" xr:uid="{AB690836-572F-42B9-9700-B8CECFBD4396}">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59" authorId="0" shapeId="0" xr:uid="{6C7AED01-3CDD-4770-ACE4-8903C843002B}">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60" authorId="0" shapeId="0" xr:uid="{C800FCF5-590C-4621-89F5-D341BBF2554F}">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60" authorId="0" shapeId="0" xr:uid="{42C7A709-35BC-4B67-9911-31A4794685AC}">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60" authorId="0" shapeId="0" xr:uid="{B712A0D1-D298-421D-A6EF-40094E78DFFF}">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60" authorId="0" shapeId="0" xr:uid="{FB8B3D47-0C85-4455-B5F4-571DB8B75D7B}">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60" authorId="0" shapeId="0" xr:uid="{403FF904-2798-4881-A25F-BFDFE4706B6C}">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60" authorId="0" shapeId="0" xr:uid="{76372235-34CD-40D4-9233-091932567D2B}">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60" authorId="0" shapeId="0" xr:uid="{ADE004C5-7D3B-4FAB-8B52-EAC12B9181BF}">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60" authorId="0" shapeId="0" xr:uid="{0B87BED5-B416-4A5A-9AA8-45CE2EEEE103}">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61" authorId="0" shapeId="0" xr:uid="{B856AB98-148A-4081-B2CD-51299101AA6C}">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61" authorId="0" shapeId="0" xr:uid="{A9BC0B39-2D4A-47C2-A5F2-BF5DF7944A71}">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61" authorId="0" shapeId="0" xr:uid="{87B07F13-2ABD-4868-B110-560DAB1C4DE1}">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61" authorId="0" shapeId="0" xr:uid="{6C6E8731-7B49-4063-8181-4AD3CEB4DAF1}">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61" authorId="0" shapeId="0" xr:uid="{554CEC2B-53B7-4032-9B09-F52C58C57E5B}">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61" authorId="0" shapeId="0" xr:uid="{4A4CE6A2-B8F6-47E1-BA6C-1E2EAE39A3B9}">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61" authorId="0" shapeId="0" xr:uid="{465AE384-F861-4972-9547-45F2DFA1ADDC}">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61" authorId="0" shapeId="0" xr:uid="{1EE4A3EE-E710-4A18-8B00-4CCD8F6F7A73}">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62" authorId="0" shapeId="0" xr:uid="{50E49194-A30F-4A36-91F7-A71AC440EA75}">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62" authorId="0" shapeId="0" xr:uid="{0152B68E-47FD-47E9-BE97-0637D3C01A2D}">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62" authorId="0" shapeId="0" xr:uid="{CF2AF7E4-E35F-42F4-890A-0FCB23935DDE}">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62" authorId="0" shapeId="0" xr:uid="{B99D48C1-0710-4A7F-B151-428ACF051403}">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62" authorId="0" shapeId="0" xr:uid="{CB629A71-D72F-4F6C-AD4E-D7E3F962C10F}">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62" authorId="0" shapeId="0" xr:uid="{E68D1BAF-9D90-4E45-84AF-15F32BC5F2AA}">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62" authorId="0" shapeId="0" xr:uid="{B7B3E120-F31F-4B91-A189-8088D790E77E}">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62" authorId="0" shapeId="0" xr:uid="{3DA32B7B-09CD-4AA6-84DD-2B6836AF68D7}">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63" authorId="0" shapeId="0" xr:uid="{2AED66DA-2A0A-4412-93D6-AD39DDD9A051}">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63" authorId="0" shapeId="0" xr:uid="{8347DA19-6C30-4786-A53E-E89663B9F802}">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63" authorId="0" shapeId="0" xr:uid="{D6B4210A-73BE-4868-B4EC-615521035A8E}">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63" authorId="0" shapeId="0" xr:uid="{AF6118A4-8F7C-4075-9748-1E62EE3DFF6F}">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63" authorId="0" shapeId="0" xr:uid="{1836C86E-276D-44B1-8404-EA9ECD5AA9D2}">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63" authorId="0" shapeId="0" xr:uid="{C8D1C49B-1219-4679-84EF-887B93461819}">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63" authorId="0" shapeId="0" xr:uid="{F513446B-87E3-4001-8BF1-83C3E52C514D}">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63" authorId="0" shapeId="0" xr:uid="{6E2A767A-61DA-4CDD-A6C3-45143CCEC6A1}">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64" authorId="0" shapeId="0" xr:uid="{F8C05EDE-EEAC-4E42-B298-AFFACCF6BA1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64" authorId="0" shapeId="0" xr:uid="{437CC1F9-DCE9-4449-9AD6-1BC82BAD170A}">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64" authorId="0" shapeId="0" xr:uid="{633E8BB2-C4D2-44FA-AC68-4D7FA6A48E06}">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64" authorId="0" shapeId="0" xr:uid="{DA81046E-56BF-4573-9D68-112D1DFA2288}">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64" authorId="0" shapeId="0" xr:uid="{7E21B92E-780C-46AB-AE00-2CC36D99AFBD}">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64" authorId="0" shapeId="0" xr:uid="{06F21164-49BC-43A8-85E9-5BF2994D3E06}">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64" authorId="0" shapeId="0" xr:uid="{CC2BB0CB-DF64-4143-ADC8-FD2F29D9FFED}">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64" authorId="0" shapeId="0" xr:uid="{5ABE8D42-B417-4583-B5F4-BCABB71FB9B5}">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65" authorId="0" shapeId="0" xr:uid="{4F876E78-98B6-4B03-8548-7DD78AC9D24C}">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65" authorId="0" shapeId="0" xr:uid="{97BAC73B-F2B6-4044-879D-8A1D3AE7811F}">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65" authorId="0" shapeId="0" xr:uid="{A6901885-3B74-4A5F-BC6A-498369686358}">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65" authorId="0" shapeId="0" xr:uid="{55D00986-0123-4952-8691-2205A847533F}">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65" authorId="0" shapeId="0" xr:uid="{DFA3FBE7-0800-49C1-9400-BC9262927236}">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65" authorId="0" shapeId="0" xr:uid="{0C6993C5-091C-471E-897A-A8ED810ACB06}">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65" authorId="0" shapeId="0" xr:uid="{D3C2D5A0-D37B-4626-B1AC-B868324C3294}">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65" authorId="0" shapeId="0" xr:uid="{3DB0AB61-2025-4B3D-AD3C-8056FB597955}">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66" authorId="0" shapeId="0" xr:uid="{437913EA-63EF-4175-8CB7-CD5FF1EA8363}">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66" authorId="0" shapeId="0" xr:uid="{3B02583A-80B0-4153-8B7D-2186367ECDA5}">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66" authorId="0" shapeId="0" xr:uid="{C7556EA7-215E-450B-B5A3-6124AD14131A}">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66" authorId="0" shapeId="0" xr:uid="{46DB356D-A27E-45C1-92D6-7AC3118AFFE9}">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66" authorId="0" shapeId="0" xr:uid="{2F6F2444-8D63-4976-96A4-05FA4B00B4E1}">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66" authorId="0" shapeId="0" xr:uid="{83D079B9-8253-4676-A878-2B1222895F43}">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66" authorId="0" shapeId="0" xr:uid="{AA6EFA01-F041-4019-B8D0-52FB3285787A}">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66" authorId="0" shapeId="0" xr:uid="{7A9B276E-D882-478F-BF77-3A6130D91CC3}">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67" authorId="0" shapeId="0" xr:uid="{AABEBA3E-48B3-47F7-9677-7A94829D297E}">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67" authorId="0" shapeId="0" xr:uid="{4C5A4115-BC4B-4289-9EC6-2AE3CE121E11}">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67" authorId="0" shapeId="0" xr:uid="{E612449E-77CA-4D57-A247-FED7CA2E6651}">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67" authorId="0" shapeId="0" xr:uid="{F1872B0D-EE1E-4C2B-853A-5F807401A1A3}">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67" authorId="0" shapeId="0" xr:uid="{96D0E931-A56D-444C-8C51-4609D960C6AF}">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67" authorId="0" shapeId="0" xr:uid="{768F72C6-03F2-48DD-B8C4-D8F92B372E27}">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67" authorId="0" shapeId="0" xr:uid="{AD2873A7-10DD-4B34-95BD-E2BBED2989FA}">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67" authorId="0" shapeId="0" xr:uid="{461467A4-47C0-4782-8EA1-CC9269597742}">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68" authorId="0" shapeId="0" xr:uid="{6858BA9D-DBD7-49ED-A671-BF9C1281DB01}">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68" authorId="0" shapeId="0" xr:uid="{61FC153E-448A-45E3-95FB-E62AEAF1A9F2}">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68" authorId="0" shapeId="0" xr:uid="{244B8B42-0655-435F-A008-11C043C2B8B7}">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68" authorId="0" shapeId="0" xr:uid="{13AE6CB8-F3FB-442E-AA02-57753FBE8F6D}">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68" authorId="0" shapeId="0" xr:uid="{175A9F8B-7108-4594-9A61-94831E74898F}">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68" authorId="0" shapeId="0" xr:uid="{54559D21-CADF-4398-8935-8FB2B1683D02}">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68" authorId="0" shapeId="0" xr:uid="{AFA1F304-D766-42C6-A207-C385AD7160F9}">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68" authorId="0" shapeId="0" xr:uid="{9A3FE52D-D44F-4DEF-A92A-034519C57E5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69" authorId="0" shapeId="0" xr:uid="{EE3784B0-32D2-4CF8-9717-810E46917E3C}">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69" authorId="0" shapeId="0" xr:uid="{05672B3D-BE79-4015-B27F-595BF47B764B}">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69" authorId="0" shapeId="0" xr:uid="{DA749960-6FB1-4D88-BE6B-5BE86AF3407F}">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69" authorId="0" shapeId="0" xr:uid="{56A648B5-15EB-4813-A773-01130148E262}">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69" authorId="0" shapeId="0" xr:uid="{02F8F157-3CCA-4EA9-9350-04E4CA3FDCE7}">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69" authorId="0" shapeId="0" xr:uid="{A8C19D31-3448-4128-B593-AC3DBFD45B4A}">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69" authorId="0" shapeId="0" xr:uid="{483CD635-66EE-4F8F-8B60-7C084FFEA841}">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69" authorId="0" shapeId="0" xr:uid="{F80A075F-4677-4010-ABF7-D1814D8604D1}">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70" authorId="0" shapeId="0" xr:uid="{3D093802-A5DA-4314-BCA2-CED38E9CCC01}">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70" authorId="0" shapeId="0" xr:uid="{1BD1A1ED-BABD-4AD0-8780-3FE0D86F33B6}">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70" authorId="0" shapeId="0" xr:uid="{B0E75A5C-ADFE-407A-997E-83FD81334E35}">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70" authorId="0" shapeId="0" xr:uid="{E13EB48C-6D27-4B45-98D6-A909D97F58E2}">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70" authorId="0" shapeId="0" xr:uid="{0DE44850-2F12-40E6-AA9D-85526D7540F2}">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70" authorId="0" shapeId="0" xr:uid="{D2536700-DD6D-441B-8C9F-AB25EA48C2F2}">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70" authorId="0" shapeId="0" xr:uid="{E4B22C58-857E-40E9-AD20-BBABC67B128B}">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70" authorId="0" shapeId="0" xr:uid="{6FAA1DAF-6A54-4915-990C-C0D964F209FB}">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71" authorId="0" shapeId="0" xr:uid="{6E0526CD-0C04-413F-8767-AB0CCACA9F6D}">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71" authorId="0" shapeId="0" xr:uid="{0FD6BEF0-2BE6-444E-B0E0-71E3F16B7EA3}">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71" authorId="0" shapeId="0" xr:uid="{D0554EEE-A60B-465D-8625-5601515BA7E8}">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71" authorId="0" shapeId="0" xr:uid="{FE8FDED1-3BB9-49D2-A7F0-CA4B6712611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71" authorId="0" shapeId="0" xr:uid="{7FBE17AC-BDF5-48E0-B570-EBD72255EE82}">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71" authorId="0" shapeId="0" xr:uid="{A5AC5B50-D9EB-4952-A094-4A91E748CB5D}">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71" authorId="0" shapeId="0" xr:uid="{E0E2369D-AB27-459D-9924-44946FCF6933}">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71" authorId="0" shapeId="0" xr:uid="{0FE13710-F5B7-465E-9270-AE8010C0EA56}">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72" authorId="0" shapeId="0" xr:uid="{CEEF4E17-D742-4B84-ACDC-429E41C3E8F5}">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72" authorId="0" shapeId="0" xr:uid="{FDEA1B1F-DF9E-45C9-9CC9-82019E9698B8}">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72" authorId="0" shapeId="0" xr:uid="{721DE2B3-97B5-4020-87F6-7C053D54C7A1}">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72" authorId="0" shapeId="0" xr:uid="{CA2660D8-ED79-4FD8-B410-4C570CCF312B}">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72" authorId="0" shapeId="0" xr:uid="{C7DBE86F-3C59-4923-9701-70574185B1F4}">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72" authorId="0" shapeId="0" xr:uid="{6B4EF433-6150-45DE-B5A2-D14978D040B6}">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72" authorId="0" shapeId="0" xr:uid="{49F255E6-4A87-4AA7-8CDD-CAA4541B2D13}">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72" authorId="0" shapeId="0" xr:uid="{4AFC705C-9866-48A3-9B91-184649DFFC0E}">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73" authorId="0" shapeId="0" xr:uid="{5D97682E-4A50-4EEF-8B89-260FCBF0551B}">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73" authorId="0" shapeId="0" xr:uid="{61137F41-CE43-4EC1-8F45-DB57981C589B}">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73" authorId="0" shapeId="0" xr:uid="{0704246B-8CD6-4C83-84A7-0F71BDB4577B}">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73" authorId="0" shapeId="0" xr:uid="{0297A5BE-E1BD-4D73-B894-4F1C6873555A}">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73" authorId="0" shapeId="0" xr:uid="{240FB34B-CD5A-49AD-AE1A-2050D1104169}">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73" authorId="0" shapeId="0" xr:uid="{C20FCC11-520C-4298-B72E-FA68A86320EE}">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73" authorId="0" shapeId="0" xr:uid="{75237650-3010-43BF-AE88-546B7D6AE946}">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73" authorId="0" shapeId="0" xr:uid="{DA86E031-9B4B-4ED8-9E88-B05E2EA95A8D}">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74" authorId="0" shapeId="0" xr:uid="{78CFC9A4-E27F-442A-91E7-0299B836D60F}">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74" authorId="0" shapeId="0" xr:uid="{8762411C-75E0-4A25-9B2F-AB33FBF1A5D1}">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74" authorId="0" shapeId="0" xr:uid="{1800BD2D-B583-46AC-BD9C-90D233B5FFC9}">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74" authorId="0" shapeId="0" xr:uid="{1B2FFC6C-CC60-4D16-BFB8-837EB8A3A727}">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74" authorId="0" shapeId="0" xr:uid="{55D2C834-BD4C-45AE-8E33-8B4DF07F234A}">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74" authorId="0" shapeId="0" xr:uid="{4F60EA63-C9D3-4438-916E-77152AD5082A}">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74" authorId="0" shapeId="0" xr:uid="{817D9996-EF2D-455C-ABC4-ACF0761B40F5}">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74" authorId="0" shapeId="0" xr:uid="{00D077AC-7F46-48A0-9A03-5B002379E18C}">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75" authorId="0" shapeId="0" xr:uid="{7E32D828-66B0-432F-B2DE-2952896337DD}">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75" authorId="0" shapeId="0" xr:uid="{FF887517-E6EB-4A76-9482-B6D975302832}">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75" authorId="0" shapeId="0" xr:uid="{EDF0E020-9B2B-48F8-8E1C-4B2AE07164BF}">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75" authorId="0" shapeId="0" xr:uid="{BB3132BB-3D4F-40D4-BCCC-B9798F044533}">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75" authorId="0" shapeId="0" xr:uid="{5D516589-4128-441B-ABAE-D84F85E9D2ED}">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75" authorId="0" shapeId="0" xr:uid="{4F6A4A33-FFC7-4E23-9834-048AC884A286}">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75" authorId="0" shapeId="0" xr:uid="{5DC1DFAD-B671-42B3-9D84-E40A5F69ABA9}">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75" authorId="0" shapeId="0" xr:uid="{570C4581-29B9-4309-97B2-DBD716A6E25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76" authorId="0" shapeId="0" xr:uid="{DDCFA4DB-8887-4FB6-8599-97CDDBE023A7}">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76" authorId="0" shapeId="0" xr:uid="{C9ACAEFD-3119-45F3-BB78-F636E32AD8B5}">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76" authorId="0" shapeId="0" xr:uid="{62AB177E-B4E7-49B0-875B-59A9A9EF4F9B}">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76" authorId="0" shapeId="0" xr:uid="{C9B7AF96-8E71-4ABF-83E1-E1456F06F029}">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76" authorId="0" shapeId="0" xr:uid="{CF10A50F-DEB2-4C9C-A621-A1F227FFF4D8}">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76" authorId="0" shapeId="0" xr:uid="{ABED3DB3-227D-4A7E-8FF2-EB319B42CE67}">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76" authorId="0" shapeId="0" xr:uid="{96EACE33-B230-476F-9294-EDC6C0B7E9B3}">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76" authorId="0" shapeId="0" xr:uid="{F04AED39-7079-4EF7-92C4-00AC563AC47D}">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77" authorId="0" shapeId="0" xr:uid="{2ADB782C-43EF-4503-B7D3-20834AE65EAB}">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77" authorId="0" shapeId="0" xr:uid="{E465BAF4-F277-498C-8C39-0E425AAD74A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77" authorId="0" shapeId="0" xr:uid="{4B3960AE-50A0-4F76-A6B9-15AFCF3FB321}">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77" authorId="0" shapeId="0" xr:uid="{61248593-3D9F-4FE5-A06F-3D6EDB6DA0B1}">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77" authorId="0" shapeId="0" xr:uid="{7CCE9BB4-7DAB-4E60-A235-BFC04E47726E}">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77" authorId="0" shapeId="0" xr:uid="{29DBFB78-CDD8-4A5F-B3C7-403A35D4D2E1}">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77" authorId="0" shapeId="0" xr:uid="{51BA3535-9872-47CB-8A02-909FC526E449}">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77" authorId="0" shapeId="0" xr:uid="{384D5114-89C2-48A1-AC70-A1C00B47C61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78" authorId="0" shapeId="0" xr:uid="{2A950340-AE14-43C2-B5B4-C4EDFE56023F}">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78" authorId="0" shapeId="0" xr:uid="{74180A52-5AD8-4F28-919B-F143AE328D63}">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78" authorId="0" shapeId="0" xr:uid="{0E09C01D-9C9D-4A6B-A51A-3A167B663003}">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78" authorId="0" shapeId="0" xr:uid="{4C1065CA-0A62-4A1A-8126-37DBBE951E5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78" authorId="0" shapeId="0" xr:uid="{DCCB4DD6-73D0-40F8-8BB2-227BFCCD3CDE}">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78" authorId="0" shapeId="0" xr:uid="{E4401C34-87AB-48A3-907D-6CB3F9178E03}">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78" authorId="0" shapeId="0" xr:uid="{B6A1E983-3A67-4412-A517-17FBDD46CB9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78" authorId="0" shapeId="0" xr:uid="{7DD17C10-53FF-4FBD-B834-4BC126980F08}">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79" authorId="0" shapeId="0" xr:uid="{05FD30C4-EC23-4AA8-8801-CE2C544CF9B1}">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79" authorId="0" shapeId="0" xr:uid="{5A2BDD14-9132-4B40-9F96-64360A6982DA}">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79" authorId="0" shapeId="0" xr:uid="{F71B636E-47DE-4279-A32C-8169E08BBEB4}">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79" authorId="0" shapeId="0" xr:uid="{D5511A1F-B2B7-4031-96D2-F4A837772495}">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79" authorId="0" shapeId="0" xr:uid="{86A084BB-1840-47DD-BDFE-DF184B94B42F}">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79" authorId="0" shapeId="0" xr:uid="{A525DF45-C42C-47CF-BB00-097E5EECF905}">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79" authorId="0" shapeId="0" xr:uid="{F6DAD097-1AB8-4955-9969-592B9A43B991}">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79" authorId="0" shapeId="0" xr:uid="{4181E6D0-4E67-4B17-9D48-55D220085E99}">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80" authorId="0" shapeId="0" xr:uid="{279C9295-EA2E-4252-A9FD-5CA8F1C710C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80" authorId="0" shapeId="0" xr:uid="{EFE06A0E-4588-4A7B-A5EF-2CB90064A808}">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80" authorId="0" shapeId="0" xr:uid="{F5F975FD-D843-4735-97B9-D494F4695553}">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80" authorId="0" shapeId="0" xr:uid="{7AAE9A2B-4A38-47CE-8253-BE1B78EE344A}">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80" authorId="0" shapeId="0" xr:uid="{F3C94863-5FC6-45FC-B414-F0E944626F64}">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80" authorId="0" shapeId="0" xr:uid="{5F39F16C-1126-4EB9-902F-14B3FA9BA049}">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80" authorId="0" shapeId="0" xr:uid="{D4A072A0-7F77-440C-9BF7-B3FF5245A97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80" authorId="0" shapeId="0" xr:uid="{01FB36E2-73C0-4A84-8E3F-A60B2E783D4A}">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81" authorId="0" shapeId="0" xr:uid="{7117DB04-2D7F-419A-91D2-E54D090E666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81" authorId="0" shapeId="0" xr:uid="{5A658D53-309C-4CCF-A7C8-B34E9216D5A1}">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81" authorId="0" shapeId="0" xr:uid="{A57F0F9F-BB6E-484F-A443-9953BF3FFA31}">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81" authorId="0" shapeId="0" xr:uid="{AA5108CA-F973-40D8-81A3-789A661CE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81" authorId="0" shapeId="0" xr:uid="{E2132518-ECC3-48B5-9C80-A258C9365BE5}">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81" authorId="0" shapeId="0" xr:uid="{2A9A05C9-0DE3-4010-B74D-E48F25070731}">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81" authorId="0" shapeId="0" xr:uid="{8EF9DA40-084B-41A3-BFB8-5AA05B7F4A8E}">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81" authorId="0" shapeId="0" xr:uid="{CBEC1F93-D03D-4658-9375-74AB8FC106DE}">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82" authorId="0" shapeId="0" xr:uid="{D3510565-DE2D-45E5-A439-6C5E71B9564E}">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82" authorId="0" shapeId="0" xr:uid="{CCC4B29C-1C8E-4A7F-BF76-9B1C862A1E75}">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82" authorId="0" shapeId="0" xr:uid="{CAB5852B-473F-49BD-8004-4047D515C7B7}">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82" authorId="0" shapeId="0" xr:uid="{C9D09846-B7CC-4154-BA35-872848FB0A25}">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82" authorId="0" shapeId="0" xr:uid="{E22330C6-4B1D-49BF-AD13-02408C208AF8}">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82" authorId="0" shapeId="0" xr:uid="{413D6312-8AFC-45BB-8F60-B2236D043201}">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82" authorId="0" shapeId="0" xr:uid="{B9E071B9-1C71-411A-BB49-5B6E4A561C4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82" authorId="0" shapeId="0" xr:uid="{4466616F-08EC-486F-98E6-E28A2486E98C}">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83" authorId="0" shapeId="0" xr:uid="{2C949130-4EE0-49DA-B679-BE8368E5EE5C}">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83" authorId="0" shapeId="0" xr:uid="{C350A793-AA02-4A4B-8645-2F2E48086CAB}">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83" authorId="0" shapeId="0" xr:uid="{5ABCB085-9604-4289-BB41-CE789FC22BD4}">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83" authorId="0" shapeId="0" xr:uid="{5AA9CE44-EF15-4226-8E25-81A2B6F83A86}">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83" authorId="0" shapeId="0" xr:uid="{3C4A8F23-42FB-4896-A994-D3103099DC14}">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83" authorId="0" shapeId="0" xr:uid="{6A13156E-0E93-4022-88D6-D79180C26C1C}">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83" authorId="0" shapeId="0" xr:uid="{9E61EE26-186E-44DF-8B5F-644422A4A772}">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83" authorId="0" shapeId="0" xr:uid="{5F9303A0-724F-4F6C-A742-AEC1863CE21E}">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84" authorId="0" shapeId="0" xr:uid="{0EBEA794-F907-4FE3-8BDC-B877B83F3C2E}">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84" authorId="0" shapeId="0" xr:uid="{CCABD471-1220-4B0C-AD27-9CA52FC61C87}">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84" authorId="0" shapeId="0" xr:uid="{B593E2D6-9C8C-4227-8EAE-2E8DD98B5D3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84" authorId="0" shapeId="0" xr:uid="{715112D0-E86E-4CA2-9D51-1B43C6C22AE9}">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84" authorId="0" shapeId="0" xr:uid="{4D236FF7-0EB8-4133-9CE7-8AB9315E6EB1}">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84" authorId="0" shapeId="0" xr:uid="{C8EB4527-BCC0-4DBF-9F45-C2B3F7081A67}">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84" authorId="0" shapeId="0" xr:uid="{92DC2DE0-700E-49E0-A245-1443950509F7}">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84" authorId="0" shapeId="0" xr:uid="{45442E53-994D-4727-A96E-118AF761AB17}">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85" authorId="0" shapeId="0" xr:uid="{917B67A0-361F-486C-B99C-582F8D6D6F56}">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85" authorId="0" shapeId="0" xr:uid="{6F4D08CE-9120-4287-9A39-DCF495FDC6D6}">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85" authorId="0" shapeId="0" xr:uid="{280E5F8C-AD4F-4F73-AAAB-B644F36BA44E}">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85" authorId="0" shapeId="0" xr:uid="{6C5DC2CE-4556-4EA9-8C0A-16C63CE401CE}">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85" authorId="0" shapeId="0" xr:uid="{369205F1-4627-432B-BBC1-614172E13DD6}">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85" authorId="0" shapeId="0" xr:uid="{FCD557FD-95FF-4052-9DC8-4E9CD588B359}">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85" authorId="0" shapeId="0" xr:uid="{9EFFA31F-438B-48FD-92F3-E943C94F0218}">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85" authorId="0" shapeId="0" xr:uid="{7236547D-05AA-461F-B93F-CEEF1CA7D2BA}">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86" authorId="0" shapeId="0" xr:uid="{F26B6E0E-F660-4802-BCCB-0DE345F0DFE5}">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86" authorId="0" shapeId="0" xr:uid="{C40E472C-7C18-40E2-BC04-303FC44BDDF4}">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86" authorId="0" shapeId="0" xr:uid="{B34CF141-4225-4B7A-A207-D8BCF0063D18}">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86" authorId="0" shapeId="0" xr:uid="{4A1CC849-DDB2-4EB3-AA48-112CB75CF7AF}">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86" authorId="0" shapeId="0" xr:uid="{AC8D6BF5-2242-47A2-ADE4-C995E050256D}">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86" authorId="0" shapeId="0" xr:uid="{E0B1F6CC-251F-4F7D-8528-400D3805C9B7}">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86" authorId="0" shapeId="0" xr:uid="{9BF1574C-D3AB-4DC0-A9CE-BDE4EC798413}">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86" authorId="0" shapeId="0" xr:uid="{E1EB840F-E076-48D5-A0AF-803A1CC8512D}">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87" authorId="0" shapeId="0" xr:uid="{87017B34-20C5-49B8-ADE5-025FCABB44EF}">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87" authorId="0" shapeId="0" xr:uid="{425B3D06-BCFD-47BB-A60B-88030155B05C}">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87" authorId="0" shapeId="0" xr:uid="{7293C84C-5663-4898-A39D-383CE7D0EB5C}">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87" authorId="0" shapeId="0" xr:uid="{6FBA3573-5B8D-4693-84F3-A1803E05222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87" authorId="0" shapeId="0" xr:uid="{1EF9937D-C8D8-4B0D-ADB1-2D53C688AF03}">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87" authorId="0" shapeId="0" xr:uid="{819727FC-D519-4F70-8319-0716FC16D547}">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87" authorId="0" shapeId="0" xr:uid="{0FF34408-155C-4BE1-8D15-7565683EA84C}">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87" authorId="0" shapeId="0" xr:uid="{B662B776-170F-452B-8E3E-73C166D37DC8}">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88" authorId="0" shapeId="0" xr:uid="{98A2B03F-1788-4F36-B8DB-376004BFAE16}">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88" authorId="0" shapeId="0" xr:uid="{ED1F1DF2-C166-4BCD-92E6-7D14B0B07236}">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88" authorId="0" shapeId="0" xr:uid="{C581B62E-C9E1-4BA0-A0A1-C209EE7B3548}">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88" authorId="0" shapeId="0" xr:uid="{D968B19D-4D42-448A-A759-9C3CFD91FE91}">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88" authorId="0" shapeId="0" xr:uid="{FC040E16-93DD-4A96-ACC6-4C8E729F652A}">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88" authorId="0" shapeId="0" xr:uid="{D1FA0907-0E53-4B96-B31A-59001FBAA2D4}">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88" authorId="0" shapeId="0" xr:uid="{DB561198-C3CE-4CB4-91B8-091564A8D0F7}">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88" authorId="0" shapeId="0" xr:uid="{BB345E0F-64B6-4A51-8BB4-BC31745B043D}">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89" authorId="0" shapeId="0" xr:uid="{B4F30152-8F0F-478D-9BF9-8AFB212DAE1E}">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89" authorId="0" shapeId="0" xr:uid="{9FEC7F90-9BD2-4786-B16B-95B170FB6094}">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89" authorId="0" shapeId="0" xr:uid="{13F04F15-D2ED-40EB-B206-E5244C38DD8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89" authorId="0" shapeId="0" xr:uid="{F2112664-7500-4E4C-8C40-FD73D49F992B}">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89" authorId="0" shapeId="0" xr:uid="{39572CA9-9E9F-47EE-AFC5-33BADF7ACF0A}">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89" authorId="0" shapeId="0" xr:uid="{0D88930E-BEBF-49EE-AD72-E76787F46277}">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89" authorId="0" shapeId="0" xr:uid="{C7A33DF0-DDCD-48A6-B488-956E8D34C49C}">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89" authorId="0" shapeId="0" xr:uid="{ABC0DFF1-8544-484B-BF9D-5D94FF2E1FEA}">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90" authorId="0" shapeId="0" xr:uid="{FAFD158F-2757-4D94-BF2B-938745959457}">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90" authorId="0" shapeId="0" xr:uid="{CF510788-DB4F-4614-BE40-0DFD2F3223FA}">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90" authorId="0" shapeId="0" xr:uid="{FA543B2E-09CC-4161-BED9-64DCCB4F652A}">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90" authorId="0" shapeId="0" xr:uid="{5715DA82-4BC2-4ECD-A5EC-C72D0547860A}">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90" authorId="0" shapeId="0" xr:uid="{296C8AEA-006F-4A6F-8AF4-31AF44216263}">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90" authorId="0" shapeId="0" xr:uid="{EA88D253-30E2-4FF8-992B-F94A21D01FD3}">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90" authorId="0" shapeId="0" xr:uid="{7E7F422F-E759-4634-8F6B-9CFAD225526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90" authorId="0" shapeId="0" xr:uid="{62F8BEA5-316A-4A8D-913F-5C36D4E2311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91" authorId="0" shapeId="0" xr:uid="{6EA77E78-4030-4D30-8A4D-08E5CEC40987}">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91" authorId="0" shapeId="0" xr:uid="{10E2D976-74FB-411E-B44A-BA2088F8F14E}">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91" authorId="0" shapeId="0" xr:uid="{04F31B30-9338-4043-8D0A-D79FC1D32098}">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91" authorId="0" shapeId="0" xr:uid="{94CEFAF4-2211-482E-B9EE-70DD1D0BEA9E}">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91" authorId="0" shapeId="0" xr:uid="{A46C77A2-F788-4B15-80D5-4E556F837571}">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91" authorId="0" shapeId="0" xr:uid="{8B1074C5-6F2A-4736-9B4B-98144118E4E3}">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91" authorId="0" shapeId="0" xr:uid="{8995BB9E-7E19-44A9-9A02-5E0FFA21673C}">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91" authorId="0" shapeId="0" xr:uid="{D1256627-73E4-4A43-8ACE-B7766B27A62D}">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92" authorId="0" shapeId="0" xr:uid="{719F7D36-0BC5-447B-96B4-21C49C5BD499}">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92" authorId="0" shapeId="0" xr:uid="{0CAD312E-C638-49DA-B6BB-86312AD9FC18}">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92" authorId="0" shapeId="0" xr:uid="{75961806-A60E-4D35-8D75-77360CD8BD78}">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92" authorId="0" shapeId="0" xr:uid="{65D958F2-0E52-4C0E-AEDC-D192B850C58B}">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92" authorId="0" shapeId="0" xr:uid="{3363C680-F3D1-48B4-A24A-4C38E2A43DE3}">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92" authorId="0" shapeId="0" xr:uid="{5BDA274D-61A6-4E25-AA16-C57EC31B8F5E}">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92" authorId="0" shapeId="0" xr:uid="{024C52EA-0243-44E6-A8B8-0101166C6B8E}">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92" authorId="0" shapeId="0" xr:uid="{0CC81D84-97CD-44AE-8870-002CDAF96721}">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93" authorId="0" shapeId="0" xr:uid="{055AF156-C7A3-42B8-B9CA-93838BB08266}">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93" authorId="0" shapeId="0" xr:uid="{AF960E54-F207-45AD-8A1D-9597405ACB19}">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93" authorId="0" shapeId="0" xr:uid="{973AFE43-3C6A-4C28-B181-8C995DE63B5B}">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93" authorId="0" shapeId="0" xr:uid="{6839D483-5948-4F38-973B-3F8A7952EB29}">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93" authorId="0" shapeId="0" xr:uid="{5AD816E9-BE4F-4333-A9DD-DC79E96564B3}">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93" authorId="0" shapeId="0" xr:uid="{EB85516B-5489-4DD3-A56A-F1C77FD21364}">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93" authorId="0" shapeId="0" xr:uid="{FF9C2343-9939-4D5D-89A9-B9B43FABF184}">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93" authorId="0" shapeId="0" xr:uid="{29E42A55-F23E-4EC1-9F38-E6E00196EE75}">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94" authorId="0" shapeId="0" xr:uid="{EE4CD7CB-6369-4DF6-ABC3-77EE50D824FF}">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94" authorId="0" shapeId="0" xr:uid="{6F3F2D2D-7DB2-463E-B27F-D49789B8E57E}">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94" authorId="0" shapeId="0" xr:uid="{A3B53A51-63AA-41BA-842B-DD2C15F68619}">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94" authorId="0" shapeId="0" xr:uid="{661F5749-6023-457A-827B-934A8D43F11F}">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94" authorId="0" shapeId="0" xr:uid="{02AEDF39-4D52-4A37-B69D-E173FDC09109}">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94" authorId="0" shapeId="0" xr:uid="{0FCC31B2-D8FC-4131-9576-47003920D808}">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94" authorId="0" shapeId="0" xr:uid="{211BAC0B-8975-4916-8432-8457D8C14A09}">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94" authorId="0" shapeId="0" xr:uid="{C00A7CF2-3F1C-4E04-AEBB-DB42252B77F7}">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95" authorId="0" shapeId="0" xr:uid="{BCEDBB4F-7D4D-4FFD-BCD7-242414DBEE14}">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95" authorId="0" shapeId="0" xr:uid="{BDA90BAD-F709-4AA4-AA2F-59B0A8895F6C}">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95" authorId="0" shapeId="0" xr:uid="{86FF04C1-F8D3-4332-921C-12EA9254EBF1}">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95" authorId="0" shapeId="0" xr:uid="{5E32851D-E311-498C-B75F-4D29343AB464}">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95" authorId="0" shapeId="0" xr:uid="{F3D0771C-5189-4415-BE75-9C5849C34881}">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95" authorId="0" shapeId="0" xr:uid="{13420DC1-A50A-491F-9DB8-380AEC183626}">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95" authorId="0" shapeId="0" xr:uid="{33FFE604-DCB8-483D-80DA-4C852BE556A9}">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95" authorId="0" shapeId="0" xr:uid="{4B373648-94E2-49B4-8EC8-527086835B79}">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96" authorId="0" shapeId="0" xr:uid="{4E619787-3AC8-4806-B0C5-34BC98D9BA6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96" authorId="0" shapeId="0" xr:uid="{886D1D92-625D-4625-8831-3B438664B98D}">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96" authorId="0" shapeId="0" xr:uid="{0E93E32E-2E32-4A56-8790-F8D18B9AB0D1}">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96" authorId="0" shapeId="0" xr:uid="{442DAA00-33E5-4132-B9FB-7D79F0A080D1}">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96" authorId="0" shapeId="0" xr:uid="{2A23BBCD-614B-4AEB-8181-B7687E2D2E3E}">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96" authorId="0" shapeId="0" xr:uid="{74E007B9-4C38-429A-B894-6EF8A3004C4E}">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96" authorId="0" shapeId="0" xr:uid="{D3308646-19E5-444E-83BF-74D83F87E5FB}">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96" authorId="0" shapeId="0" xr:uid="{2A352820-E6AF-472D-9B03-E873D43AD582}">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97" authorId="0" shapeId="0" xr:uid="{6096A98A-24B2-4263-87C2-1931332DB77D}">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97" authorId="0" shapeId="0" xr:uid="{051D742C-D644-4801-B150-83D3D8CE7E53}">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97" authorId="0" shapeId="0" xr:uid="{953C1F39-6FBC-44F9-B79B-47E16A906243}">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97" authorId="0" shapeId="0" xr:uid="{2A291DE6-081C-47A0-8342-7E5E562555DE}">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97" authorId="0" shapeId="0" xr:uid="{1A039B58-B758-4A8C-B9BD-1E5E0D439E4F}">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97" authorId="0" shapeId="0" xr:uid="{FEBA1179-5B76-4582-951D-092C915DF317}">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97" authorId="0" shapeId="0" xr:uid="{3E836FAF-762B-4D9C-8489-0BDBA6CC3F5C}">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97" authorId="0" shapeId="0" xr:uid="{2468208D-58FE-454D-A193-D78D9376ACD2}">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98" authorId="0" shapeId="0" xr:uid="{240E318E-5B44-406B-A53D-6D48462C88A9}">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98" authorId="0" shapeId="0" xr:uid="{2FE10C64-15B1-472C-BB76-B6A9D11A2C7A}">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98" authorId="0" shapeId="0" xr:uid="{44E007B9-C24B-48F7-877B-F53CB4A6C5D8}">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98" authorId="0" shapeId="0" xr:uid="{F8B6120F-F2EB-4945-B291-5F131C68A3C8}">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98" authorId="0" shapeId="0" xr:uid="{406E8675-6379-4664-B3EF-7BB5154BF3EA}">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98" authorId="0" shapeId="0" xr:uid="{45DF88D3-5EEC-409F-821F-5CB55A692809}">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98" authorId="0" shapeId="0" xr:uid="{CCB598F5-21F0-406B-BE70-D9BA30ECE40C}">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98" authorId="0" shapeId="0" xr:uid="{603D11D2-A677-48B9-BBBC-2F3AAA3EC4EF}">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99" authorId="0" shapeId="0" xr:uid="{20A87EB4-C168-481D-8219-01B2DE093956}">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99" authorId="0" shapeId="0" xr:uid="{39E6F959-3D13-4881-A11A-D60D5B534A29}">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99" authorId="0" shapeId="0" xr:uid="{16F424B5-1172-4C54-9169-2C2EC20D2943}">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99" authorId="0" shapeId="0" xr:uid="{3B3F72F5-D43C-4D77-BCE2-110B063CB8F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99" authorId="0" shapeId="0" xr:uid="{574D5C3A-F073-4715-9CD6-444E089ECB95}">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99" authorId="0" shapeId="0" xr:uid="{DF1FEEDA-461C-423D-890B-B8C9A441B896}">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99" authorId="0" shapeId="0" xr:uid="{5822FD06-5F81-46D5-A0B3-E80794173B96}">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99" authorId="0" shapeId="0" xr:uid="{1328A396-64EF-4293-9A8C-B6DF04FF3C49}">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00" authorId="0" shapeId="0" xr:uid="{940C969F-99F9-4809-85A7-08ECE49401A7}">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00" authorId="0" shapeId="0" xr:uid="{BFF78D23-72D6-459E-BF39-D68B230373C3}">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00" authorId="0" shapeId="0" xr:uid="{5CE5A8B9-B4E3-474F-970F-DD7B6445E7DA}">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00" authorId="0" shapeId="0" xr:uid="{D2A670E0-DBAC-4A9B-9841-DCC006202572}">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00" authorId="0" shapeId="0" xr:uid="{24F9F1E0-1B8A-45C7-AA85-700FAE2856EC}">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00" authorId="0" shapeId="0" xr:uid="{D3BDE47A-8917-4595-AFE1-1770C595E5B4}">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00" authorId="0" shapeId="0" xr:uid="{EFE5D761-8A04-4E50-9B1C-A8E17A146AF4}">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00" authorId="0" shapeId="0" xr:uid="{9BD1199F-5081-4577-A555-4371797D5CDA}">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01" authorId="0" shapeId="0" xr:uid="{91FCAB64-1F7F-4B7B-8E9F-59B55A5BDE17}">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01" authorId="0" shapeId="0" xr:uid="{8EF3371A-0FE5-48B1-9409-DBE5867BA29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01" authorId="0" shapeId="0" xr:uid="{D911BD94-1081-4052-A63B-109115A75842}">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01" authorId="0" shapeId="0" xr:uid="{9BD80E8E-21BF-427C-BE8C-1819F46C1F7C}">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01" authorId="0" shapeId="0" xr:uid="{10B30604-1543-40F5-8F4D-5B6328053DC1}">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01" authorId="0" shapeId="0" xr:uid="{2C96B97C-F067-45DE-A3F3-3FB8BC5064A5}">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01" authorId="0" shapeId="0" xr:uid="{87348C44-65D3-492B-AAE9-8CD2972083EA}">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01" authorId="0" shapeId="0" xr:uid="{6C3DA8DD-5B9F-41E9-9520-693985420F81}">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02" authorId="0" shapeId="0" xr:uid="{D90F4EEB-6A90-403B-B346-D9F5A4FFBD1D}">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02" authorId="0" shapeId="0" xr:uid="{98877FA6-3C24-4503-94AB-E2EC5F3B5D7F}">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02" authorId="0" shapeId="0" xr:uid="{73854B83-2839-4488-8709-0478841F3BCC}">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02" authorId="0" shapeId="0" xr:uid="{8FB3068A-47F3-40BD-AE27-D7119B39C98E}">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02" authorId="0" shapeId="0" xr:uid="{CA42CBFD-CBBB-40C2-81EE-998B0C179E81}">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02" authorId="0" shapeId="0" xr:uid="{FB24EF05-03FB-45E2-9978-098E9C460A7D}">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02" authorId="0" shapeId="0" xr:uid="{1CA109D9-3B01-4DAE-A327-0915DBB8FF45}">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02" authorId="0" shapeId="0" xr:uid="{DFE86A25-D03B-4A4A-A46C-BC05D45B8D19}">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03" authorId="0" shapeId="0" xr:uid="{B6DF787B-5D9C-4801-BA93-BBCBE5C234E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03" authorId="0" shapeId="0" xr:uid="{1AAD8E4C-C32B-4A4E-BFD7-B1C6A1C957C8}">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03" authorId="0" shapeId="0" xr:uid="{F7170778-B9F3-4156-8496-31F4A9545D01}">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03" authorId="0" shapeId="0" xr:uid="{331199D9-C7A1-49F6-B8C8-35653DC30CA4}">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03" authorId="0" shapeId="0" xr:uid="{85EAD1B7-6392-4191-8B0B-AE643A5C395A}">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03" authorId="0" shapeId="0" xr:uid="{DB87218E-4DDD-432F-822F-8D5050921444}">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03" authorId="0" shapeId="0" xr:uid="{26EB4712-27BC-468F-9F49-C3294BB837A9}">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03" authorId="0" shapeId="0" xr:uid="{80AE7BE8-8C5B-4F05-9EFD-2E5C0FD94A55}">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04" authorId="0" shapeId="0" xr:uid="{E3F289D1-2678-4683-9F42-577EC22F7C06}">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04" authorId="0" shapeId="0" xr:uid="{90D439D1-73B7-49AE-B4EE-C2024A9BE57A}">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04" authorId="0" shapeId="0" xr:uid="{161AEC95-897F-4BEA-B61A-35E2018BE66F}">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04" authorId="0" shapeId="0" xr:uid="{737E89A6-215C-47A5-946A-2CE9AEF814EE}">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04" authorId="0" shapeId="0" xr:uid="{99A6476D-F0C7-401F-B446-2978FF4A07D7}">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04" authorId="0" shapeId="0" xr:uid="{FBD0AAD2-3039-4101-9FEE-8B1F926DE64C}">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04" authorId="0" shapeId="0" xr:uid="{7AC1B7DF-0B5D-4E75-B815-2EB7D0BB7323}">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04" authorId="0" shapeId="0" xr:uid="{ECAB8A6F-45E5-4E99-8D97-0934B20D0871}">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05" authorId="0" shapeId="0" xr:uid="{F878F6FD-32E9-4D42-AA92-72D0255683F3}">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05" authorId="0" shapeId="0" xr:uid="{A69B5DBB-546F-4B7F-9AE9-D11B53F44E48}">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05" authorId="0" shapeId="0" xr:uid="{EFB9EF15-B3BE-4AF0-9C91-8AAFCF97E83F}">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05" authorId="0" shapeId="0" xr:uid="{6FC2680F-5998-4A09-99E8-177F0135EF5D}">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05" authorId="0" shapeId="0" xr:uid="{F4F7A2F3-068E-41F4-B06C-66AE878E1A16}">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05" authorId="0" shapeId="0" xr:uid="{2BA4B200-4942-4CE9-A297-0E178E697734}">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05" authorId="0" shapeId="0" xr:uid="{83B97FC0-592D-410F-A777-2B9DC4CA9198}">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05" authorId="0" shapeId="0" xr:uid="{1DB4818A-C13C-4E8A-860F-F215014363E2}">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06" authorId="0" shapeId="0" xr:uid="{1B889B2B-48D2-4E8B-A224-22520E73A624}">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06" authorId="0" shapeId="0" xr:uid="{65BF0E75-98FF-4726-A4E0-127CA276F51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06" authorId="0" shapeId="0" xr:uid="{62D338BB-8580-4AA2-BE46-522D38406FAE}">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06" authorId="0" shapeId="0" xr:uid="{9E3C1D63-9B68-471E-80D6-ED7EBF7A63CD}">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06" authorId="0" shapeId="0" xr:uid="{C3BA38B8-1CC0-4684-AB36-2C366E267F63}">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06" authorId="0" shapeId="0" xr:uid="{016C43C7-9D88-4A09-BDA0-5FB054058347}">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06" authorId="0" shapeId="0" xr:uid="{390E7597-7163-437C-9EE6-4E89FEF05053}">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06" authorId="0" shapeId="0" xr:uid="{1CFE0B8B-D98E-470C-81F3-2C689958C2AF}">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07" authorId="0" shapeId="0" xr:uid="{33786823-9209-41B2-A8CE-1575B5A27A9C}">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07" authorId="0" shapeId="0" xr:uid="{12360DE9-F10D-4214-A2CF-01B7CF8C19BF}">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07" authorId="0" shapeId="0" xr:uid="{1C31A461-DCBD-47F5-A0F8-94BF8C98565B}">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07" authorId="0" shapeId="0" xr:uid="{1F5F868F-88CE-46D3-BCDC-3FD28F8C03DE}">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07" authorId="0" shapeId="0" xr:uid="{F62EF6B3-9CED-4345-A029-522E8EF81287}">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07" authorId="0" shapeId="0" xr:uid="{DF616D2F-9A2C-40D3-B9DD-720F56005981}">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07" authorId="0" shapeId="0" xr:uid="{660BDC26-34E2-44EE-8A84-54A139433D7F}">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07" authorId="0" shapeId="0" xr:uid="{D10D707F-15D5-4D52-8BFC-89189435FA94}">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08" authorId="0" shapeId="0" xr:uid="{5750AD05-59E8-4142-BB10-0B25305B72D3}">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08" authorId="0" shapeId="0" xr:uid="{0451A923-01EB-4161-B939-3B82588B0E2C}">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08" authorId="0" shapeId="0" xr:uid="{35F6ADA6-8434-4E33-AA7E-21F5FEBFDBBB}">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08" authorId="0" shapeId="0" xr:uid="{FAD6DAC0-0A45-4B50-935C-1B803C5A3433}">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08" authorId="0" shapeId="0" xr:uid="{7EB763A4-87F5-4FE6-96D5-4353D21599BB}">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08" authorId="0" shapeId="0" xr:uid="{9E2912A3-8A3B-4A42-98E2-D66E7EDC1DEF}">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08" authorId="0" shapeId="0" xr:uid="{FB8D1C36-F6FD-4626-927E-343914DCB4D8}">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08" authorId="0" shapeId="0" xr:uid="{DCF81407-55CB-4D72-8174-F3AD89028026}">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09" authorId="0" shapeId="0" xr:uid="{7D0A22AA-F8E3-442A-B6A7-76D50A5B93F2}">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09" authorId="0" shapeId="0" xr:uid="{80A9B888-98D9-4D2C-9B8A-93E1D9DB13C9}">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09" authorId="0" shapeId="0" xr:uid="{94447F3C-DCA0-4487-B805-D1F02A338474}">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09" authorId="0" shapeId="0" xr:uid="{115083C6-1B6A-44A7-A4D1-BF8BDAE73A27}">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09" authorId="0" shapeId="0" xr:uid="{7BE1A753-219D-47E4-A60A-3AC454D4EACB}">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09" authorId="0" shapeId="0" xr:uid="{B004C586-8D91-4809-A7B4-1DFE01364362}">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09" authorId="0" shapeId="0" xr:uid="{D35CB571-50AE-4291-954A-3E2588D64E13}">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09" authorId="0" shapeId="0" xr:uid="{5973DD77-B694-4901-859D-E717A1D2E84A}">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10" authorId="0" shapeId="0" xr:uid="{8CB683E2-A954-4BD5-9B44-431AEEDBC1AC}">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10" authorId="0" shapeId="0" xr:uid="{B95A684A-AB1A-40B2-831D-CC7BF2987ABC}">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10" authorId="0" shapeId="0" xr:uid="{7D77EECA-80D1-4214-BE98-4AD92D45B2CE}">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10" authorId="0" shapeId="0" xr:uid="{5EDCEC2E-1226-4280-8A7B-D10EFE718BC6}">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10" authorId="0" shapeId="0" xr:uid="{DBC63DF7-EB3E-4C41-8DE2-32CB9699EC87}">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10" authorId="0" shapeId="0" xr:uid="{F5024D4F-8698-49F8-9E24-CCDE63E90B63}">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10" authorId="0" shapeId="0" xr:uid="{53702580-3DFF-45D1-95F5-E7E6942A0616}">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10" authorId="0" shapeId="0" xr:uid="{B624A1AB-5700-4778-8CA4-216BD5D0DA84}">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11" authorId="0" shapeId="0" xr:uid="{DD743ECB-2196-4B4A-9B94-246199E9CA3B}">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11" authorId="0" shapeId="0" xr:uid="{FBAE2E6C-9044-47DE-B70D-94DE6188BC71}">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11" authorId="0" shapeId="0" xr:uid="{316E2E27-0B73-43F2-8480-61D21347D417}">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11" authorId="0" shapeId="0" xr:uid="{2F9CF5AA-40E8-459B-AFF9-51C2049919D4}">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11" authorId="0" shapeId="0" xr:uid="{00315CD8-BF3A-4E00-B852-F02F46C63C0E}">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11" authorId="0" shapeId="0" xr:uid="{00CAF4C5-0A19-47A8-8877-87C44B60587A}">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11" authorId="0" shapeId="0" xr:uid="{F162C90F-37B4-43CB-8B05-2FE875287C62}">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11" authorId="0" shapeId="0" xr:uid="{6449D503-8563-4BA5-932F-6C8789998C75}">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12" authorId="0" shapeId="0" xr:uid="{C10DD831-F8CF-4F6A-8508-B2AAE21414A3}">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12" authorId="0" shapeId="0" xr:uid="{FCE3BB41-932F-4068-9D56-E04BEBE2111B}">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12" authorId="0" shapeId="0" xr:uid="{C38E3664-9958-4D7B-A857-C28DC895C0ED}">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12" authorId="0" shapeId="0" xr:uid="{2ADBAF40-C487-4BF3-B272-9970A802BD3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12" authorId="0" shapeId="0" xr:uid="{0E451FAA-2A85-4CB1-A984-FD829F22C64B}">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12" authorId="0" shapeId="0" xr:uid="{794AFC8B-A77A-4D64-89D2-8E891E5F5686}">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12" authorId="0" shapeId="0" xr:uid="{D6572577-D9B4-4F94-A353-2DA7FD2655F1}">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12" authorId="0" shapeId="0" xr:uid="{4AF2E1D7-E969-475C-99E3-38B9862D0E5A}">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13" authorId="0" shapeId="0" xr:uid="{027AD3CA-43C2-444B-BFEC-499E36ACD3DE}">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13" authorId="0" shapeId="0" xr:uid="{2EC78C8C-6A82-49CC-B7A7-38E5D09427DF}">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13" authorId="0" shapeId="0" xr:uid="{51211131-0E75-4600-A9CD-EDBA71E617C4}">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13" authorId="0" shapeId="0" xr:uid="{433A4A85-B649-405F-A574-5DFB0F016762}">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13" authorId="0" shapeId="0" xr:uid="{D73A2E42-7018-4DED-8F16-13721A79B6C4}">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13" authorId="0" shapeId="0" xr:uid="{33C21D26-4333-4B46-B44A-C3284226B537}">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13" authorId="0" shapeId="0" xr:uid="{3A970892-AFD5-4A73-9C92-514DF8EEC595}">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13" authorId="0" shapeId="0" xr:uid="{22D5BF6D-EC02-4726-9D20-9980E120C565}">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14" authorId="0" shapeId="0" xr:uid="{DF9DAF90-D2A1-46E8-991F-23F7ABD5E589}">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14" authorId="0" shapeId="0" xr:uid="{B13536C2-4498-49DF-919C-F372130F2D58}">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14" authorId="0" shapeId="0" xr:uid="{62423175-F65B-4B43-8BD2-BB5BE2BE8B37}">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14" authorId="0" shapeId="0" xr:uid="{99A44752-6404-4FCD-8F30-AC05EF8736C5}">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14" authorId="0" shapeId="0" xr:uid="{5841A13E-1383-442B-B32F-81C8DD8A7979}">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14" authorId="0" shapeId="0" xr:uid="{7AB3BD2D-4857-4AE4-B645-B9E50693B768}">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14" authorId="0" shapeId="0" xr:uid="{C54C0D37-8A0F-48E0-99C9-B60B017359CE}">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14" authorId="0" shapeId="0" xr:uid="{CD1B1D7D-27DC-49C8-B5C7-0F90629D6D25}">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15" authorId="0" shapeId="0" xr:uid="{1CE42E28-A7AF-4251-BF95-D9465A42023A}">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15" authorId="0" shapeId="0" xr:uid="{5F1E807E-4A2A-4512-BA31-0FA7A4E68018}">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15" authorId="0" shapeId="0" xr:uid="{864B2312-8C8A-4DC7-8E6B-556732F2872E}">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15" authorId="0" shapeId="0" xr:uid="{EBB097C3-68A4-4614-A5AA-DB450DEECE5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15" authorId="0" shapeId="0" xr:uid="{92D63023-64A9-453F-9402-389BC7E39451}">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15" authorId="0" shapeId="0" xr:uid="{1C2276A0-D69E-4608-A85A-F22B05C8C5FF}">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15" authorId="0" shapeId="0" xr:uid="{BDF0E09C-BEF7-432E-85A2-AFCD8AB308CF}">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15" authorId="0" shapeId="0" xr:uid="{F2A555CB-B511-447B-9CE2-6149958D0A3C}">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16" authorId="0" shapeId="0" xr:uid="{9ABD3CE9-A179-4DC1-B2D9-C073A6176143}">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16" authorId="0" shapeId="0" xr:uid="{D310A8CA-3422-40A8-BDC7-1F0F2D6A7BC8}">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16" authorId="0" shapeId="0" xr:uid="{488BE16F-506F-49E0-A1CF-AA6A2D831F0B}">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16" authorId="0" shapeId="0" xr:uid="{DC1C6B89-DF6A-4500-A5F1-F36F4B5B1041}">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16" authorId="0" shapeId="0" xr:uid="{78DE3BD6-9DBB-43CE-A655-546376287375}">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16" authorId="0" shapeId="0" xr:uid="{FA311623-78BD-4E30-98A4-FC5CE9134ADA}">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16" authorId="0" shapeId="0" xr:uid="{E6BF15A6-50D5-4F46-A5BA-EB9EECA542C9}">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16" authorId="0" shapeId="0" xr:uid="{12C0D892-B952-4C3A-99F2-8FCCC044F5D1}">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17" authorId="0" shapeId="0" xr:uid="{69FB642A-43ED-44CA-AE7A-12C55475DAE8}">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17" authorId="0" shapeId="0" xr:uid="{A15822CD-4E25-485A-9EAA-35A1F68FD536}">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17" authorId="0" shapeId="0" xr:uid="{E03A7FA2-BEE5-4BEC-AE06-B66CC39D6894}">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17" authorId="0" shapeId="0" xr:uid="{38408DF3-5A44-4819-96F5-69FD629BCB19}">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17" authorId="0" shapeId="0" xr:uid="{241479D0-BC99-4033-929E-422AC9568E12}">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17" authorId="0" shapeId="0" xr:uid="{B203E624-61BB-47D4-A21B-072C39C98D77}">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17" authorId="0" shapeId="0" xr:uid="{3F75B688-26EE-4127-B6D0-761FD5E6EACD}">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17" authorId="0" shapeId="0" xr:uid="{0DBEA1A5-B8C9-4AE8-B17F-A43ACEB181AD}">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18" authorId="0" shapeId="0" xr:uid="{B171A6F8-47DF-40BF-816C-608219ACFA24}">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18" authorId="0" shapeId="0" xr:uid="{4C32F442-8EEC-4BBE-9F4E-7060230C1622}">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18" authorId="0" shapeId="0" xr:uid="{8AF90A3D-050C-4628-BEC4-84D74B67DF7D}">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18" authorId="0" shapeId="0" xr:uid="{44A514BF-A8E3-4BBB-80F4-228F0FC47159}">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18" authorId="0" shapeId="0" xr:uid="{83B1C79C-D5A7-405E-856F-8DC7F3943879}">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18" authorId="0" shapeId="0" xr:uid="{6CF87F51-B6F1-487C-ADE2-3E21D1F040BD}">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18" authorId="0" shapeId="0" xr:uid="{88AB8192-8370-446D-8933-D28D1C701392}">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18" authorId="0" shapeId="0" xr:uid="{36B806A1-B6DC-4FC9-BFB0-6137BE0864A8}">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19" authorId="0" shapeId="0" xr:uid="{819CDFE2-11B9-4CB6-8C7F-2864B65F07CC}">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19" authorId="0" shapeId="0" xr:uid="{20DCD468-AA6E-4D82-9E93-94CF85B4441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19" authorId="0" shapeId="0" xr:uid="{F46C29A2-659C-4A4B-8A67-9A9593E1D7D5}">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19" authorId="0" shapeId="0" xr:uid="{74AEC42C-7AC7-4D93-86FE-E29DF50819D1}">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19" authorId="0" shapeId="0" xr:uid="{7F6BE716-D9F6-4EBC-9093-1E410AD2DF85}">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19" authorId="0" shapeId="0" xr:uid="{7DE71414-2EBA-4C8A-8E16-EB7DF2C68BAC}">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19" authorId="0" shapeId="0" xr:uid="{EDC16B7A-C09A-4885-BC49-A5E57904BC11}">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19" authorId="0" shapeId="0" xr:uid="{F2E6A4C8-5020-4E9F-9974-52DE51E779E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20" authorId="0" shapeId="0" xr:uid="{D02B2BD1-FD9A-490A-9573-3A11D1E400C1}">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20" authorId="0" shapeId="0" xr:uid="{C56ED162-8567-4885-97F1-7DE310BA2ED3}">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20" authorId="0" shapeId="0" xr:uid="{8D58CCB3-F85D-4179-ABB9-E8559A7E9DA7}">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20" authorId="0" shapeId="0" xr:uid="{76C23CEB-B2E5-4C45-A6D0-051B4DFFD0C3}">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20" authorId="0" shapeId="0" xr:uid="{B6064727-9589-4180-A4FC-CB3725BE5883}">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20" authorId="0" shapeId="0" xr:uid="{B089DB4C-5FC1-4392-A6D3-977C45597DAF}">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20" authorId="0" shapeId="0" xr:uid="{DDB763DC-2D68-483D-BB94-BB99650D054F}">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20" authorId="0" shapeId="0" xr:uid="{E14BE0E3-BFEE-415A-B865-4C31F3A3ED6D}">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21" authorId="0" shapeId="0" xr:uid="{0A89F216-1AE9-4ACB-BB4B-9130FDE36369}">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21" authorId="0" shapeId="0" xr:uid="{B83E0BA4-38EA-4800-90F4-B6861053FB53}">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21" authorId="0" shapeId="0" xr:uid="{E3529154-F3B3-443C-9084-1DEB31CBBFC5}">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21" authorId="0" shapeId="0" xr:uid="{E4D8A281-BE56-414C-BBC9-1F993E25FC2E}">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21" authorId="0" shapeId="0" xr:uid="{9ABC4BB8-B104-4AA1-8B0C-BF0698E38112}">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21" authorId="0" shapeId="0" xr:uid="{D058ADD9-0F5D-43D2-93EF-F0CAB100290F}">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21" authorId="0" shapeId="0" xr:uid="{20FAAADE-0955-4665-97D8-731493D399F5}">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21" authorId="0" shapeId="0" xr:uid="{070D6D80-9F28-4DE8-8394-9DAC95DC11B6}">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22" authorId="0" shapeId="0" xr:uid="{6CED9649-50FE-4F70-8037-719E32E5E577}">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22" authorId="0" shapeId="0" xr:uid="{F75D29F9-5777-4DDA-954E-420C261E23AC}">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22" authorId="0" shapeId="0" xr:uid="{AC3BD442-636A-4780-9C43-7FC5DE7D47D5}">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22" authorId="0" shapeId="0" xr:uid="{C719EED7-49D2-4BEF-B909-BEDB9145F0AB}">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22" authorId="0" shapeId="0" xr:uid="{AD06653B-6382-48EE-A2FA-C60219B90F4E}">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22" authorId="0" shapeId="0" xr:uid="{15AC045C-E034-463A-B3C9-62ABACCB61CB}">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22" authorId="0" shapeId="0" xr:uid="{3BE1CABF-8E79-42DE-8F17-B99AD68868B4}">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22" authorId="0" shapeId="0" xr:uid="{CF3C8823-125A-4024-B030-9E7DE7ECC077}">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23" authorId="0" shapeId="0" xr:uid="{0567840C-EC9B-4886-9DFC-17F28F8FA33C}">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23" authorId="0" shapeId="0" xr:uid="{0C70E176-EA83-4F9B-9A04-EF6EA19F57E5}">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23" authorId="0" shapeId="0" xr:uid="{4B314BE9-D99A-42E6-B9A2-4F1853410B84}">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23" authorId="0" shapeId="0" xr:uid="{8524842A-4D19-480F-BFCF-70021781C653}">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23" authorId="0" shapeId="0" xr:uid="{B63C9F95-5C15-4E3F-A434-AE36E17B9285}">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23" authorId="0" shapeId="0" xr:uid="{16855260-5129-49A0-B254-A5BF61F75B78}">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23" authorId="0" shapeId="0" xr:uid="{1FBFF10A-3AE6-4EC5-B689-8534FEFB5672}">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23" authorId="0" shapeId="0" xr:uid="{877E68B7-81C3-4E32-9A2A-72AE9E2306BF}">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24" authorId="0" shapeId="0" xr:uid="{BE14817E-896E-4090-9397-82B46BDD5463}">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24" authorId="0" shapeId="0" xr:uid="{AF1A6122-52DA-4CBB-98C1-3F8D38CCF49E}">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24" authorId="0" shapeId="0" xr:uid="{2BE7732D-6C7D-449E-B7F4-F611FD2ECBC9}">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24" authorId="0" shapeId="0" xr:uid="{94A41719-B6BD-40FC-BCE0-1474B917F268}">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24" authorId="0" shapeId="0" xr:uid="{D84806FD-0719-432B-B61B-A9A93A6B2DA8}">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24" authorId="0" shapeId="0" xr:uid="{38ECE686-DF62-45D4-B60E-DBF21B1030D2}">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24" authorId="0" shapeId="0" xr:uid="{00837C40-F9CE-4F63-9658-30A4845B5B36}">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24" authorId="0" shapeId="0" xr:uid="{7738FCE5-2FCE-4DF7-8262-58648606B295}">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25" authorId="0" shapeId="0" xr:uid="{70E89510-06C4-4EF6-8745-0CB2F8E9FE9C}">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25" authorId="0" shapeId="0" xr:uid="{5AE85E1A-05AA-4F82-9369-322C6D21CB67}">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25" authorId="0" shapeId="0" xr:uid="{F712263B-969F-412D-AF97-2B4AC9F7278B}">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25" authorId="0" shapeId="0" xr:uid="{7B755C8D-9F6A-45B1-A91E-DCDA224D4FCC}">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25" authorId="0" shapeId="0" xr:uid="{EBF6AEA7-0B05-40FB-8687-CC2954610629}">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25" authorId="0" shapeId="0" xr:uid="{CCA4B78C-6112-4666-9CBA-95822E6660F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25" authorId="0" shapeId="0" xr:uid="{F22E5A0A-71F1-4B57-82D3-080B21C1D711}">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25" authorId="0" shapeId="0" xr:uid="{CFB071EB-4999-44AD-91B3-4AB98C21FB54}">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26" authorId="0" shapeId="0" xr:uid="{D6DBA65C-F0B5-4CF3-A3F5-1E3B832D3E97}">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26" authorId="0" shapeId="0" xr:uid="{8E20EF9F-A154-4DA8-A58F-A9C5766741BD}">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26" authorId="0" shapeId="0" xr:uid="{87908F32-222B-4662-AB43-10482361F5A4}">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26" authorId="0" shapeId="0" xr:uid="{4E33BD39-072D-4A33-90BE-70F51E2D5D64}">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26" authorId="0" shapeId="0" xr:uid="{54264502-81BC-4255-89DB-334915291493}">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26" authorId="0" shapeId="0" xr:uid="{24B399BD-7816-4E64-806A-DC36570E467E}">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26" authorId="0" shapeId="0" xr:uid="{120ECF0A-21AF-4D8B-B882-2BB99E95475B}">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26" authorId="0" shapeId="0" xr:uid="{005DD6B0-1BC1-4299-9BE9-B0167AC3F2B9}">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27" authorId="0" shapeId="0" xr:uid="{7201FB5A-6788-46DE-9F73-0C504E13A484}">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27" authorId="0" shapeId="0" xr:uid="{EB347E76-3BC9-4052-8156-C8EC553563D2}">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27" authorId="0" shapeId="0" xr:uid="{2BD51527-3328-4CFE-8E18-10BD4EA9386A}">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27" authorId="0" shapeId="0" xr:uid="{67D3CA90-1064-4384-9384-D742B2C583E4}">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27" authorId="0" shapeId="0" xr:uid="{7C9D5A0E-85D0-46B4-A4CE-3E673AA69487}">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27" authorId="0" shapeId="0" xr:uid="{95A8DD67-2144-4348-BD36-E53C3B225AA9}">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27" authorId="0" shapeId="0" xr:uid="{6F5CEDFB-5C1C-4E37-911E-F53AEFF567E9}">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27" authorId="0" shapeId="0" xr:uid="{C5282E69-43DC-49E5-A90D-7E4450103151}">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28" authorId="0" shapeId="0" xr:uid="{3E947CA9-1D5D-4152-828B-66668A424A09}">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28" authorId="0" shapeId="0" xr:uid="{5BC7876D-2EA9-4501-BC5C-F24EC85B974F}">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28" authorId="0" shapeId="0" xr:uid="{537F332D-24C4-4BCB-8792-A50CBBE42475}">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28" authorId="0" shapeId="0" xr:uid="{D8101681-D749-4F5E-AD8B-4E40FC7DD036}">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28" authorId="0" shapeId="0" xr:uid="{D3F80251-B6E9-4FC2-B60D-D1F8AADD2A54}">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28" authorId="0" shapeId="0" xr:uid="{BB7E94A5-7E90-4B79-9B6D-8797B798B966}">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28" authorId="0" shapeId="0" xr:uid="{08423ED2-CFC4-4222-AEBE-78112A79A405}">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28" authorId="0" shapeId="0" xr:uid="{6829F098-4E55-442B-AEF9-1028BC09865E}">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29" authorId="0" shapeId="0" xr:uid="{E9F627D5-D80B-40DF-AF01-9E9E84ECFAD2}">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29" authorId="0" shapeId="0" xr:uid="{C9CC1DCC-ADCB-4DB8-821F-D4F7F5FC6A87}">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29" authorId="0" shapeId="0" xr:uid="{9E600F0F-34AB-4A38-B1B7-6E243DD41E13}">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29" authorId="0" shapeId="0" xr:uid="{534F8D13-B36C-4E88-B9CD-70A2825AB297}">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29" authorId="0" shapeId="0" xr:uid="{E60259DA-8365-4AD4-B487-678031555394}">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29" authorId="0" shapeId="0" xr:uid="{008DE4A6-8CF7-4DF8-AAFE-146B5046F9AD}">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29" authorId="0" shapeId="0" xr:uid="{9BF14F9E-EFB8-4FE0-9CD6-5532A10ECB66}">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29" authorId="0" shapeId="0" xr:uid="{D979BC16-FBEA-449A-B339-A85C6B7AB703}">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30" authorId="0" shapeId="0" xr:uid="{62E41C89-B002-4E53-9938-5576FA2B2757}">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30" authorId="0" shapeId="0" xr:uid="{7CD69FE3-668E-407C-9437-F20FBF858BBA}">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30" authorId="0" shapeId="0" xr:uid="{B1125897-9C06-4BA0-A79E-F741302F92E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30" authorId="0" shapeId="0" xr:uid="{CA4441BC-8FA6-4344-84B0-6C6209688DA7}">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30" authorId="0" shapeId="0" xr:uid="{499A100A-C852-4D54-AD85-31A7707CAA12}">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30" authorId="0" shapeId="0" xr:uid="{3BA75CEF-F46B-44E9-A574-83B1CE13DA51}">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30" authorId="0" shapeId="0" xr:uid="{844CAE92-DBEF-4650-9C89-876E19D519D4}">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30" authorId="0" shapeId="0" xr:uid="{D27A459D-07C9-4D13-8548-21F27F79DF35}">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31" authorId="0" shapeId="0" xr:uid="{D7594AB0-CE4B-45F1-A775-0F17CA18823F}">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31" authorId="0" shapeId="0" xr:uid="{F586B237-E614-459F-A3FF-AE9DD2B16E8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31" authorId="0" shapeId="0" xr:uid="{EEC48D3E-4D2A-44D8-8885-B9CE64A86AA3}">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31" authorId="0" shapeId="0" xr:uid="{48563537-7BBD-4320-B763-2645A6D3466D}">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31" authorId="0" shapeId="0" xr:uid="{B47B1E09-44AC-4E55-8BB9-1882F3CE410F}">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31" authorId="0" shapeId="0" xr:uid="{B63277C0-9F54-4289-91F2-08FBB70D2986}">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31" authorId="0" shapeId="0" xr:uid="{8CB8EA9D-65C0-48E0-A60E-C53161A5C843}">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31" authorId="0" shapeId="0" xr:uid="{C12193AC-5058-4620-9F6B-911DF6ACE135}">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32" authorId="0" shapeId="0" xr:uid="{7E5B23AA-8010-4C17-8296-5ECC3DFADCDE}">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32" authorId="0" shapeId="0" xr:uid="{F2D17E97-C877-4BBC-8EE0-F6989AA0500D}">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32" authorId="0" shapeId="0" xr:uid="{D5D1527F-5EEB-41D1-B5E4-9E5221FD749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32" authorId="0" shapeId="0" xr:uid="{EEFDEE62-A7E1-48BA-BD19-45FFC7169821}">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32" authorId="0" shapeId="0" xr:uid="{3F61F50E-8159-4BF8-8976-161C9F2CA4ED}">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32" authorId="0" shapeId="0" xr:uid="{C22E6323-4E8E-4116-8607-6EF66B243D14}">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32" authorId="0" shapeId="0" xr:uid="{4C940319-4F62-47AF-B572-465E2FA11521}">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32" authorId="0" shapeId="0" xr:uid="{26380D32-D64E-4240-881D-F5D984692DCB}">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33" authorId="0" shapeId="0" xr:uid="{A027AF1A-2C7F-45DB-940E-8B75FADBA883}">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33" authorId="0" shapeId="0" xr:uid="{66DD8389-14FB-4327-9196-64764FBFB357}">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33" authorId="0" shapeId="0" xr:uid="{9C5035FA-6D4A-46DD-815A-F65499A801B4}">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33" authorId="0" shapeId="0" xr:uid="{F51D4871-2306-4BB9-965E-BD374EC4A3FC}">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33" authorId="0" shapeId="0" xr:uid="{50DDA01E-E9DF-4BB0-99A5-E2B718ED76F4}">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33" authorId="0" shapeId="0" xr:uid="{EE6552ED-0185-49A3-8226-D09E27411D51}">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33" authorId="0" shapeId="0" xr:uid="{1C6EEBF4-F47E-499F-9457-9F271E4EAD62}">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33" authorId="0" shapeId="0" xr:uid="{7826A6F1-DBBA-4D33-BF10-40B120A3D3C1}">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34" authorId="0" shapeId="0" xr:uid="{BA653893-DE59-47DD-95B3-6DB3624F2961}">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34" authorId="0" shapeId="0" xr:uid="{517ED095-5FEE-44F3-BED9-B2D846277402}">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34" authorId="0" shapeId="0" xr:uid="{00FD966E-E6AA-4F29-9138-0725E4D1FB72}">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34" authorId="0" shapeId="0" xr:uid="{944EBBE6-A30C-413F-952D-65DD6A6B52DA}">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34" authorId="0" shapeId="0" xr:uid="{98C603C8-A3DF-406A-84AF-704E1CB9BF5B}">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34" authorId="0" shapeId="0" xr:uid="{7D3616D3-CA3E-4816-9488-DC5322872FA4}">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34" authorId="0" shapeId="0" xr:uid="{DFD7856A-3CBD-4FAD-A9B7-33DDDC87EFAD}">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34" authorId="0" shapeId="0" xr:uid="{F37A8980-5873-40FA-A1BA-6CE4B46DD47A}">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35" authorId="0" shapeId="0" xr:uid="{17497DE9-5B85-43AF-B7B1-1C7C8F077914}">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35" authorId="0" shapeId="0" xr:uid="{5F65E2E1-B6DF-410D-975F-8873957AE002}">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35" authorId="0" shapeId="0" xr:uid="{78338E39-9F7A-4EC4-A0DF-F6DD889AB9EE}">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35" authorId="0" shapeId="0" xr:uid="{4E2CA198-F51B-4E01-A5F1-C59257D3961B}">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35" authorId="0" shapeId="0" xr:uid="{FFEB3439-9744-40A8-98D5-33201812784B}">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35" authorId="0" shapeId="0" xr:uid="{B4539E23-ED3B-4DFF-A7BA-23134D56EABF}">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35" authorId="0" shapeId="0" xr:uid="{561C9CC3-28BD-4414-91F5-2A541C7FE94E}">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35" authorId="0" shapeId="0" xr:uid="{292D7B39-FBC5-4CFD-81CB-972544671AAD}">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36" authorId="0" shapeId="0" xr:uid="{D621931E-D910-42F8-A3F7-266035347E3F}">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36" authorId="0" shapeId="0" xr:uid="{5A974361-B70C-48D4-B9DB-E5513F46BC5B}">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36" authorId="0" shapeId="0" xr:uid="{9CE7697B-F121-472A-8FF4-968DDC6917A7}">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36" authorId="0" shapeId="0" xr:uid="{3E8EF10C-3121-46D4-93C2-432FE364917A}">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36" authorId="0" shapeId="0" xr:uid="{CF4C4E91-A195-4873-A4E6-C6CCC9761624}">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36" authorId="0" shapeId="0" xr:uid="{E7700751-C54D-4F21-8AD6-4A1E6DF5D4BA}">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36" authorId="0" shapeId="0" xr:uid="{CD90EE40-0851-406B-9479-7AD183538459}">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36" authorId="0" shapeId="0" xr:uid="{25FEC332-A935-435E-AE0E-BFF95B1ADE55}">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37" authorId="0" shapeId="0" xr:uid="{671396E6-6F9E-4A56-8FD6-5D9F487C78DC}">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37" authorId="0" shapeId="0" xr:uid="{1673B039-4D8B-41F5-9FF6-405AC9415BCC}">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37" authorId="0" shapeId="0" xr:uid="{5510EB87-EEA9-4006-880A-EDC64DBDDF19}">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37" authorId="0" shapeId="0" xr:uid="{78DFCA34-E2AD-474F-AA1C-D5AB6C946E5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37" authorId="0" shapeId="0" xr:uid="{CC6FAEA8-2B31-4436-A366-9A647371C4F1}">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37" authorId="0" shapeId="0" xr:uid="{27BC335E-870A-4ECC-BAA9-AB47341DECFE}">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37" authorId="0" shapeId="0" xr:uid="{3A3CDA91-16C5-4D9C-B25B-85298FD7BDBD}">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37" authorId="0" shapeId="0" xr:uid="{BA112BAB-6F6E-4EEA-B2C9-074978E8DCD9}">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38" authorId="0" shapeId="0" xr:uid="{77419EA9-7E8A-46DF-8A15-7AAE6A4EE168}">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38" authorId="0" shapeId="0" xr:uid="{FC3DB277-3AE0-42B3-AA68-A4B703C11DB1}">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38" authorId="0" shapeId="0" xr:uid="{96C73E98-3DB8-4D40-8360-D64B23CFABF8}">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38" authorId="0" shapeId="0" xr:uid="{1AA3C206-FFBD-4C23-8EEF-BF51C3A2B13F}">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38" authorId="0" shapeId="0" xr:uid="{9B0B2862-8ADC-415E-833F-169B3B7EAB08}">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38" authorId="0" shapeId="0" xr:uid="{768B7198-64FC-46B9-BA9E-2B0D598A3A09}">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38" authorId="0" shapeId="0" xr:uid="{FB9F782D-A6CF-4444-BD30-75E7C16348EE}">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38" authorId="0" shapeId="0" xr:uid="{3C255293-E0CC-479A-B7B2-CED02751C525}">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39" authorId="0" shapeId="0" xr:uid="{B78559AC-3403-4D5B-AC1B-9DCA655D1AD8}">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39" authorId="0" shapeId="0" xr:uid="{BFFFBE9E-BC7F-4956-B5D4-C93DC880536B}">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39" authorId="0" shapeId="0" xr:uid="{60DAE7B1-374F-4F4F-9958-E6BC7737C1CE}">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39" authorId="0" shapeId="0" xr:uid="{877C57D2-EC70-434D-9823-16E414027DF7}">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39" authorId="0" shapeId="0" xr:uid="{5DF62B8F-2252-41E1-A57E-C4E8AB61D085}">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39" authorId="0" shapeId="0" xr:uid="{64C34028-FED3-4207-9B9C-DF1B4A7CC7EF}">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39" authorId="0" shapeId="0" xr:uid="{4F598BB4-C2FA-4578-BB9B-1FA1F0BFAC17}">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39" authorId="0" shapeId="0" xr:uid="{89C747CA-3EA4-4E5F-95DD-CAF97A5829D9}">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40" authorId="0" shapeId="0" xr:uid="{D75BD345-CB4C-4F59-8576-E790EBE2F4E2}">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40" authorId="0" shapeId="0" xr:uid="{7BE00FE3-7503-4D43-B70E-B7DCBD5B8407}">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40" authorId="0" shapeId="0" xr:uid="{28ECB33D-08DA-4D0F-80BD-0BE30A665282}">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40" authorId="0" shapeId="0" xr:uid="{1E45EB5F-1EB0-4E0F-BFA5-251A62513C28}">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40" authorId="0" shapeId="0" xr:uid="{C129BAAA-2DDD-40CC-9396-5C5E2183A256}">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40" authorId="0" shapeId="0" xr:uid="{D01ACFEB-8967-4DB8-86AD-9386E9BAAB88}">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40" authorId="0" shapeId="0" xr:uid="{3CADCA12-8AA9-4BE6-8F9D-9889EA3DEF2C}">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40" authorId="0" shapeId="0" xr:uid="{741CE10F-0751-4C59-AEE9-0EB54F6EACD3}">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41" authorId="0" shapeId="0" xr:uid="{3F73EC58-583C-4402-9DB2-E0987EBEA87B}">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41" authorId="0" shapeId="0" xr:uid="{A36F7A06-27D9-46A4-B082-8E8B03B747D5}">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41" authorId="0" shapeId="0" xr:uid="{6E0B2E12-0245-4428-BA27-3D0726125D23}">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41" authorId="0" shapeId="0" xr:uid="{A0CF396D-A720-4297-A7DE-143CA34737BE}">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41" authorId="0" shapeId="0" xr:uid="{426F2292-987E-4A04-B357-D4DFEE98B5FB}">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41" authorId="0" shapeId="0" xr:uid="{C0ADCDA7-9827-4C07-8FF8-7C6DB2775DFA}">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41" authorId="0" shapeId="0" xr:uid="{1973621E-AA60-4E08-9EB1-D6030C8EB075}">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41" authorId="0" shapeId="0" xr:uid="{33B83DF7-E06A-4DDB-B1E6-293B7F787731}">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42" authorId="0" shapeId="0" xr:uid="{9BC7EF10-909F-47EA-80F7-8FA318095462}">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42" authorId="0" shapeId="0" xr:uid="{8B648E2A-D74C-4DAE-80DD-EDA8F5AAC0DF}">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42" authorId="0" shapeId="0" xr:uid="{F96FDDDF-A697-4FC0-BAD2-EA1CC685EBDA}">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42" authorId="0" shapeId="0" xr:uid="{CD0F41DC-F939-4BAC-865D-EEB4A0535CE5}">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42" authorId="0" shapeId="0" xr:uid="{960E460D-2395-45B9-8CE0-C31AE545761F}">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42" authorId="0" shapeId="0" xr:uid="{B35EA448-AC5A-44BC-8D55-288D734F0DCB}">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42" authorId="0" shapeId="0" xr:uid="{D7009FCA-4916-42BB-B53D-8DEABD4E3A7D}">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42" authorId="0" shapeId="0" xr:uid="{4347321C-5A41-47DC-9A73-EC0DA312E1B7}">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43" authorId="0" shapeId="0" xr:uid="{6EED2AF6-0A06-4483-B235-CC2FD473BB13}">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43" authorId="0" shapeId="0" xr:uid="{49EEC858-12A1-42E8-B2FE-8F13BAC70B46}">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43" authorId="0" shapeId="0" xr:uid="{2E1082F6-D148-46DB-9995-36B0C42D4CF4}">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43" authorId="0" shapeId="0" xr:uid="{F851CF0D-8338-4CB9-994F-D78740B49EAC}">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43" authorId="0" shapeId="0" xr:uid="{F63FD6A2-8891-475E-93AD-F573B9E898C6}">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43" authorId="0" shapeId="0" xr:uid="{37777A8A-5C57-47CB-8EE9-3CD50DB94653}">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43" authorId="0" shapeId="0" xr:uid="{3184F0F4-D201-4A30-9836-983EB6D8F086}">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43" authorId="0" shapeId="0" xr:uid="{6D8B90B9-6CCE-414B-AB03-04A634CD15DA}">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44" authorId="0" shapeId="0" xr:uid="{4AD65C20-3E69-4A1F-8CE9-05BEECA9FAAA}">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44" authorId="0" shapeId="0" xr:uid="{70EE3264-9D8C-42A4-8484-A9E74A1F2882}">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44" authorId="0" shapeId="0" xr:uid="{ED332AD1-F505-47B7-8FE6-35D187D3038B}">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44" authorId="0" shapeId="0" xr:uid="{2D4E1A3B-9197-43CF-96B4-515F1B483544}">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44" authorId="0" shapeId="0" xr:uid="{2B745ACF-ECA6-4921-9FD1-462037AFF4BD}">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44" authorId="0" shapeId="0" xr:uid="{10C582C3-35B6-4C52-8BD1-C115528192CE}">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44" authorId="0" shapeId="0" xr:uid="{F5AEB689-19DC-487A-BCB5-AC3E2E870E49}">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44" authorId="0" shapeId="0" xr:uid="{B58FBDB5-6AB6-4D45-925A-2B7F85848DCC}">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45" authorId="0" shapeId="0" xr:uid="{84B6BAA7-4EBF-4C0C-8D6C-86FCFAA0121C}">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45" authorId="0" shapeId="0" xr:uid="{3AF4C184-EE25-431F-8A1E-08981EAA9E12}">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45" authorId="0" shapeId="0" xr:uid="{1E400E9B-17C6-4669-BF0D-AF283DE067FE}">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45" authorId="0" shapeId="0" xr:uid="{E51082BA-6B72-4A71-97A6-2053946796B8}">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45" authorId="0" shapeId="0" xr:uid="{3A36FD90-1041-4021-8FF1-B7602A29C2DF}">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45" authorId="0" shapeId="0" xr:uid="{7213DA26-06A4-4B95-85FA-F44311F9EAC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45" authorId="0" shapeId="0" xr:uid="{BF7ABBCD-7FDA-4025-8443-A8158764D6B4}">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45" authorId="0" shapeId="0" xr:uid="{4B497CE8-1029-46FF-8700-089641BC54BC}">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46" authorId="0" shapeId="0" xr:uid="{F3B48269-10A5-420A-B115-ECFE95FB427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46" authorId="0" shapeId="0" xr:uid="{2FDEA016-21D3-4199-ADC2-8E6CB62DFFC5}">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46" authorId="0" shapeId="0" xr:uid="{137656EC-DE48-4DC6-8640-7F6F1462C2EC}">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46" authorId="0" shapeId="0" xr:uid="{6C6C8C71-2F81-4C86-B585-2923082D5D44}">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46" authorId="0" shapeId="0" xr:uid="{2DDF63CB-3162-44FE-8941-B7E269C158DA}">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46" authorId="0" shapeId="0" xr:uid="{3D33FD03-733B-49BF-B55D-0A13F14FEF92}">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46" authorId="0" shapeId="0" xr:uid="{A82B4178-0935-4CB6-9CD4-046396BEEEA1}">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46" authorId="0" shapeId="0" xr:uid="{6A0D4851-3EEF-44AB-9D2F-870E9D0EF259}">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47" authorId="0" shapeId="0" xr:uid="{84E0387D-C7CC-4ED6-8CE5-2D97D6DC4948}">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47" authorId="0" shapeId="0" xr:uid="{D4E8F1D6-2F80-45A7-B47F-7232F0891704}">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47" authorId="0" shapeId="0" xr:uid="{BDACF983-CB9A-4F00-AEAD-5A4B765976A2}">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47" authorId="0" shapeId="0" xr:uid="{699128BF-B14F-4D80-A02A-EC6FC8CE6FB7}">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47" authorId="0" shapeId="0" xr:uid="{15C649A2-7121-478B-9230-579572805928}">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47" authorId="0" shapeId="0" xr:uid="{D5724211-A7DF-4BB0-8263-72159F8CAD37}">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47" authorId="0" shapeId="0" xr:uid="{CA439887-9A36-4913-B1DA-5D6ECBDF1234}">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47" authorId="0" shapeId="0" xr:uid="{66BF5AD3-856A-4665-9D24-A079C391F3BB}">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48" authorId="0" shapeId="0" xr:uid="{3653218B-C11B-4677-AAA1-1010C97A4217}">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48" authorId="0" shapeId="0" xr:uid="{AE9119C5-955B-4B9A-9A90-732329D4D99D}">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48" authorId="0" shapeId="0" xr:uid="{B21F96F6-27FD-442D-AC2F-2AB10C37FD3F}">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48" authorId="0" shapeId="0" xr:uid="{34FF749B-D0AF-49A9-9816-60A6156FB892}">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48" authorId="0" shapeId="0" xr:uid="{763CBA35-DA91-4A75-8EFD-FD38BCE1BC33}">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48" authorId="0" shapeId="0" xr:uid="{059A17B8-3814-4D86-8845-C6684F8216EC}">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48" authorId="0" shapeId="0" xr:uid="{5E6B2258-5042-489F-8590-6AD40AD2F376}">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48" authorId="0" shapeId="0" xr:uid="{0DFD435D-25B5-48EF-8067-16F7B98D1097}">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49" authorId="0" shapeId="0" xr:uid="{75E4F88E-4797-4E3E-9B28-36F4085FD73B}">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49" authorId="0" shapeId="0" xr:uid="{AD063667-BB56-411F-A445-176C75FEF259}">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49" authorId="0" shapeId="0" xr:uid="{352BA879-8A78-4961-9B9A-171429BE75B8}">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49" authorId="0" shapeId="0" xr:uid="{7D1107D5-C7E2-4AC2-B957-88799ACF8F19}">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49" authorId="0" shapeId="0" xr:uid="{8937A3B3-BBF2-43B6-B63B-BC808ED2A623}">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49" authorId="0" shapeId="0" xr:uid="{AF9CEDF1-47BF-4FF9-9D99-E00BC381F169}">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49" authorId="0" shapeId="0" xr:uid="{75AD25A1-0F3C-4436-ABB9-0419229BC9F3}">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49" authorId="0" shapeId="0" xr:uid="{ACDD7CBF-F794-4536-9070-22C94A0C8411}">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50" authorId="0" shapeId="0" xr:uid="{8B558493-FCFF-4C9C-B6F4-5A3B327A1387}">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50" authorId="0" shapeId="0" xr:uid="{B4832E44-5009-4965-9B71-035AF463624F}">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50" authorId="0" shapeId="0" xr:uid="{65311F15-D7A3-4141-954F-1C5498F97A97}">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50" authorId="0" shapeId="0" xr:uid="{66847804-F3DD-404B-88D7-F78A98A38A21}">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50" authorId="0" shapeId="0" xr:uid="{E981C6E7-23A1-4769-9745-B5044C079374}">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50" authorId="0" shapeId="0" xr:uid="{ED94A5EB-6769-4E3D-A89E-B98BAC98E6B9}">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50" authorId="0" shapeId="0" xr:uid="{3D93DB32-CC75-4B5D-9090-E578FB627289}">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50" authorId="0" shapeId="0" xr:uid="{C7B341CC-731C-49EB-87F5-EF6EA78686D6}">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51" authorId="0" shapeId="0" xr:uid="{0D62EF51-56DD-4D2D-937C-33CC02D2802E}">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51" authorId="0" shapeId="0" xr:uid="{D3832910-73D2-4C79-9DB1-AF97440526BA}">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51" authorId="0" shapeId="0" xr:uid="{D85BA559-1C20-4488-8170-1A06ACE141B6}">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51" authorId="0" shapeId="0" xr:uid="{AACAE411-4A05-4806-80AC-EE72E312E6F5}">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51" authorId="0" shapeId="0" xr:uid="{9CBF0B9A-95F6-4F0A-9972-0C355F43E8B1}">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51" authorId="0" shapeId="0" xr:uid="{62744970-FCE5-4575-9434-D6CC4DB8DDFE}">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51" authorId="0" shapeId="0" xr:uid="{744A2B8A-D62D-453D-9B88-5E7F5CB7348D}">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51" authorId="0" shapeId="0" xr:uid="{F8E5A753-350B-4CB2-93B8-4C597EF75103}">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52" authorId="0" shapeId="0" xr:uid="{D45808C6-6A5C-409F-9F25-A41C37A8D85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52" authorId="0" shapeId="0" xr:uid="{EA4A9212-99B6-47B2-875A-EB9ED7CEFCF7}">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52" authorId="0" shapeId="0" xr:uid="{4BEBD719-011A-4B6C-B6F6-59B36244DD19}">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52" authorId="0" shapeId="0" xr:uid="{11C700EA-C73B-4046-9C87-1C5EEDD08E7B}">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52" authorId="0" shapeId="0" xr:uid="{A6A478F2-FA2B-4508-B47F-70F4B9D82619}">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52" authorId="0" shapeId="0" xr:uid="{C9667DE0-0150-4BE2-AD0A-2D49159745CF}">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52" authorId="0" shapeId="0" xr:uid="{2FF47B1F-7652-43F0-8256-F882D83BEA76}">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52" authorId="0" shapeId="0" xr:uid="{E156F509-C72C-44EE-9EC4-4A8B97290AB9}">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53" authorId="0" shapeId="0" xr:uid="{639A19DA-4F8C-487F-9AF8-4ED5EE205E7B}">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53" authorId="0" shapeId="0" xr:uid="{43CBB9CC-3B00-4A9A-AD0C-1FD69121FF1F}">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53" authorId="0" shapeId="0" xr:uid="{216907DA-428E-4681-8014-15964FBA9748}">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53" authorId="0" shapeId="0" xr:uid="{E41E5C2B-96FC-4E4C-83AF-AAF99E6FA2BC}">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53" authorId="0" shapeId="0" xr:uid="{0E60BAED-CB5F-47A3-A16F-AA4CF5B3939A}">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53" authorId="0" shapeId="0" xr:uid="{7C096BA5-743E-4E6D-873E-C20A1A506F9E}">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53" authorId="0" shapeId="0" xr:uid="{C5DCDBEE-D005-476A-9460-69995771D889}">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53" authorId="0" shapeId="0" xr:uid="{521CBB45-0617-4278-A38F-F0D7C2501B0D}">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54" authorId="0" shapeId="0" xr:uid="{322A9023-8356-4999-8557-232FF3D41EE4}">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54" authorId="0" shapeId="0" xr:uid="{06D76784-44F5-467E-AEEB-264235430F48}">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54" authorId="0" shapeId="0" xr:uid="{82BB7181-A8EF-4A71-BA66-AC395B94B1F3}">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54" authorId="0" shapeId="0" xr:uid="{6741C7AC-6177-4BCE-A330-8EE33B5CA257}">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54" authorId="0" shapeId="0" xr:uid="{0393AA3C-390F-4250-84E0-B96EBFBF97F4}">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54" authorId="0" shapeId="0" xr:uid="{55E77DEC-E215-4F5D-BE84-55A591C9BF6C}">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54" authorId="0" shapeId="0" xr:uid="{03869D6D-2AE8-4FA8-9682-4E616EB3DCC9}">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54" authorId="0" shapeId="0" xr:uid="{526F94AB-8D84-4A68-A106-8CD8079EA738}">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55" authorId="0" shapeId="0" xr:uid="{4879099A-465B-43D3-A935-20841B048F1D}">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55" authorId="0" shapeId="0" xr:uid="{B50961F2-F4D7-4DA6-A084-9973B8C18991}">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55" authorId="0" shapeId="0" xr:uid="{A6779539-EA01-47E9-94DC-C18BEDC29E6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55" authorId="0" shapeId="0" xr:uid="{586B4B49-7036-44DD-BC07-514B418B9349}">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55" authorId="0" shapeId="0" xr:uid="{EE6960DA-C8D3-4740-BC6C-86554CB99A05}">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55" authorId="0" shapeId="0" xr:uid="{9E596973-81BB-42AC-AF4E-3234A9E103BE}">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55" authorId="0" shapeId="0" xr:uid="{58D7B3E2-7AE7-4158-A284-142149AAF728}">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55" authorId="0" shapeId="0" xr:uid="{90430F29-6CBD-4A27-A8E8-27CA0EE01924}">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56" authorId="0" shapeId="0" xr:uid="{84F13555-6940-4D2D-98E9-D96456DB4EF8}">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56" authorId="0" shapeId="0" xr:uid="{465CA630-30C9-4171-A193-A0A91AA3A307}">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56" authorId="0" shapeId="0" xr:uid="{15BBB1F5-C588-475F-9F1A-A6660C0B20BD}">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56" authorId="0" shapeId="0" xr:uid="{0BE5A3D4-7EAC-4B44-8266-7D12D0675E6C}">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56" authorId="0" shapeId="0" xr:uid="{545BB54D-27B7-4683-B871-4C0D4C995DFF}">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56" authorId="0" shapeId="0" xr:uid="{1BC3D218-E8DA-40CB-9617-299D7B5969A5}">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56" authorId="0" shapeId="0" xr:uid="{922265B5-B6A9-47B4-91D4-0381A2D0B0BF}">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56" authorId="0" shapeId="0" xr:uid="{7C539706-22DB-4B86-AD51-1A34AB29BE23}">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57" authorId="0" shapeId="0" xr:uid="{052BB9E9-8DEA-4DD4-9F06-60867729627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57" authorId="0" shapeId="0" xr:uid="{DE953C09-493C-46C4-8D59-77E431C06C6D}">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57" authorId="0" shapeId="0" xr:uid="{C60E6DAF-1846-4A22-B05C-757138519A2E}">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57" authorId="0" shapeId="0" xr:uid="{00B49129-9813-4FC3-9524-D63A15637E32}">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57" authorId="0" shapeId="0" xr:uid="{6C630522-DF2D-4A43-913D-40A6E0D53AF8}">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57" authorId="0" shapeId="0" xr:uid="{41C6D6A6-FA2A-44D1-9B60-B316122D6855}">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57" authorId="0" shapeId="0" xr:uid="{7062134B-74FE-4FC4-99C8-5E83B2BFDD9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57" authorId="0" shapeId="0" xr:uid="{2EA687CD-3538-4AC0-809F-B035FEA3A6D3}">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58" authorId="0" shapeId="0" xr:uid="{222281C7-2373-4ED0-B713-C663B8FB1BCD}">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58" authorId="0" shapeId="0" xr:uid="{53D2D271-3F3F-4340-A17B-50089AC235EB}">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58" authorId="0" shapeId="0" xr:uid="{958500AA-D6F3-45CC-B478-A94965BFB057}">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58" authorId="0" shapeId="0" xr:uid="{28EDAD5C-00F1-4DE6-8972-0230E0702C14}">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58" authorId="0" shapeId="0" xr:uid="{FB079157-BC05-4857-9983-17602FB2D7E4}">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58" authorId="0" shapeId="0" xr:uid="{D148900E-6801-4500-A87F-025C5D18859C}">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58" authorId="0" shapeId="0" xr:uid="{280A06B0-EE00-4BEE-9680-3D628E709B2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58" authorId="0" shapeId="0" xr:uid="{13D66BB1-10C8-443F-8600-ECECA729C22F}">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59" authorId="0" shapeId="0" xr:uid="{4992DF2E-9712-4946-A83C-6E30F491CD5A}">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59" authorId="0" shapeId="0" xr:uid="{64CC30B1-2377-47AF-8353-4312C56D73DB}">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59" authorId="0" shapeId="0" xr:uid="{2F2488D9-26E5-49BF-ABAE-91EF5AB72619}">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59" authorId="0" shapeId="0" xr:uid="{172DBCF4-01B4-48F8-86F9-5F7746C14A62}">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59" authorId="0" shapeId="0" xr:uid="{9A5FA43C-A642-4E34-A86B-C04CEEA79B96}">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59" authorId="0" shapeId="0" xr:uid="{E374EA36-26FA-486A-895D-B0683E46ECC5}">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59" authorId="0" shapeId="0" xr:uid="{42BFFB2D-F2DD-4D24-9F23-07998C94D058}">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59" authorId="0" shapeId="0" xr:uid="{E59ED663-13E6-4361-A431-6B4EBCBCD639}">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60" authorId="0" shapeId="0" xr:uid="{137FC26A-2B50-41F7-9237-5D4EC5AE2486}">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60" authorId="0" shapeId="0" xr:uid="{BB1D715D-F3CA-4D8E-9C80-2EC05773618A}">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60" authorId="0" shapeId="0" xr:uid="{5FBE2CCD-E70C-4CA4-A9F6-F20E51836A28}">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60" authorId="0" shapeId="0" xr:uid="{337AF5E8-CA57-4368-A5BF-CCA876106EE6}">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60" authorId="0" shapeId="0" xr:uid="{3E6F2DB8-0111-4A6D-BADD-692E62027F12}">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60" authorId="0" shapeId="0" xr:uid="{2824E950-9CCF-432C-9E9C-BB499197DF3B}">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60" authorId="0" shapeId="0" xr:uid="{E8EE7E54-32F6-4CDE-A794-994715EDF89B}">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60" authorId="0" shapeId="0" xr:uid="{FC8B7616-24E7-4C9C-9776-9DAD5EFEABB8}">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61" authorId="0" shapeId="0" xr:uid="{2E9950BF-7F46-438B-AC8D-639472BF2517}">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61" authorId="0" shapeId="0" xr:uid="{B9D2F0EA-6B97-425A-8728-61DFC938757D}">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61" authorId="0" shapeId="0" xr:uid="{570D9E50-F603-459A-87E6-76922C9F0218}">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61" authorId="0" shapeId="0" xr:uid="{F9521588-65B5-4FAB-A9D7-26907E38A2A5}">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61" authorId="0" shapeId="0" xr:uid="{D4F62288-9162-4E98-8A07-95AA6C13C5B8}">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61" authorId="0" shapeId="0" xr:uid="{5E039ECE-68C6-4851-97E4-ED9C56AEA39B}">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61" authorId="0" shapeId="0" xr:uid="{A9B79E1B-5F5F-414B-9D47-CC0CA4BCB7AF}">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61" authorId="0" shapeId="0" xr:uid="{D0BDCEE6-2966-4C5C-8B2E-7DC26A7631BF}">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62" authorId="0" shapeId="0" xr:uid="{18EA3DA8-7E11-4548-9BEA-47CDD62B58FA}">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62" authorId="0" shapeId="0" xr:uid="{2DB0C503-2392-4327-A9C8-BDC0BD60539D}">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62" authorId="0" shapeId="0" xr:uid="{F74354D2-3A59-43F4-B6E1-FCE931785B3D}">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62" authorId="0" shapeId="0" xr:uid="{9F9E8FC7-B788-4508-ABA8-A82F0A4592AA}">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62" authorId="0" shapeId="0" xr:uid="{E4B70C8B-68C5-4EF4-9D24-D5A45BB56266}">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62" authorId="0" shapeId="0" xr:uid="{9A0DEB39-3887-466D-996E-9B796CEBDE1B}">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62" authorId="0" shapeId="0" xr:uid="{4EA5AC34-5481-49A5-AE98-501B6D3EDC47}">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62" authorId="0" shapeId="0" xr:uid="{2B2598A4-8E80-4A17-A296-6D825E105FDD}">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63" authorId="0" shapeId="0" xr:uid="{7F23C81D-C0AC-4E57-A05B-36141EE2E903}">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63" authorId="0" shapeId="0" xr:uid="{1F029BAC-58E3-4ABC-BE3F-FFEB407BC07E}">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63" authorId="0" shapeId="0" xr:uid="{0AE9AD91-AF2F-4976-84A4-358CBECB5088}">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63" authorId="0" shapeId="0" xr:uid="{081AF5AC-5AEB-4080-B099-6411602B2492}">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63" authorId="0" shapeId="0" xr:uid="{E7396519-DCCA-44AB-A128-0D885FD779BF}">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63" authorId="0" shapeId="0" xr:uid="{F20A05BC-C7EA-4CC7-B487-14F043FCD726}">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63" authorId="0" shapeId="0" xr:uid="{63D7406E-2615-4C3A-8C2C-CE4883D510AB}">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63" authorId="0" shapeId="0" xr:uid="{F5A2BB3D-A7D5-4D3F-A994-965C417ECBCA}">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64" authorId="0" shapeId="0" xr:uid="{79D62BF3-15EC-44A5-9163-FCD436C84E3E}">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64" authorId="0" shapeId="0" xr:uid="{6F34216C-A8B4-446B-B08C-130C998E4EA4}">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64" authorId="0" shapeId="0" xr:uid="{46348D47-C68A-4C51-B415-631ADA6CD193}">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64" authorId="0" shapeId="0" xr:uid="{5A6F9154-239D-4C96-B1D0-4878F7D228AD}">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64" authorId="0" shapeId="0" xr:uid="{4443CFBB-D481-4FE2-BEA0-EABA3AD141A6}">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64" authorId="0" shapeId="0" xr:uid="{3E5FE4F7-500E-4C3B-9FBD-107EBC71ECBF}">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64" authorId="0" shapeId="0" xr:uid="{6E18B384-5DEB-46A3-8343-97FD638119E4}">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64" authorId="0" shapeId="0" xr:uid="{4E0C0916-ECA8-49A2-B720-D59DBBF6BBAD}">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65" authorId="0" shapeId="0" xr:uid="{3957AEAB-0985-4E9B-8A38-47971556613F}">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65" authorId="0" shapeId="0" xr:uid="{8697747C-F3FA-4946-BA76-2FA681B45B92}">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65" authorId="0" shapeId="0" xr:uid="{D76BBBFC-F094-4984-8700-E11425066A0C}">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65" authorId="0" shapeId="0" xr:uid="{4DED560F-A4F1-457F-8BC8-879D61F4CB0F}">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65" authorId="0" shapeId="0" xr:uid="{0447E469-55A0-40F5-94D8-8A795D2A7F8A}">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65" authorId="0" shapeId="0" xr:uid="{D731A940-BE39-4E4D-A11C-499CB762A11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65" authorId="0" shapeId="0" xr:uid="{83D031FC-6A42-47EA-A8B9-2D78BB520E2F}">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65" authorId="0" shapeId="0" xr:uid="{CE076898-F3C6-445D-A3BB-C9F6B818E014}">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66" authorId="0" shapeId="0" xr:uid="{8882F966-E636-4D87-A3A8-15996A0EA7D9}">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66" authorId="0" shapeId="0" xr:uid="{BA47B874-38DA-4786-AF53-E4E278EF996C}">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66" authorId="0" shapeId="0" xr:uid="{DAE607A0-6224-45B6-9040-724F273570DB}">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66" authorId="0" shapeId="0" xr:uid="{43EE95E4-44EC-410A-A49C-2628C7EBFBE7}">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66" authorId="0" shapeId="0" xr:uid="{E1A38AE4-3917-4693-8CC0-6A95AB611CFE}">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66" authorId="0" shapeId="0" xr:uid="{7996AEEB-7DB4-47EF-BD76-E07DC98A3441}">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66" authorId="0" shapeId="0" xr:uid="{34FCE81F-1355-4549-A8DA-78CE6C710A71}">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66" authorId="0" shapeId="0" xr:uid="{800083D6-E9B2-493E-9E0B-2146C343B61B}">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67" authorId="0" shapeId="0" xr:uid="{E368063F-EA73-4B43-BD91-9462977EC9A1}">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67" authorId="0" shapeId="0" xr:uid="{761774EC-3486-49BF-8612-7FF876A37F48}">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67" authorId="0" shapeId="0" xr:uid="{9FEC9EBE-7297-49A9-944A-A996A6CBA70D}">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67" authorId="0" shapeId="0" xr:uid="{F170329B-A3C4-42CC-B8FA-46E383AB79EA}">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67" authorId="0" shapeId="0" xr:uid="{B559282B-BB1C-41C5-8889-BBB8ED4806F5}">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67" authorId="0" shapeId="0" xr:uid="{62F29E97-565A-46F0-8F7D-EA96150A92F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67" authorId="0" shapeId="0" xr:uid="{F5115732-F538-47FD-8ED0-7BD8E05F7CD7}">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67" authorId="0" shapeId="0" xr:uid="{BDC05DDA-13F6-408E-8F31-46ABC9425A33}">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68" authorId="0" shapeId="0" xr:uid="{005C278B-E15A-4022-AE36-1C33ADCC9EF6}">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68" authorId="0" shapeId="0" xr:uid="{0E756199-FEA9-4E55-A07C-712A7307D2CB}">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68" authorId="0" shapeId="0" xr:uid="{C52DF0D1-452B-47B4-AB94-210CE5878722}">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68" authorId="0" shapeId="0" xr:uid="{0210649F-155A-4DAB-8A7C-5E8E2516F448}">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68" authorId="0" shapeId="0" xr:uid="{C2587CA4-D4AA-42AF-BFDD-67DC04AF5EDF}">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68" authorId="0" shapeId="0" xr:uid="{CA4D4916-4F1D-4140-87B9-0447992DB53F}">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68" authorId="0" shapeId="0" xr:uid="{19DFC56C-B06D-43AF-9512-7379B54236DA}">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68" authorId="0" shapeId="0" xr:uid="{192E0EF0-4FC1-4A00-81C0-E6B7E877D4DF}">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69" authorId="0" shapeId="0" xr:uid="{25C0918D-62A3-4B05-85B7-1CF53619D6D5}">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69" authorId="0" shapeId="0" xr:uid="{375BC40C-F6B7-4354-8DD3-1493980BDEDB}">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69" authorId="0" shapeId="0" xr:uid="{F7D29C50-56C1-4412-AC0C-01F95BF58BEF}">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69" authorId="0" shapeId="0" xr:uid="{EBACB2FA-0E63-4BC9-9A80-48FB10E8530D}">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69" authorId="0" shapeId="0" xr:uid="{D42198F9-1BC1-47D3-9A6A-6E8454EB6AF0}">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69" authorId="0" shapeId="0" xr:uid="{6AAD45A5-7DC1-4607-B557-84CDBEAFCE69}">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69" authorId="0" shapeId="0" xr:uid="{A0057612-B11D-4C95-8E74-1F8871FE1797}">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69" authorId="0" shapeId="0" xr:uid="{2214BD90-F6C6-4C97-9F44-7814F5CC4E2F}">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70" authorId="0" shapeId="0" xr:uid="{566AF372-2EA9-456D-A28C-7668E19C387B}">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70" authorId="0" shapeId="0" xr:uid="{23CBCF38-E074-43A9-949A-EE2F582DC1CD}">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70" authorId="0" shapeId="0" xr:uid="{81B1A516-63BB-4E73-88D5-AD8D33D2BD43}">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70" authorId="0" shapeId="0" xr:uid="{9124850C-66D7-4F5C-93DC-D4B59782358D}">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70" authorId="0" shapeId="0" xr:uid="{6A91E164-0DA7-4C53-BB24-5CE2F4980B56}">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70" authorId="0" shapeId="0" xr:uid="{DFC009CB-DABA-410B-870A-6522F835EC5F}">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70" authorId="0" shapeId="0" xr:uid="{BA47D890-7426-4EDF-9990-A8E1E32ABF2F}">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70" authorId="0" shapeId="0" xr:uid="{0EB98E81-183D-4AE0-9819-5A482DE0A4D6}">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71" authorId="0" shapeId="0" xr:uid="{470946BA-133F-47F5-81A0-3CC7A08A3EE9}">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71" authorId="0" shapeId="0" xr:uid="{055FE5A5-1759-4009-90EF-1D8AF069854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71" authorId="0" shapeId="0" xr:uid="{04C2775E-8AC3-48C4-AB86-78A5214B535D}">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71" authorId="0" shapeId="0" xr:uid="{D2025B68-2638-443A-8A1D-51C927911A92}">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71" authorId="0" shapeId="0" xr:uid="{86174A7B-4F06-4B17-9F0A-19C887E7CB35}">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71" authorId="0" shapeId="0" xr:uid="{B021148A-7189-4B02-AB92-1D8607A4E14A}">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71" authorId="0" shapeId="0" xr:uid="{7E6F5728-3331-47EF-9AF2-E124AFE68AE4}">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71" authorId="0" shapeId="0" xr:uid="{BC862E63-1C86-4B51-B4DB-D28D7C804B39}">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72" authorId="0" shapeId="0" xr:uid="{6AA02EB2-C055-487B-BE7C-F17014536FA1}">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72" authorId="0" shapeId="0" xr:uid="{888F8FD3-6401-4F9B-84FE-F9A40715B9BF}">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72" authorId="0" shapeId="0" xr:uid="{AC8190D6-68FE-43C3-8236-771B372FE6B9}">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72" authorId="0" shapeId="0" xr:uid="{29331C20-1E29-4D7E-B4D5-831B4A179FA6}">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72" authorId="0" shapeId="0" xr:uid="{90DFF563-472A-4BAC-AC69-409D0A59B183}">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72" authorId="0" shapeId="0" xr:uid="{5101DF3D-421C-409C-93CC-4848ABA197A5}">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72" authorId="0" shapeId="0" xr:uid="{E0051A1C-65EE-432B-9640-080225524D3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72" authorId="0" shapeId="0" xr:uid="{00194005-04E8-4B91-B1F6-4F0CCCEF8EF4}">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73" authorId="0" shapeId="0" xr:uid="{78DDF4FB-C3A7-43BD-A51E-28CA796C96B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73" authorId="0" shapeId="0" xr:uid="{FC01EDFE-06A5-447A-98BF-D91A9278D985}">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73" authorId="0" shapeId="0" xr:uid="{9336EC83-1175-472B-BE9A-F29CE9EFC7F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73" authorId="0" shapeId="0" xr:uid="{FD437DA5-43CB-454F-A286-0AF19558659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73" authorId="0" shapeId="0" xr:uid="{808CFFA0-F8C2-4C0C-9C5D-2D1650F62C2A}">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73" authorId="0" shapeId="0" xr:uid="{932BFA6C-BE54-43CF-8000-6A9AEEA4C2CF}">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73" authorId="0" shapeId="0" xr:uid="{4E9BE451-5F46-4AA1-BA7E-8BEB127BA7D5}">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73" authorId="0" shapeId="0" xr:uid="{DEC9246D-ED82-4F00-9658-F67599D87F29}">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74" authorId="0" shapeId="0" xr:uid="{835B82C8-FD5D-45FC-9E81-421F22C146EC}">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74" authorId="0" shapeId="0" xr:uid="{29AF0584-A8B5-4B43-AD29-DE678AFCDBF5}">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74" authorId="0" shapeId="0" xr:uid="{13CE6B07-B824-4E3F-9811-FD3F1AABF73B}">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74" authorId="0" shapeId="0" xr:uid="{E7F9E6EA-3379-4F48-B1E5-47AEFAC538F7}">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74" authorId="0" shapeId="0" xr:uid="{42B1CA27-E487-4EB5-B27B-4A473709389E}">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74" authorId="0" shapeId="0" xr:uid="{1D2FD411-0082-4864-BF69-27ED103E74E7}">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74" authorId="0" shapeId="0" xr:uid="{10F29805-8620-4BD9-95E1-A60926BEB8CD}">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74" authorId="0" shapeId="0" xr:uid="{66E351A8-D8AD-45E4-AB69-C2A618774E6E}">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75" authorId="0" shapeId="0" xr:uid="{442FE128-ED35-45B7-B6FD-BA10CA8C29DE}">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75" authorId="0" shapeId="0" xr:uid="{361AC8E3-DD0D-42C9-9BDA-98B07765FFC1}">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75" authorId="0" shapeId="0" xr:uid="{1B8E968A-1D26-4EB9-A85F-1C42A7B542BC}">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75" authorId="0" shapeId="0" xr:uid="{372F8F60-B6C5-46D4-82D9-2BCD4057BE86}">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75" authorId="0" shapeId="0" xr:uid="{A1FB4519-C438-4C8D-8A7B-CEE2FDB9D992}">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75" authorId="0" shapeId="0" xr:uid="{03A6B965-9734-4315-B05D-A5DC06CF776B}">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75" authorId="0" shapeId="0" xr:uid="{C9719E64-3C81-441F-ABB4-35D8D5CD2281}">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75" authorId="0" shapeId="0" xr:uid="{20BA5BA5-A50B-4ADF-8068-E49BD14C9EA3}">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76" authorId="0" shapeId="0" xr:uid="{36BF2243-C94A-4B94-8E88-1179E5A12E9E}">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76" authorId="0" shapeId="0" xr:uid="{03C9959D-316E-42CF-83D5-5C65304054EF}">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76" authorId="0" shapeId="0" xr:uid="{BD70CE41-C9A5-4E8C-8BBA-1BEDB160256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76" authorId="0" shapeId="0" xr:uid="{BD68D3D1-B625-4C9E-B2E3-6C8DA6DD77E9}">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76" authorId="0" shapeId="0" xr:uid="{931EC8A0-AF04-47D6-84AF-41FC500207CA}">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76" authorId="0" shapeId="0" xr:uid="{D405A286-C6AA-4489-B5DB-389C6768ADF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76" authorId="0" shapeId="0" xr:uid="{125D515B-006B-46A9-AECB-6632DA52D79F}">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76" authorId="0" shapeId="0" xr:uid="{E01602FB-FA00-4BB1-9CC0-9BD2A92F5EA8}">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77" authorId="0" shapeId="0" xr:uid="{04EF5123-2D09-4A88-92CE-D8AF031F9CA3}">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77" authorId="0" shapeId="0" xr:uid="{A01FA596-9AE5-4BA8-8895-AECDD6F2ABFD}">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77" authorId="0" shapeId="0" xr:uid="{8E280603-2B7F-4B84-A2F2-3E306BCCDD43}">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77" authorId="0" shapeId="0" xr:uid="{30660E76-7C9C-4506-AE33-43406BF5F845}">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77" authorId="0" shapeId="0" xr:uid="{20B92D14-044E-462D-8648-3BAE1C6E1C77}">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77" authorId="0" shapeId="0" xr:uid="{3D1B251C-52D6-4447-853B-ECF7EB6EA3E9}">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77" authorId="0" shapeId="0" xr:uid="{94592DA4-E13D-47FF-A895-82F7A849D0BB}">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77" authorId="0" shapeId="0" xr:uid="{5ABF3C40-D4D7-434A-8AE9-6E24FBAD17E4}">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78" authorId="0" shapeId="0" xr:uid="{C5E5FC8F-0679-463F-8DCA-313173899B9F}">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78" authorId="0" shapeId="0" xr:uid="{E2C82732-B9C5-4098-8A6E-264CA318DEA1}">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78" authorId="0" shapeId="0" xr:uid="{8FA5E38A-E04D-4F90-826B-450ADDE75462}">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78" authorId="0" shapeId="0" xr:uid="{A181F73F-30A0-4ABB-B2FE-A86A0A8FF7A4}">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78" authorId="0" shapeId="0" xr:uid="{752A0951-9A12-40B9-AE1A-10E2016C0CA7}">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78" authorId="0" shapeId="0" xr:uid="{4B26C1AC-203E-4F9D-B0A5-4A75569B3D7F}">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78" authorId="0" shapeId="0" xr:uid="{C79F9694-9136-45EA-86BC-ED4556C84E9E}">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78" authorId="0" shapeId="0" xr:uid="{7DF2501D-BE9B-42E2-9485-7B628CB03CB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79" authorId="0" shapeId="0" xr:uid="{41BECA20-96F1-43EE-BFE7-36B4E3189F52}">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79" authorId="0" shapeId="0" xr:uid="{4C818924-2274-41B6-B0A1-5EDFC1EEDD7D}">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79" authorId="0" shapeId="0" xr:uid="{B4C0AE79-9C5C-4701-9AA5-DA9BD525747A}">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79" authorId="0" shapeId="0" xr:uid="{E16E6F94-3AB2-42D4-B820-7F695896736B}">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79" authorId="0" shapeId="0" xr:uid="{7E094ECD-C63B-4FBD-80F6-E4A602812B01}">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79" authorId="0" shapeId="0" xr:uid="{512F890C-48D6-4912-93C6-A1B6A7A4C255}">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79" authorId="0" shapeId="0" xr:uid="{ABB96885-B2BF-46DB-A494-74419058508A}">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79" authorId="0" shapeId="0" xr:uid="{12453F40-18E5-4358-9A6D-DC7CA0AF8FFA}">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80" authorId="0" shapeId="0" xr:uid="{F23DC22A-3DD9-493A-9E2C-6E1D18F729EE}">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80" authorId="0" shapeId="0" xr:uid="{B6511232-1B81-46C4-9289-F26268E2A689}">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80" authorId="0" shapeId="0" xr:uid="{F81C98B8-D0F7-4706-B65A-CEE9033D9078}">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80" authorId="0" shapeId="0" xr:uid="{3E6928B5-6B2A-48B9-B693-85C83E90D005}">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80" authorId="0" shapeId="0" xr:uid="{4A16E866-FD46-4050-B562-48D6DBCEC613}">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80" authorId="0" shapeId="0" xr:uid="{AB3AB327-3B4D-420D-9288-6EC5B4E8ECD5}">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80" authorId="0" shapeId="0" xr:uid="{87B2038A-84A8-4A7F-8B62-4BD3E95636B5}">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80" authorId="0" shapeId="0" xr:uid="{5A9417C8-4A7E-4B23-8D40-770F353562C5}">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81" authorId="0" shapeId="0" xr:uid="{F329A62B-9D99-4012-B53E-845E1A4D5B8C}">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81" authorId="0" shapeId="0" xr:uid="{660ADFB9-EA01-4485-8AAF-F42593536351}">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81" authorId="0" shapeId="0" xr:uid="{DB387FBE-5216-48F9-8C8D-AAB2E1F97046}">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81" authorId="0" shapeId="0" xr:uid="{CC505014-F330-4319-A8A7-703DC1E69959}">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81" authorId="0" shapeId="0" xr:uid="{B5A5693D-7B0B-45E8-9982-9BF9E50F13F1}">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81" authorId="0" shapeId="0" xr:uid="{D0D697F4-C45D-42E6-9D65-C9716125F116}">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81" authorId="0" shapeId="0" xr:uid="{58CF481F-AB51-484D-9156-D6B13187215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81" authorId="0" shapeId="0" xr:uid="{583373C6-D649-4136-9187-1DD6F9951FA7}">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82" authorId="0" shapeId="0" xr:uid="{897274B2-5242-4C9B-9CF1-5076556CE64D}">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82" authorId="0" shapeId="0" xr:uid="{6A2CABBE-0745-45A8-96F8-725F7B4698C8}">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82" authorId="0" shapeId="0" xr:uid="{B6B901FD-74B3-49CA-9356-7A32A569B5FD}">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82" authorId="0" shapeId="0" xr:uid="{B907C656-CAD1-455C-9323-4A4B6B87A395}">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82" authorId="0" shapeId="0" xr:uid="{846241CA-F0EC-41FC-A481-EDF135AE7879}">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82" authorId="0" shapeId="0" xr:uid="{85305344-5165-4314-A8EB-B8CF9F770774}">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82" authorId="0" shapeId="0" xr:uid="{8F8409FF-7CE6-4B8B-9B7D-5B82D0F471E2}">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82" authorId="0" shapeId="0" xr:uid="{E04A4A8B-0B1C-4FEE-A17A-83AE63D355EE}">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83" authorId="0" shapeId="0" xr:uid="{4F28A1C8-1B30-44DE-825F-1962D097DCEC}">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83" authorId="0" shapeId="0" xr:uid="{18D52374-3682-42BB-A93E-A5F8D8757B2C}">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83" authorId="0" shapeId="0" xr:uid="{2FABB14A-3EBD-4208-B1BD-A91B676B6E38}">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83" authorId="0" shapeId="0" xr:uid="{8B75D699-14E0-4E37-BCE4-F34658F45CC9}">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83" authorId="0" shapeId="0" xr:uid="{092C66ED-A460-4C30-B3BE-953C4FF6E0F2}">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83" authorId="0" shapeId="0" xr:uid="{8B0EEA39-BA8E-4EDE-9437-FDA4DFC68231}">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83" authorId="0" shapeId="0" xr:uid="{890E1ECB-E449-47CC-A577-B60D44DEDC91}">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83" authorId="0" shapeId="0" xr:uid="{7F43F1C1-81A0-40A6-92C5-29165BD99FB3}">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84" authorId="0" shapeId="0" xr:uid="{041B879C-4BAC-48EA-80D5-A642953A5963}">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84" authorId="0" shapeId="0" xr:uid="{011A6060-DC31-4C92-A0CB-918A0BF2BC4C}">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84" authorId="0" shapeId="0" xr:uid="{7EE481AF-934F-4DBD-BEE8-36F6DB5FE7E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84" authorId="0" shapeId="0" xr:uid="{26EEF8B8-6CFF-41E2-B184-10834D4A3D8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84" authorId="0" shapeId="0" xr:uid="{79073094-1413-4376-BF68-AA1B87377911}">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84" authorId="0" shapeId="0" xr:uid="{02044136-BE93-4DE1-A17B-3D51B5A70B36}">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84" authorId="0" shapeId="0" xr:uid="{B6023B4D-D1C0-4980-8E52-677B16087F6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84" authorId="0" shapeId="0" xr:uid="{075D0F14-F609-49F1-9A60-A4CD9BD0E04F}">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85" authorId="0" shapeId="0" xr:uid="{201BAE56-66AF-418C-9CD1-24AD1DA86F43}">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85" authorId="0" shapeId="0" xr:uid="{A72106EB-7B00-4EE2-A05A-A9AEA3FE0A86}">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85" authorId="0" shapeId="0" xr:uid="{13FC69E9-96C4-47DF-B11B-32DDA79F031C}">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85" authorId="0" shapeId="0" xr:uid="{F5E058D1-4E33-4432-B577-2E01B3AE973C}">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85" authorId="0" shapeId="0" xr:uid="{CA614575-F451-4EE4-AD3C-8BC4365441F8}">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85" authorId="0" shapeId="0" xr:uid="{92A35520-B18F-4994-8FA6-19231877007D}">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85" authorId="0" shapeId="0" xr:uid="{6AA97343-05F5-4890-B667-310ACBC657AB}">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85" authorId="0" shapeId="0" xr:uid="{7FC15911-FF1B-4A45-87F9-B26690619275}">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86" authorId="0" shapeId="0" xr:uid="{D3F71352-3F86-4BF2-9817-5AC8CCFAA7AF}">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86" authorId="0" shapeId="0" xr:uid="{98068FAF-C525-4A67-90EA-28B08AF2D676}">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86" authorId="0" shapeId="0" xr:uid="{80350304-8C1A-4107-98D8-BC66DE140A57}">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86" authorId="0" shapeId="0" xr:uid="{141F90C1-DB3C-420B-8A8F-2EDBB7FEE5AD}">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86" authorId="0" shapeId="0" xr:uid="{98CEC9F1-81C9-4913-A454-AEFF2BC8BB52}">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86" authorId="0" shapeId="0" xr:uid="{3D90D4E4-323C-4C7C-971E-DE844AEF4E36}">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86" authorId="0" shapeId="0" xr:uid="{937F0080-66CC-4F5D-8DD1-8575CCC1585B}">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86" authorId="0" shapeId="0" xr:uid="{FFB15C90-6454-4400-A258-E7EC8A8E5227}">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87" authorId="0" shapeId="0" xr:uid="{79A7AEE9-AB66-45EE-A82D-66D7586C7354}">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87" authorId="0" shapeId="0" xr:uid="{648016F2-CF79-415F-94DB-904C32417DFF}">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87" authorId="0" shapeId="0" xr:uid="{20C26347-65CC-4D48-BB00-1BACC74BD2F9}">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87" authorId="0" shapeId="0" xr:uid="{D8FB84C6-6D3E-4FC5-A652-11A41CD5B38B}">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87" authorId="0" shapeId="0" xr:uid="{6A8BF40B-1005-472A-81FE-486098B535F9}">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87" authorId="0" shapeId="0" xr:uid="{07CE8009-DF14-46F8-ACB3-1980C26C59A9}">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87" authorId="0" shapeId="0" xr:uid="{CF3AD0CA-B148-436A-A2DE-E4308FB4BF37}">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87" authorId="0" shapeId="0" xr:uid="{282057EA-1D82-44BA-93B3-1255B4F8F567}">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88" authorId="0" shapeId="0" xr:uid="{270D7DE8-989E-40FB-BF70-1FDA9017CBB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88" authorId="0" shapeId="0" xr:uid="{BFA87F81-1D84-4D7C-AAB7-2469AEAA9B5A}">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88" authorId="0" shapeId="0" xr:uid="{A22E6777-F752-4D2F-AF31-426F212CE2C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88" authorId="0" shapeId="0" xr:uid="{6E2B6771-37E3-4A6E-96F9-49C4A879D0D3}">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88" authorId="0" shapeId="0" xr:uid="{CF1863AF-6FF4-4CEE-BCF7-6EFCE844458C}">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88" authorId="0" shapeId="0" xr:uid="{499B0653-444E-45C8-99F7-C6B6B3EF25E5}">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88" authorId="0" shapeId="0" xr:uid="{E31073BD-84EF-4DF2-A593-973BC5818494}">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88" authorId="0" shapeId="0" xr:uid="{C0BE8635-11B0-4700-A983-6ADC26F2701B}">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89" authorId="0" shapeId="0" xr:uid="{27846353-2A6A-4298-A300-B7734E92428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89" authorId="0" shapeId="0" xr:uid="{1D831589-A146-4FA6-BA8F-F7DF7290037B}">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89" authorId="0" shapeId="0" xr:uid="{CFB81322-25ED-49BC-A793-3B42AF5EFFEC}">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89" authorId="0" shapeId="0" xr:uid="{68501084-F0D4-4B22-BF29-541D9C6D2B52}">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89" authorId="0" shapeId="0" xr:uid="{354EF4CA-F700-4513-B675-AF9F8B1E76C4}">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89" authorId="0" shapeId="0" xr:uid="{4818CFA2-34EB-4B8F-A6A4-E545C2B3C17A}">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89" authorId="0" shapeId="0" xr:uid="{ABF841D8-05F8-4632-A39B-B0039D7499CB}">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89" authorId="0" shapeId="0" xr:uid="{202D2864-7E8A-4D09-ADE5-9C8D07CDFCA1}">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90" authorId="0" shapeId="0" xr:uid="{36961134-94F1-409B-A632-129EDD8DBD74}">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90" authorId="0" shapeId="0" xr:uid="{859316FC-5D76-402F-B676-F8D5324D6D79}">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90" authorId="0" shapeId="0" xr:uid="{67CEE683-B1FF-4D46-A300-3A1922BA2E7D}">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90" authorId="0" shapeId="0" xr:uid="{C80324DD-5946-416B-9452-5C29D234054E}">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90" authorId="0" shapeId="0" xr:uid="{A5BCB5BB-124B-4498-9EB9-67B963DFD2ED}">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90" authorId="0" shapeId="0" xr:uid="{30D5D755-3250-410B-A50A-38ED53E1387E}">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90" authorId="0" shapeId="0" xr:uid="{B523571D-88C7-4D75-9228-B9DEEF165CB7}">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90" authorId="0" shapeId="0" xr:uid="{EFABB353-144D-44BD-8091-4E96F5FED7C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91" authorId="0" shapeId="0" xr:uid="{91C5AEEC-566C-4F13-8E7B-D7F105855882}">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91" authorId="0" shapeId="0" xr:uid="{EBEEF3D0-097C-4AA5-B51F-6ECC184868B3}">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91" authorId="0" shapeId="0" xr:uid="{8091251C-1386-4397-9356-80E464643293}">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91" authorId="0" shapeId="0" xr:uid="{286C909A-EC82-49C8-B696-6F19EFA864E3}">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91" authorId="0" shapeId="0" xr:uid="{99E571CD-A7F9-4E55-A8F1-F251E05F43B4}">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91" authorId="0" shapeId="0" xr:uid="{33246049-B04D-4C4D-9EBA-E7E3D93CEAFD}">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91" authorId="0" shapeId="0" xr:uid="{6CFB88B4-CD4E-4AD1-9911-357DCBAF01A4}">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91" authorId="0" shapeId="0" xr:uid="{B79583A8-ED4C-4761-AB80-EA092271C6CA}">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92" authorId="0" shapeId="0" xr:uid="{3937D9AD-0D59-43B8-AE03-F0ABAB701F02}">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92" authorId="0" shapeId="0" xr:uid="{BB47D511-9DA9-4CEF-A7B1-2AE61E9BD68C}">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92" authorId="0" shapeId="0" xr:uid="{1F174EDA-6B2B-46B6-B306-19734B51B0D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92" authorId="0" shapeId="0" xr:uid="{524D9DC4-FA62-40A3-A329-933051E11BB5}">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92" authorId="0" shapeId="0" xr:uid="{A9B536E3-21C9-4A6C-AE62-99E7A1B128D6}">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92" authorId="0" shapeId="0" xr:uid="{01EAB19D-CABD-4597-84A5-4A59880507F5}">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92" authorId="0" shapeId="0" xr:uid="{B1D9C2FA-4B42-420C-812B-A23686B393E9}">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92" authorId="0" shapeId="0" xr:uid="{3B5539A2-FB46-4BA0-95A9-AAD4FC05BBB5}">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93" authorId="0" shapeId="0" xr:uid="{12FFC3A7-1F45-4709-BFD3-A68DBFC5736B}">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93" authorId="0" shapeId="0" xr:uid="{40226FE4-3877-49BD-AB9B-E3205722DFF2}">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93" authorId="0" shapeId="0" xr:uid="{C39FD1D1-25D3-4588-AA2A-A2921FA63C0A}">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93" authorId="0" shapeId="0" xr:uid="{E95AB71C-254B-4D7F-8ABB-BEC55FF0CED2}">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93" authorId="0" shapeId="0" xr:uid="{BA4CB2FD-BD42-40C9-B3E4-53D33E221CAD}">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93" authorId="0" shapeId="0" xr:uid="{1930CF85-AC0D-489C-89BC-670CABFD756E}">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93" authorId="0" shapeId="0" xr:uid="{14B67B1E-2657-4685-8410-E3615151BCD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93" authorId="0" shapeId="0" xr:uid="{858ECF3B-CEBE-4FED-B895-C90247E49C68}">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94" authorId="0" shapeId="0" xr:uid="{CEDA4C0B-73F6-497C-BCE4-B75DAAFDEE7C}">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94" authorId="0" shapeId="0" xr:uid="{332D7283-CCBC-4BE0-90A7-FE934BB2262B}">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94" authorId="0" shapeId="0" xr:uid="{2FE3D101-EF16-4C61-A21F-0C1DEAE3D4C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94" authorId="0" shapeId="0" xr:uid="{45AFFE43-37AE-4451-8DE4-CE17E95B81FB}">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94" authorId="0" shapeId="0" xr:uid="{6FFD73E2-E21C-49D8-BEA9-6941B7EAD3C8}">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94" authorId="0" shapeId="0" xr:uid="{55B9618A-A29E-430E-9A3D-C16677046138}">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94" authorId="0" shapeId="0" xr:uid="{BE444F3B-6C16-4FF6-9242-8BB49AC00FD6}">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94" authorId="0" shapeId="0" xr:uid="{E37BA105-D028-419D-A768-D5F9363D72FE}">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95" authorId="0" shapeId="0" xr:uid="{14999DEE-CB0E-4122-A519-F9FC60BB84D8}">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95" authorId="0" shapeId="0" xr:uid="{DF7FADF9-44B4-4FAD-B59C-0E624C7A3D46}">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95" authorId="0" shapeId="0" xr:uid="{A7181212-88AA-4894-A9D5-A4283A236787}">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95" authorId="0" shapeId="0" xr:uid="{A7F5452B-48A4-4F58-8026-0DB6FC17EF25}">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95" authorId="0" shapeId="0" xr:uid="{ED54E4E2-428D-45BD-94B2-338D2181E177}">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95" authorId="0" shapeId="0" xr:uid="{32E956A1-3C96-4B01-9964-22988301BA5D}">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95" authorId="0" shapeId="0" xr:uid="{A3C53DDC-2090-472E-8307-B6E9AA707263}">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95" authorId="0" shapeId="0" xr:uid="{8ACB07F2-A1C9-47A0-98AD-E90DBC1C7CAD}">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96" authorId="0" shapeId="0" xr:uid="{A5DE0F75-F2D5-4CE4-971A-A42627B5F27D}">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96" authorId="0" shapeId="0" xr:uid="{1E79E9C0-9658-4B51-9395-4BCC8730A6E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96" authorId="0" shapeId="0" xr:uid="{446F0F6F-0AD2-44DB-BDC9-25BEBE543729}">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96" authorId="0" shapeId="0" xr:uid="{0C665287-B251-4326-B3ED-1E1DDB02808B}">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96" authorId="0" shapeId="0" xr:uid="{76C037A9-BF73-4684-A766-B522078F030C}">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96" authorId="0" shapeId="0" xr:uid="{7282137B-FCD5-49CB-BD2F-C6638ABCAEF9}">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96" authorId="0" shapeId="0" xr:uid="{1484B130-DE11-4E4F-912A-0AECA3A3CA9E}">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96" authorId="0" shapeId="0" xr:uid="{62EA0503-2D06-4C81-B923-1138EB06693D}">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97" authorId="0" shapeId="0" xr:uid="{AB012D60-0C21-4F7C-89BE-8B03109E78D2}">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97" authorId="0" shapeId="0" xr:uid="{15685D77-117B-48D2-9C5A-50C1D9A92675}">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97" authorId="0" shapeId="0" xr:uid="{B8CEFD93-B36B-4FF7-B476-2F42B8081DBC}">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97" authorId="0" shapeId="0" xr:uid="{1E30678A-FF3A-4D52-BB15-595EE2DA771E}">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97" authorId="0" shapeId="0" xr:uid="{3FB2CEE0-0B6C-4CE5-AEA1-04E8646B7794}">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97" authorId="0" shapeId="0" xr:uid="{E3624284-75AF-480B-9A4A-BB8C98656742}">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97" authorId="0" shapeId="0" xr:uid="{AB66DD4B-C505-46AB-BFE4-F17608F646BA}">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97" authorId="0" shapeId="0" xr:uid="{883E4F83-1E40-4188-AF9C-E3C386264EEE}">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98" authorId="0" shapeId="0" xr:uid="{1451092E-03C5-427F-9CE4-98418C4C76F9}">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98" authorId="0" shapeId="0" xr:uid="{B986513A-A44C-4246-9019-84BEC5B2E335}">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98" authorId="0" shapeId="0" xr:uid="{9E113041-B2BE-4289-9F44-A894AD71694F}">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98" authorId="0" shapeId="0" xr:uid="{384F57BB-4593-4FD6-BCDB-779340F9B6BB}">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98" authorId="0" shapeId="0" xr:uid="{5300FFA9-D0A0-4F13-A795-066307C3C252}">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98" authorId="0" shapeId="0" xr:uid="{11549B38-B389-4018-A5A3-B3985ECD31D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98" authorId="0" shapeId="0" xr:uid="{D527B291-9656-4626-A64B-845E913F1CDB}">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98" authorId="0" shapeId="0" xr:uid="{58C634EF-1408-47C1-B743-2B547C83A902}">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99" authorId="0" shapeId="0" xr:uid="{1D58387E-8BC7-4D6F-B134-5C13D4CBD71F}">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99" authorId="0" shapeId="0" xr:uid="{2A581690-1C24-4BE8-BB18-7066AB36D143}">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99" authorId="0" shapeId="0" xr:uid="{188550C8-5A96-48D2-A602-D46BCE6DF8BF}">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99" authorId="0" shapeId="0" xr:uid="{758A21AC-3E5C-40B3-A192-FA675BD55A92}">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99" authorId="0" shapeId="0" xr:uid="{A714A4FE-5975-449C-9F1B-253236F6E462}">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99" authorId="0" shapeId="0" xr:uid="{9D0CC3AE-F4BE-48AF-B67F-515193D21706}">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99" authorId="0" shapeId="0" xr:uid="{EFF032D7-DBEB-490F-973D-3EC04CB6BE6B}">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99" authorId="0" shapeId="0" xr:uid="{847B1387-FE1F-4DF2-B5DB-433D5D05BCF3}">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00" authorId="0" shapeId="0" xr:uid="{2440DC0F-7D09-4DDE-BC20-859405EDF525}">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00" authorId="0" shapeId="0" xr:uid="{83DE8E28-EB20-4660-84A3-B1E013A4830F}">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00" authorId="0" shapeId="0" xr:uid="{70A42688-644A-4269-A5F1-DC9C3F9CF1BB}">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00" authorId="0" shapeId="0" xr:uid="{9AE9CC17-A5A2-4DEE-8535-889339262E0E}">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00" authorId="0" shapeId="0" xr:uid="{89A8474B-F0A7-44F2-864D-37E9A024DF5A}">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200" authorId="0" shapeId="0" xr:uid="{D32A4551-BADC-42E4-BBC2-7CA70787C956}">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200" authorId="0" shapeId="0" xr:uid="{F0E4499D-A0AA-47DE-ADA1-AA1DE5E75637}">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200" authorId="0" shapeId="0" xr:uid="{C55F8653-E526-44FD-8F29-1DCC6514A966}">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01" authorId="0" shapeId="0" xr:uid="{96836D56-CA13-4C07-AFFF-DD33971BF0A8}">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01" authorId="0" shapeId="0" xr:uid="{27550587-86EE-4F99-8111-160528A7563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01" authorId="0" shapeId="0" xr:uid="{7D9911B7-2C0E-433C-A747-4D8DABD8F1EA}">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01" authorId="0" shapeId="0" xr:uid="{20011D16-0FE4-408A-9763-BC401074070F}">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01" authorId="0" shapeId="0" xr:uid="{1CF16B37-3B6E-4276-8954-B602CBB615F3}">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201" authorId="0" shapeId="0" xr:uid="{3D459D5F-5A7F-42E1-9269-B4A93CF0300C}">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201" authorId="0" shapeId="0" xr:uid="{DF4C4CC6-0A17-4060-876C-8457812287A3}">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201" authorId="0" shapeId="0" xr:uid="{A9534108-EBE1-4E09-A109-A76B6E333C6F}">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02" authorId="0" shapeId="0" xr:uid="{17BCE311-2EC9-4545-A3C6-DA0BF9642802}">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02" authorId="0" shapeId="0" xr:uid="{B1BAF40E-839B-476E-B25D-E572A7A487B3}">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02" authorId="0" shapeId="0" xr:uid="{C11FEA05-EBF7-45DB-839B-D967A82C4DD8}">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02" authorId="0" shapeId="0" xr:uid="{3988F84B-AB8E-4A62-8F4F-96F567B75B06}">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02" authorId="0" shapeId="0" xr:uid="{54704F42-108C-4579-B4CC-B9558E264158}">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202" authorId="0" shapeId="0" xr:uid="{7293BF60-9A55-4F93-B41C-D44B2593E875}">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202" authorId="0" shapeId="0" xr:uid="{BBB8C888-1271-4861-B278-C26EF8DE7706}">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202" authorId="0" shapeId="0" xr:uid="{3D69A0D0-B2E5-46B8-9E11-10005EFB1FCA}">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03" authorId="0" shapeId="0" xr:uid="{733AEB2A-F517-46D6-B547-725C14146353}">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03" authorId="0" shapeId="0" xr:uid="{4559D564-EE27-4407-BC01-18A54EC6F53B}">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03" authorId="0" shapeId="0" xr:uid="{94DB9E2F-114C-4558-9DF0-7723463422D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03" authorId="0" shapeId="0" xr:uid="{5AF1A639-6728-4620-B165-95B647E66E8F}">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03" authorId="0" shapeId="0" xr:uid="{F48C742A-5144-4047-BFF9-E9F27711A33F}">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203" authorId="0" shapeId="0" xr:uid="{08BC82C5-31F5-448E-B3FC-43A52C066D42}">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203" authorId="0" shapeId="0" xr:uid="{01908434-FF87-439D-8FF0-498710D460EC}">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203" authorId="0" shapeId="0" xr:uid="{62880101-524B-44A6-8263-B7AAE34E519B}">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04" authorId="0" shapeId="0" xr:uid="{6F04105D-8896-4463-B4E6-26FE88D50679}">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04" authorId="0" shapeId="0" xr:uid="{B27284CA-3671-45EA-9168-3342E1B16E97}">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04" authorId="0" shapeId="0" xr:uid="{BAA51DA7-7BFC-4EC2-821E-516E58C49F44}">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04" authorId="0" shapeId="0" xr:uid="{94B3C2AB-6639-49E2-A5E7-B2C51E4A809F}">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04" authorId="0" shapeId="0" xr:uid="{AF99ED28-50DF-4D61-B93A-14F087D78FD2}">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204" authorId="0" shapeId="0" xr:uid="{9E0ECCA0-5EA7-49DE-8CCA-C2D7902CC6B5}">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204" authorId="0" shapeId="0" xr:uid="{2BC3E221-365D-4F42-BE09-497C36C5D56D}">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204" authorId="0" shapeId="0" xr:uid="{F9479397-7860-41E8-ACBD-41BD03AF04EC}">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05" authorId="0" shapeId="0" xr:uid="{9EA40774-E479-468C-8052-AAA72961ABA7}">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05" authorId="0" shapeId="0" xr:uid="{0C63E93B-47FA-4382-9254-29C988CD421F}">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05" authorId="0" shapeId="0" xr:uid="{BFC5577E-B218-48C2-9BEC-E6E18A89AF48}">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05" authorId="0" shapeId="0" xr:uid="{D0C47481-9E37-401C-8EEE-B37CB2E96147}">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05" authorId="0" shapeId="0" xr:uid="{178F84AF-9984-44AC-AD77-CC94CEFACEEA}">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205" authorId="0" shapeId="0" xr:uid="{7ED2532C-8E8E-4C31-B98F-11C0C1A72F46}">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205" authorId="0" shapeId="0" xr:uid="{BFC04830-DD80-4857-9DC3-F9090907EB4B}">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205" authorId="0" shapeId="0" xr:uid="{8A3FB906-FB58-467B-8DFC-8809C77994E7}">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06" authorId="0" shapeId="0" xr:uid="{2CA7B649-3A51-40DC-9F96-FDCE1E56E49B}">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06" authorId="0" shapeId="0" xr:uid="{3B510023-B5A8-49AB-8529-F9A0ECD4204E}">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06" authorId="0" shapeId="0" xr:uid="{C60A2DA6-24A0-448F-A1CB-FA4F0BF85D7F}">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06" authorId="0" shapeId="0" xr:uid="{6BF4CD58-1E7D-49DF-8B6F-F31320B441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06" authorId="0" shapeId="0" xr:uid="{79F1035E-A830-4539-9978-43364D9791CB}">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206" authorId="0" shapeId="0" xr:uid="{5E16601A-A684-4F21-BCC9-0F573CF86F3F}">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206" authorId="0" shapeId="0" xr:uid="{BBAB9714-14FD-49D6-BA37-24AADC2DDF71}">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206" authorId="0" shapeId="0" xr:uid="{501C4354-0868-45F2-AFAA-5A988DF93E98}">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07" authorId="0" shapeId="0" xr:uid="{BEFE95E9-BB2C-4344-B0D4-D61E2E286852}">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07" authorId="0" shapeId="0" xr:uid="{7E0FBDB6-111B-44ED-B462-F52286AAF20D}">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07" authorId="0" shapeId="0" xr:uid="{9B47AC30-B5E9-4448-896C-654EEC75C8CE}">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07" authorId="0" shapeId="0" xr:uid="{81FB8BE6-1C14-4B15-9EF2-3B1F643995BD}">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07" authorId="0" shapeId="0" xr:uid="{7FF44990-1E89-4FBC-92B3-5B96550E0467}">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207" authorId="0" shapeId="0" xr:uid="{EADC078F-A259-464D-BFC5-05468A89092F}">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207" authorId="0" shapeId="0" xr:uid="{277C615E-0F42-4DB6-8DC7-F7630C20C20F}">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207" authorId="0" shapeId="0" xr:uid="{C5914E5D-D764-472F-BB75-7D17A5DF68FA}">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08" authorId="0" shapeId="0" xr:uid="{BA09F249-B32A-491F-B081-24DDAE2D8C4E}">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08" authorId="0" shapeId="0" xr:uid="{378CAFC1-0ECC-4B34-9525-6EA188BAF494}">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08" authorId="0" shapeId="0" xr:uid="{1EAC03A8-57E2-45B5-9972-1ADD6AFB3217}">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08" authorId="0" shapeId="0" xr:uid="{A0134ED4-1098-4F7A-B8FA-690F66E6A03C}">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08" authorId="0" shapeId="0" xr:uid="{54B68D25-1E3C-44CE-A376-38B4D9A0B4E7}">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208" authorId="0" shapeId="0" xr:uid="{925F9C2D-9B52-4118-8554-8112A51F8AB3}">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208" authorId="0" shapeId="0" xr:uid="{058B6C6C-6201-4A7F-8359-E8EC068CFF0D}">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208" authorId="0" shapeId="0" xr:uid="{EF5D57A2-9050-4CC8-9508-477D89209FD3}">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09" authorId="0" shapeId="0" xr:uid="{A9A6A0C6-DA29-41A4-8949-23BF4B5CACA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09" authorId="0" shapeId="0" xr:uid="{5657A6CB-5591-4265-8A4A-4DA0F42BCEB2}">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09" authorId="0" shapeId="0" xr:uid="{C5389C1B-413A-4CBC-9445-535E720F1E9C}">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09" authorId="0" shapeId="0" xr:uid="{C3E2FA69-BF27-41BC-ABCA-239BD9ED3F71}">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09" authorId="0" shapeId="0" xr:uid="{367690AE-BF93-4FFB-A672-C6D9819EC77C}">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209" authorId="0" shapeId="0" xr:uid="{25BC253D-1D03-4ACA-903F-167C62BFE796}">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209" authorId="0" shapeId="0" xr:uid="{B280A379-35F0-4DC6-B2A7-EF8D3218ACF4}">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209" authorId="0" shapeId="0" xr:uid="{E4428291-494B-4E57-A5F2-C994CF4ECA06}">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10" authorId="0" shapeId="0" xr:uid="{3F9AD211-77B6-4B86-9CE7-552261B1D38D}">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10" authorId="0" shapeId="0" xr:uid="{84092D1A-0A96-4CAB-879F-7E91652566D6}">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10" authorId="0" shapeId="0" xr:uid="{AE6743F8-70C4-4CCF-BCE9-748072B06C6C}">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10" authorId="0" shapeId="0" xr:uid="{4AACB353-301A-47C2-A591-862BB127BF8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10" authorId="0" shapeId="0" xr:uid="{D8F682EC-AEC8-4DC3-9E06-B73CFE46845A}">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210" authorId="0" shapeId="0" xr:uid="{23E3FA25-FA45-44BC-A1BF-E67B8EB7AC78}">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210" authorId="0" shapeId="0" xr:uid="{D30689F7-FE14-45F1-83D4-D2548A84AD74}">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210" authorId="0" shapeId="0" xr:uid="{31E2763A-10C7-480F-9157-D9EFCC870DB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11" authorId="0" shapeId="0" xr:uid="{25302CA1-E34F-4EA4-97C3-536357821339}">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11" authorId="0" shapeId="0" xr:uid="{C1A88006-411C-419E-8031-2DB26C3E7D9B}">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11" authorId="0" shapeId="0" xr:uid="{325141FB-55CF-4AEE-91BE-337453C193F6}">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11" authorId="0" shapeId="0" xr:uid="{527DBBFB-C8D6-4607-AA2C-53E4C8EC4CFC}">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11" authorId="0" shapeId="0" xr:uid="{5986FCE2-0DE1-43BF-A5E5-EC0D459BB559}">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211" authorId="0" shapeId="0" xr:uid="{3DE09FEC-8756-40CA-AC88-2D35D379E9C1}">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211" authorId="0" shapeId="0" xr:uid="{9057EFC1-81E3-4B15-B7F5-2DC96BB9418E}">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211" authorId="0" shapeId="0" xr:uid="{D9540CB3-B3A4-4CF6-AC0E-D71CD2BFCE93}">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12" authorId="0" shapeId="0" xr:uid="{AF5128DF-A13C-4309-A1FA-24D8F9A0B0E1}">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12" authorId="0" shapeId="0" xr:uid="{3553A30E-9F6D-4864-8BF6-8AFBDC01C9F9}">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12" authorId="0" shapeId="0" xr:uid="{03D9EBC5-3823-45D0-AD79-ADB7B857D9B3}">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12" authorId="0" shapeId="0" xr:uid="{3E1B4C69-14B4-4D97-B219-84D94F83BAD6}">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12" authorId="0" shapeId="0" xr:uid="{12046F59-288D-48F9-987D-82F71BFDA46E}">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212" authorId="0" shapeId="0" xr:uid="{0B29B37D-0619-4CDD-9A6F-A262B57AFB31}">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212" authorId="0" shapeId="0" xr:uid="{975AFF69-3C27-4713-A095-A20C2174EDAE}">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212" authorId="0" shapeId="0" xr:uid="{D024970C-D08D-4C85-8E3A-C857476A6ABF}">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13" authorId="0" shapeId="0" xr:uid="{FD75FAAC-391C-4297-B437-B6362C06AE65}">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13" authorId="0" shapeId="0" xr:uid="{2D2CB31C-85E4-4875-AFD4-2BCAE56CCF16}">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13" authorId="0" shapeId="0" xr:uid="{19A85D1B-E111-45B0-9BDB-68B371A08A3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13" authorId="0" shapeId="0" xr:uid="{B1D18D50-8C16-4640-810A-FB41FE7A52F2}">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13" authorId="0" shapeId="0" xr:uid="{059DC824-2D80-40B8-8AA6-39962093D0EA}">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213" authorId="0" shapeId="0" xr:uid="{7B3856A1-1F96-496A-86AF-B4699BCFF5EE}">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213" authorId="0" shapeId="0" xr:uid="{9F2E1754-BF7C-4C22-AD4E-3F99CC75987D}">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213" authorId="0" shapeId="0" xr:uid="{094262F9-B608-4E7B-954A-A119217BD885}">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14" authorId="0" shapeId="0" xr:uid="{BF09CA00-8DA2-49E0-B810-F64998BEC04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14" authorId="0" shapeId="0" xr:uid="{D8454E68-F23F-4B12-AED4-8EB5FC1609E6}">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14" authorId="0" shapeId="0" xr:uid="{22591BBB-79E2-4F2A-B1D5-E2D99F2FAE7C}">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14" authorId="0" shapeId="0" xr:uid="{65E964A2-646D-4A01-B0D6-0D5B6453FFD5}">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14" authorId="0" shapeId="0" xr:uid="{B486A081-B9C9-44B6-BAE5-B95C62EE1997}">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214" authorId="0" shapeId="0" xr:uid="{177EAFE9-F97A-42C0-BA21-BDD441E84AC1}">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214" authorId="0" shapeId="0" xr:uid="{0E6B5265-22F3-46CB-A258-4AEC78791C6C}">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214" authorId="0" shapeId="0" xr:uid="{233CBDCD-6989-410D-8ACB-099CA13EC35B}">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15" authorId="0" shapeId="0" xr:uid="{40E2A078-2135-43E0-B030-2E80B0806FBA}">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15" authorId="0" shapeId="0" xr:uid="{ACEF4264-C260-4A93-86D4-91795C99A936}">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15" authorId="0" shapeId="0" xr:uid="{C4E0EDB5-9509-4C6A-8E71-051793303D84}">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15" authorId="0" shapeId="0" xr:uid="{BEBD74CF-FAFA-49DB-830A-08760783030B}">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15" authorId="0" shapeId="0" xr:uid="{34A88FB5-8B32-4D9E-BE33-1FCA08E47EFF}">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215" authorId="0" shapeId="0" xr:uid="{89FFC0C6-F836-410E-86AD-9034AB988EF9}">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215" authorId="0" shapeId="0" xr:uid="{945156B8-0FE5-48CA-BB6D-020F31D0C3FC}">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215" authorId="0" shapeId="0" xr:uid="{DEF1FB53-249A-4EBF-8A9C-D508AB2540AA}">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16" authorId="0" shapeId="0" xr:uid="{AAC030BD-777F-481F-9B34-B86449DB64AC}">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16" authorId="0" shapeId="0" xr:uid="{B3C3BC3D-41C2-4704-8969-2AF178447EF6}">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16" authorId="0" shapeId="0" xr:uid="{6673DE50-EFA3-4772-8AA2-A1BA50DC9627}">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16" authorId="0" shapeId="0" xr:uid="{927ED05F-4246-4927-B192-F33F1393C04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16" authorId="0" shapeId="0" xr:uid="{66182B94-D615-4461-855A-5EB059B350FA}">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216" authorId="0" shapeId="0" xr:uid="{351423E6-4372-47C2-B885-EDDBB0184E41}">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216" authorId="0" shapeId="0" xr:uid="{0CF33255-B7E4-468E-AF84-22DCD8038EB9}">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216" authorId="0" shapeId="0" xr:uid="{C0CA19EA-CB27-412F-83EB-57A3A0851B9C}">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17" authorId="0" shapeId="0" xr:uid="{471A0377-DAA3-402F-8DD8-BDA957E271EA}">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17" authorId="0" shapeId="0" xr:uid="{1D64430E-F80B-4F54-85A3-8749497632D2}">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17" authorId="0" shapeId="0" xr:uid="{8CAA50AF-D53F-48EF-B6BD-DE09561A9ADB}">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17" authorId="0" shapeId="0" xr:uid="{DFFC332A-030B-4F57-A3CC-ECD0B98CC375}">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17" authorId="0" shapeId="0" xr:uid="{5F87987F-C78F-4B9D-9865-998F66401E39}">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217" authorId="0" shapeId="0" xr:uid="{E5EDB25A-794C-4D49-9AF3-6E7DE5B8BAC7}">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217" authorId="0" shapeId="0" xr:uid="{66699166-D073-4E30-98DD-69126696F65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217" authorId="0" shapeId="0" xr:uid="{3F013414-39FD-4BD8-80D2-5D6661B18376}">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18" authorId="0" shapeId="0" xr:uid="{928809EA-14FA-4268-9807-BE804C6B0FAB}">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18" authorId="0" shapeId="0" xr:uid="{02FD651B-A34B-4954-A4A5-C76FD3EC0A22}">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18" authorId="0" shapeId="0" xr:uid="{13F140D1-CE9B-4B76-8C26-9BF114B2D4B5}">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18" authorId="0" shapeId="0" xr:uid="{30E760E9-A25C-4DA3-B106-63A827A8D7A6}">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18" authorId="0" shapeId="0" xr:uid="{FCEACE6E-82F6-455A-9C59-0F0A48222A92}">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218" authorId="0" shapeId="0" xr:uid="{969CDFD6-4AB5-4C1A-855B-2647FA7DF442}">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218" authorId="0" shapeId="0" xr:uid="{C23F23A1-7A31-4800-8101-82B768222E45}">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218" authorId="0" shapeId="0" xr:uid="{C4DA46E7-230E-4E2E-82DF-87A75F3F2F33}">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19" authorId="0" shapeId="0" xr:uid="{012AF3FF-A64C-4F6B-96B6-60629315E6A8}">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19" authorId="0" shapeId="0" xr:uid="{2A53F568-2E4E-4D0C-89E8-B23E8062A26E}">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19" authorId="0" shapeId="0" xr:uid="{47B8C49C-32CB-4830-95A5-841167C9D758}">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19" authorId="0" shapeId="0" xr:uid="{72D93F13-C60F-4D7F-98B7-A9B2D40CDB22}">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19" authorId="0" shapeId="0" xr:uid="{42829495-7F8A-4903-91A5-C8DD686FE55C}">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219" authorId="0" shapeId="0" xr:uid="{94D55564-03C2-4CCA-9593-B095E6BBC71E}">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219" authorId="0" shapeId="0" xr:uid="{9F2D7462-F9A1-465D-A431-4371E9583016}">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219" authorId="0" shapeId="0" xr:uid="{B650A046-F639-4CC7-AEFF-F7EABB7F7C42}">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20" authorId="0" shapeId="0" xr:uid="{D883F1BD-0A41-42FA-B486-C9AFB53E0DEA}">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20" authorId="0" shapeId="0" xr:uid="{B7500CB9-B175-4324-A05C-DC77782D666C}">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20" authorId="0" shapeId="0" xr:uid="{1D2B17BE-8421-4321-BA27-86638F46481B}">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20" authorId="0" shapeId="0" xr:uid="{DECF9EE6-3DF0-4075-AA33-2365F8AC36BF}">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20" authorId="0" shapeId="0" xr:uid="{7CD5B45A-C163-4318-8588-AB1BDEB2540A}">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220" authorId="0" shapeId="0" xr:uid="{49062181-AAC3-4A4C-B069-9675BCF5B15D}">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220" authorId="0" shapeId="0" xr:uid="{46AA04DF-E833-4FE0-ACD0-3EE25724C243}">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220" authorId="0" shapeId="0" xr:uid="{5AE05487-9014-49B3-95C9-D605AEEEA337}">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21" authorId="0" shapeId="0" xr:uid="{508C1C23-D22E-4E86-93BC-EC14266C76E9}">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21" authorId="0" shapeId="0" xr:uid="{736E12BE-2EFA-4444-848F-BA020F351998}">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21" authorId="0" shapeId="0" xr:uid="{69C88792-44BD-49CA-A1F3-A4ED7F839213}">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21" authorId="0" shapeId="0" xr:uid="{7F939F95-37F2-4F8F-A931-BD8829ED4D5A}">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21" authorId="0" shapeId="0" xr:uid="{49658D88-485B-45AE-83F4-07EFFF501D60}">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221" authorId="0" shapeId="0" xr:uid="{C4642B70-ED9A-4493-AE7D-D74AF628A219}">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221" authorId="0" shapeId="0" xr:uid="{58DCFE87-AF42-492E-B8E0-9834BFB8D10C}">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221" authorId="0" shapeId="0" xr:uid="{847F4BF8-B605-487C-841E-6AF41329FD1B}">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22" authorId="0" shapeId="0" xr:uid="{7E328D96-AA45-41A5-9825-2B153672D3D5}">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22" authorId="0" shapeId="0" xr:uid="{78896F67-0254-4116-97F9-4065E57B313C}">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22" authorId="0" shapeId="0" xr:uid="{493483C0-3185-480B-8070-0FAC37766395}">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22" authorId="0" shapeId="0" xr:uid="{CDF75D3F-8C7E-4519-A9C0-C28B45BE4A64}">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22" authorId="0" shapeId="0" xr:uid="{6E42907E-6356-4A2E-8E26-E46E7135B185}">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222" authorId="0" shapeId="0" xr:uid="{D498AB75-640F-40E7-82AA-2B29A98F6A09}">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222" authorId="0" shapeId="0" xr:uid="{55F646B7-2C66-49F2-9105-70897D2F4F6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222" authorId="0" shapeId="0" xr:uid="{E26E1CF2-20F1-40EB-B704-710E5EC6A3AF}">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23" authorId="0" shapeId="0" xr:uid="{1C053A3C-23B4-49A9-92CF-832BFA824406}">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23" authorId="0" shapeId="0" xr:uid="{33EDD4B0-A048-4424-82F3-66348FA074FB}">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23" authorId="0" shapeId="0" xr:uid="{D1BE917F-EC3E-47CA-AE31-A4371AAA4B83}">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23" authorId="0" shapeId="0" xr:uid="{3525E267-3AED-4DE1-BE63-33FE478E211A}">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23" authorId="0" shapeId="0" xr:uid="{82DDCBE9-5B68-4145-B17F-E3C3D60A092D}">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223" authorId="0" shapeId="0" xr:uid="{17F30ACC-CBA3-4B53-B6D4-E834D60CEFFD}">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223" authorId="0" shapeId="0" xr:uid="{25588046-C9FD-4AEF-94ED-B2FE67BAD4B2}">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223" authorId="0" shapeId="0" xr:uid="{6F411338-3967-4D64-BC39-63DC96DA5436}">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24" authorId="0" shapeId="0" xr:uid="{4A03EB81-85F8-4177-A7F0-209067D7ADAE}">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24" authorId="0" shapeId="0" xr:uid="{946BA541-4B31-49D4-B9E4-C5A5F0F8D9C4}">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24" authorId="0" shapeId="0" xr:uid="{1245C625-D7D0-4A41-B66A-8774B4F57257}">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24" authorId="0" shapeId="0" xr:uid="{BBD2BE5D-85A9-4B6E-9AF9-CC15FF95CAC2}">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24" authorId="0" shapeId="0" xr:uid="{78DD7340-F9C8-4923-A864-8C32BE4E7982}">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224" authorId="0" shapeId="0" xr:uid="{520A9074-987B-4B86-8694-A67C4A69A895}">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224" authorId="0" shapeId="0" xr:uid="{A3DAA570-8B4B-42C6-9E68-0ED86C7F0694}">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224" authorId="0" shapeId="0" xr:uid="{2B83A2E3-A0CD-4E1A-88B0-BBD3AB2E9B12}">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25" authorId="0" shapeId="0" xr:uid="{6BC33BDC-7E21-4091-96C1-A20D061D38C9}">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25" authorId="0" shapeId="0" xr:uid="{6FE0640F-5DF8-4AB9-9A0A-E7A361587FA5}">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25" authorId="0" shapeId="0" xr:uid="{4A03D20C-27C2-41F4-AE44-D41284CA59C5}">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25" authorId="0" shapeId="0" xr:uid="{D77D54B6-8652-46F3-B5CC-FD4186152AD7}">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25" authorId="0" shapeId="0" xr:uid="{250D50C4-E1CA-46A3-8D3D-DD3C0B08EFCD}">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225" authorId="0" shapeId="0" xr:uid="{4F0AD65F-97FD-4CD3-9A69-1DE5EBE95BEE}">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225" authorId="0" shapeId="0" xr:uid="{A0DBCFC1-EA84-4FE5-8316-33AF6C25EB3F}">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225" authorId="0" shapeId="0" xr:uid="{EB62CEAA-85E7-4A23-85AB-C009CE12E004}">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26" authorId="0" shapeId="0" xr:uid="{58692950-37F7-42FA-9E0C-E46193220B06}">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26" authorId="0" shapeId="0" xr:uid="{E70816DD-F7D5-4DA4-BBFC-D2893DB60882}">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26" authorId="0" shapeId="0" xr:uid="{ED7BECF9-0468-42D3-8CDA-0C26EFF08365}">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26" authorId="0" shapeId="0" xr:uid="{1C542FCA-F2A1-4CE7-9170-EA3D815DF665}">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26" authorId="0" shapeId="0" xr:uid="{969A8AC0-BD52-42E6-BC2B-A1CA52ECAFD4}">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226" authorId="0" shapeId="0" xr:uid="{474ABFAF-CFBB-45FB-85CE-73CE1DB5DBCF}">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226" authorId="0" shapeId="0" xr:uid="{A754BC86-726D-4326-8107-80B1446A71D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226" authorId="0" shapeId="0" xr:uid="{16C92F6B-93D9-41B0-A571-7AC9DA75781E}">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27" authorId="0" shapeId="0" xr:uid="{53577F91-A152-4B06-907B-D7F93222EE4F}">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27" authorId="0" shapeId="0" xr:uid="{04EAAAE8-4871-4C24-A780-A890B1A19759}">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27" authorId="0" shapeId="0" xr:uid="{C35294B1-FD2F-43EA-ADFC-8B20936550C8}">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27" authorId="0" shapeId="0" xr:uid="{94CC826E-B0BC-475C-8B94-8C8CACE09BD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27" authorId="0" shapeId="0" xr:uid="{3C319E39-64EC-402A-B719-D44345ED308B}">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227" authorId="0" shapeId="0" xr:uid="{DA5EB58E-942B-4DDE-B3A3-A3545812AB1C}">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227" authorId="0" shapeId="0" xr:uid="{52B55885-823C-4BF0-802D-7447C789CC4F}">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227" authorId="0" shapeId="0" xr:uid="{C08F117A-7694-4746-9AAB-A78455825973}">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28" authorId="0" shapeId="0" xr:uid="{63B6F85A-2177-45A3-8F19-94157DF62C78}">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28" authorId="0" shapeId="0" xr:uid="{244A3C1C-843C-4E95-BC1E-9FEF7EDCEEE1}">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28" authorId="0" shapeId="0" xr:uid="{9E1D046C-6117-4957-8409-F3DC6FEAE8B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28" authorId="0" shapeId="0" xr:uid="{64FE7058-C736-49C2-9D07-2049400E604F}">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28" authorId="0" shapeId="0" xr:uid="{D5CCF2F6-9155-48C3-BCEC-D894A4135FA5}">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228" authorId="0" shapeId="0" xr:uid="{034441AA-16AC-437C-942B-F7015505F889}">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228" authorId="0" shapeId="0" xr:uid="{B2850742-4604-45FF-A581-D14D885F8E4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228" authorId="0" shapeId="0" xr:uid="{FF4DB03A-8E02-4104-8654-23E185970A7A}">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29" authorId="0" shapeId="0" xr:uid="{DC0F0B60-E155-4054-8CD5-E6790877BDDF}">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29" authorId="0" shapeId="0" xr:uid="{FAD5C1CE-CA05-47F6-960E-4FF11EC52985}">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29" authorId="0" shapeId="0" xr:uid="{C1B22C1C-0A50-4A12-8C72-0B6C00F1C73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29" authorId="0" shapeId="0" xr:uid="{EC486C63-D6A5-46FF-87F8-0BE1D0AFA2EC}">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29" authorId="0" shapeId="0" xr:uid="{16710B8C-B1CF-4301-AE90-BD9446CD5529}">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229" authorId="0" shapeId="0" xr:uid="{82E98AFB-1669-4BAC-A281-0D7C6926A0DC}">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229" authorId="0" shapeId="0" xr:uid="{5C9576F3-F3CC-49C2-9FE1-3E81E95D302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229" authorId="0" shapeId="0" xr:uid="{54B5D6E6-8F20-47B5-B966-F213CB9BC98E}">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千葉県</author>
  </authors>
  <commentList>
    <comment ref="E15" authorId="0" shapeId="0" xr:uid="{7352C16A-75CD-4101-8763-B6D4D04233E2}">
      <text>
        <r>
          <rPr>
            <b/>
            <sz val="9"/>
            <color indexed="81"/>
            <rFont val="MS P ゴシック"/>
            <family val="3"/>
            <charset val="128"/>
          </rPr>
          <t>研修者名の入力</t>
        </r>
        <r>
          <rPr>
            <sz val="9"/>
            <color indexed="81"/>
            <rFont val="MS P ゴシック"/>
            <family val="3"/>
            <charset val="128"/>
          </rPr>
          <t xml:space="preserve">
初任者１名の氏名
例：○○　○○</t>
        </r>
      </text>
    </comment>
    <comment ref="E16" authorId="0" shapeId="0" xr:uid="{304F77E9-4731-40AC-860F-4F398D9A43AD}">
      <text>
        <r>
          <rPr>
            <b/>
            <sz val="9"/>
            <color indexed="81"/>
            <rFont val="MS P ゴシック"/>
            <family val="3"/>
            <charset val="128"/>
          </rPr>
          <t>研修方式の入力</t>
        </r>
        <r>
          <rPr>
            <sz val="9"/>
            <color indexed="81"/>
            <rFont val="MS P ゴシック"/>
            <family val="3"/>
            <charset val="128"/>
          </rPr>
          <t xml:space="preserve">
▼から選択してください
入力後「主たる指導担当者」に反映されます</t>
        </r>
      </text>
    </comment>
    <comment ref="B20" authorId="0" shapeId="0" xr:uid="{416542B6-6810-4093-A443-2BEA3680F586}">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0" authorId="0" shapeId="0" xr:uid="{EFFFC9F4-4BF0-47B0-A182-7A895E449C6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0" authorId="0" shapeId="0" xr:uid="{FE12BEA4-A749-4D5C-84F0-1963E0726CEE}">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0" authorId="0" shapeId="0" xr:uid="{D36AE9CB-D9AC-4884-A53B-49DC3894F9DB}">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0" authorId="0" shapeId="0" xr:uid="{0253F5C2-D9A6-478A-9A1D-0471315B00E0}">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20" authorId="0" shapeId="0" xr:uid="{F6C45981-CBE0-4630-A4BE-53E9BFD17CB7}">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20" authorId="0" shapeId="0" xr:uid="{6AAF2766-BA1D-45FF-9DDF-E91CF271903D}">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20" authorId="0" shapeId="0" xr:uid="{60EB9812-BDC5-4620-A75A-94C6567216DF}">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AF20" authorId="0" shapeId="0" xr:uid="{B3F9E9B0-EFF6-4A69-BDD6-A4C06BE37F0C}">
      <text>
        <r>
          <rPr>
            <b/>
            <sz val="9"/>
            <color indexed="81"/>
            <rFont val="MS P ゴシック"/>
            <family val="3"/>
            <charset val="128"/>
          </rPr>
          <t>教科・領域等の入力</t>
        </r>
        <r>
          <rPr>
            <sz val="9"/>
            <color indexed="81"/>
            <rFont val="MS P ゴシック"/>
            <family val="3"/>
            <charset val="128"/>
          </rPr>
          <t xml:space="preserve">
初任者が研修する教科・領域等を▼で選択してください。
入力すると、報告書の「教科・領域等」に反映されます。</t>
        </r>
      </text>
    </comment>
    <comment ref="B21" authorId="0" shapeId="0" xr:uid="{44BD94CE-CD06-49BF-B5A8-FDF311A218D9}">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1" authorId="0" shapeId="0" xr:uid="{5C7A735F-CC43-4AF5-866E-29A44EC3F669}">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1" authorId="0" shapeId="0" xr:uid="{18129610-CAF4-4D11-A74D-2B0307C2FAA4}">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1" authorId="0" shapeId="0" xr:uid="{D78BCE3E-7CFF-46C6-B711-819F60049C95}">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1" authorId="0" shapeId="0" xr:uid="{70261183-127D-4781-A346-0591139C835E}">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21" authorId="0" shapeId="0" xr:uid="{215FE103-1B8D-4B1C-9F61-4C3FBDED7FA2}">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21" authorId="0" shapeId="0" xr:uid="{6F6A9083-1330-421D-B1EF-70BBB94ECE1D}">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21" authorId="0" shapeId="0" xr:uid="{EE6B23D0-67D6-4A94-B756-D83F8A7F0D2D}">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AF21" authorId="0" shapeId="0" xr:uid="{33CFAB8A-9F6A-4DF2-B176-C8720D6108D1}">
      <text>
        <r>
          <rPr>
            <b/>
            <sz val="9"/>
            <color indexed="81"/>
            <rFont val="MS P ゴシック"/>
            <family val="3"/>
            <charset val="128"/>
          </rPr>
          <t>教科・領域等の入力</t>
        </r>
        <r>
          <rPr>
            <sz val="9"/>
            <color indexed="81"/>
            <rFont val="MS P ゴシック"/>
            <family val="3"/>
            <charset val="128"/>
          </rPr>
          <t xml:space="preserve">
初任者が研修する教科・領域等を▼で選択してください。
入力すると、報告書の「教科・領域等」に反映されます。</t>
        </r>
      </text>
    </comment>
    <comment ref="B22" authorId="0" shapeId="0" xr:uid="{7654F08E-84ED-4272-B5BC-3FC9CD8B432C}">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2" authorId="0" shapeId="0" xr:uid="{7A8799E3-F1BF-4354-8846-4513B5963BEA}">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2" authorId="0" shapeId="0" xr:uid="{83B2996C-BDD3-482A-9285-381E9D47374E}">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2" authorId="0" shapeId="0" xr:uid="{FDDC3201-2285-41A2-8EF4-A586DC1C404B}">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2" authorId="0" shapeId="0" xr:uid="{571EDE9A-ED34-4514-A422-6D19A1A1AE37}">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22" authorId="0" shapeId="0" xr:uid="{36AD551A-7F0E-4EB3-9AA3-C5959CAA3AE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22" authorId="0" shapeId="0" xr:uid="{5BEB2F46-7ABB-4D0A-9593-1E529605AE7C}">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22" authorId="0" shapeId="0" xr:uid="{5422F48D-4FF6-4595-95AF-48F5D1DCB659}">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AF22" authorId="0" shapeId="0" xr:uid="{4DAAE70E-FC6D-410B-9F00-1045D6EF8FAC}">
      <text>
        <r>
          <rPr>
            <b/>
            <sz val="9"/>
            <color indexed="81"/>
            <rFont val="MS P ゴシック"/>
            <family val="3"/>
            <charset val="128"/>
          </rPr>
          <t>教科・領域等の入力</t>
        </r>
        <r>
          <rPr>
            <sz val="9"/>
            <color indexed="81"/>
            <rFont val="MS P ゴシック"/>
            <family val="3"/>
            <charset val="128"/>
          </rPr>
          <t xml:space="preserve">
初任者が研修する教科・領域等を▼で選択してください。
入力すると、報告書の「教科・領域等」に反映されます。</t>
        </r>
      </text>
    </comment>
    <comment ref="B23" authorId="0" shapeId="0" xr:uid="{6E205365-861E-4281-8C22-2E9830578E46}">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3" authorId="0" shapeId="0" xr:uid="{EACBE759-5D5D-47BD-9AAC-B20C1B561A33}">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3" authorId="0" shapeId="0" xr:uid="{A1A588EC-61AB-4142-A55F-238A5B29A282}">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3" authorId="0" shapeId="0" xr:uid="{7D16B6D9-0EDC-4C9C-8773-D6E502CBF77A}">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3" authorId="0" shapeId="0" xr:uid="{7DCF5ACF-DBDE-4C4A-9B6C-57CD032B9A75}">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23" authorId="0" shapeId="0" xr:uid="{204341FF-04D2-430C-A8B0-BD454A9F6C64}">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23" authorId="0" shapeId="0" xr:uid="{CA1ED978-0BFA-41A8-B1B7-84E068A59014}">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23" authorId="0" shapeId="0" xr:uid="{EFA1BBF0-8C9F-4A61-B0AD-47018FC8113B}">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AF23" authorId="0" shapeId="0" xr:uid="{730C932B-66E6-4943-94AE-7A1CF621ED75}">
      <text>
        <r>
          <rPr>
            <b/>
            <sz val="9"/>
            <color indexed="81"/>
            <rFont val="MS P ゴシック"/>
            <family val="3"/>
            <charset val="128"/>
          </rPr>
          <t>教科・領域等の入力</t>
        </r>
        <r>
          <rPr>
            <sz val="9"/>
            <color indexed="81"/>
            <rFont val="MS P ゴシック"/>
            <family val="3"/>
            <charset val="128"/>
          </rPr>
          <t xml:space="preserve">
初任者が研修する教科・領域等を▼で選択してください。
入力すると、報告書の「教科・領域等」に反映されます。</t>
        </r>
      </text>
    </comment>
    <comment ref="B24" authorId="0" shapeId="0" xr:uid="{51A7B803-1A85-4F6A-A45A-6CA207133FAC}">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4" authorId="0" shapeId="0" xr:uid="{2AA3E30F-7F01-414D-B483-3912D610C72F}">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4" authorId="0" shapeId="0" xr:uid="{950BE772-9A8B-4822-818A-61DA2655D81C}">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4" authorId="0" shapeId="0" xr:uid="{8C726C23-EA4B-486A-8CDC-77B0C8966D47}">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4" authorId="0" shapeId="0" xr:uid="{46FF876F-53E4-4A28-B0A7-3576F3953045}">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24" authorId="0" shapeId="0" xr:uid="{F01AAF58-5224-457E-857D-D327842E33C8}">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24" authorId="0" shapeId="0" xr:uid="{57DD8785-6E67-424E-ACE7-097DECEF76D5}">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24" authorId="0" shapeId="0" xr:uid="{3D29EBD0-C0B4-4120-8CE9-EB2474EACB74}">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AF24" authorId="0" shapeId="0" xr:uid="{0E56DD83-BBEA-4D4B-B962-FBA66789AA13}">
      <text>
        <r>
          <rPr>
            <b/>
            <sz val="9"/>
            <color indexed="81"/>
            <rFont val="MS P ゴシック"/>
            <family val="3"/>
            <charset val="128"/>
          </rPr>
          <t>教科・領域等の入力</t>
        </r>
        <r>
          <rPr>
            <sz val="9"/>
            <color indexed="81"/>
            <rFont val="MS P ゴシック"/>
            <family val="3"/>
            <charset val="128"/>
          </rPr>
          <t xml:space="preserve">
初任者が研修する教科・領域等を▼で選択してください。
入力すると、報告書の「教科・領域等」に反映されます。</t>
        </r>
      </text>
    </comment>
    <comment ref="B25" authorId="0" shapeId="0" xr:uid="{B07EEBE6-1E1F-49E3-AC2B-3E8925650E91}">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5" authorId="0" shapeId="0" xr:uid="{5C19A97F-2E02-428F-BE62-A5AA925F48C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5" authorId="0" shapeId="0" xr:uid="{D9900C60-BFE3-4DAC-B51C-4BFAD7612939}">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5" authorId="0" shapeId="0" xr:uid="{0AABD243-46C8-437A-BF72-3DB3CD9DC02E}">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5" authorId="0" shapeId="0" xr:uid="{8109DE04-26A5-48F9-8EFB-9FCDB91D5932}">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25" authorId="0" shapeId="0" xr:uid="{4CFB8347-3F9E-40FA-9B02-A27F04A7D08C}">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25" authorId="0" shapeId="0" xr:uid="{DD1DB351-253E-4E92-870E-5FAA5F471613}">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25" authorId="0" shapeId="0" xr:uid="{4C7E6380-C84E-47BB-881E-A7AE30BEF331}">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AF25" authorId="0" shapeId="0" xr:uid="{B4994C05-DEA7-4DB0-B5E1-915EA92A6F82}">
      <text>
        <r>
          <rPr>
            <b/>
            <sz val="9"/>
            <color indexed="81"/>
            <rFont val="MS P ゴシック"/>
            <family val="3"/>
            <charset val="128"/>
          </rPr>
          <t>教科・領域等の入力</t>
        </r>
        <r>
          <rPr>
            <sz val="9"/>
            <color indexed="81"/>
            <rFont val="MS P ゴシック"/>
            <family val="3"/>
            <charset val="128"/>
          </rPr>
          <t xml:space="preserve">
初任者が研修する教科・領域等を▼で選択してください。
入力すると、報告書の「教科・領域等」に反映されます。</t>
        </r>
      </text>
    </comment>
    <comment ref="B26" authorId="0" shapeId="0" xr:uid="{973EE360-329F-4DD8-B65F-D0255A36C59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6" authorId="0" shapeId="0" xr:uid="{82BCE585-58FE-45DA-BF7F-0A4F4C38A33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6" authorId="0" shapeId="0" xr:uid="{5F7EE959-7344-426F-8FC9-D0BF3BD76CA9}">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6" authorId="0" shapeId="0" xr:uid="{12A7ED2F-1582-4FE9-8D05-16F7CF256305}">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6" authorId="0" shapeId="0" xr:uid="{2697871E-434A-4D55-BBCB-3DD71BD1D608}">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26" authorId="0" shapeId="0" xr:uid="{C12A6856-6F74-4CE3-8F52-C4311839ABD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26" authorId="0" shapeId="0" xr:uid="{2CBF5AF9-872E-4ECD-9F93-3611DB813ED7}">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26" authorId="0" shapeId="0" xr:uid="{6E129E10-0939-4ABA-975D-A20CDDCFA083}">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AF26" authorId="0" shapeId="0" xr:uid="{E524E922-4423-4BD5-BCCB-2564252BC6D3}">
      <text>
        <r>
          <rPr>
            <b/>
            <sz val="9"/>
            <color indexed="81"/>
            <rFont val="MS P ゴシック"/>
            <family val="3"/>
            <charset val="128"/>
          </rPr>
          <t>教科・領域等の入力</t>
        </r>
        <r>
          <rPr>
            <sz val="9"/>
            <color indexed="81"/>
            <rFont val="MS P ゴシック"/>
            <family val="3"/>
            <charset val="128"/>
          </rPr>
          <t xml:space="preserve">
初任者が研修する教科・領域等を▼で選択してください。
入力すると、報告書の「教科・領域等」に反映されます。</t>
        </r>
      </text>
    </comment>
    <comment ref="B27" authorId="0" shapeId="0" xr:uid="{53527DA4-8012-4571-B04E-468519232EBA}">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7" authorId="0" shapeId="0" xr:uid="{D2E949A4-FD28-40DF-8AD7-1AB9D95F7284}">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7" authorId="0" shapeId="0" xr:uid="{2CC18C9D-2549-4D4B-8E76-76FA0CF0565A}">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7" authorId="0" shapeId="0" xr:uid="{4E798D19-19B7-483A-80FB-5556698D7116}">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7" authorId="0" shapeId="0" xr:uid="{FCB8C987-014E-467A-B9AC-DB70E209C555}">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27" authorId="0" shapeId="0" xr:uid="{30D2206B-C60E-4FB6-8F7F-801F01DB6FA1}">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27" authorId="0" shapeId="0" xr:uid="{2EFD0710-C71D-4890-9770-93237D325D41}">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27" authorId="0" shapeId="0" xr:uid="{56D79B63-9C64-4334-A271-B71C0632E30D}">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AF27" authorId="0" shapeId="0" xr:uid="{04C59D5A-E49F-4F34-8173-C3DC51D5BBB8}">
      <text>
        <r>
          <rPr>
            <b/>
            <sz val="9"/>
            <color indexed="81"/>
            <rFont val="MS P ゴシック"/>
            <family val="3"/>
            <charset val="128"/>
          </rPr>
          <t>教科・領域等の入力</t>
        </r>
        <r>
          <rPr>
            <sz val="9"/>
            <color indexed="81"/>
            <rFont val="MS P ゴシック"/>
            <family val="3"/>
            <charset val="128"/>
          </rPr>
          <t xml:space="preserve">
初任者が研修する教科・領域等を▼で選択してください。
入力すると、報告書の「教科・領域等」に反映されます。</t>
        </r>
      </text>
    </comment>
    <comment ref="B28" authorId="0" shapeId="0" xr:uid="{ABA02E70-CA9D-428A-94DF-F7DF9CBADBC8}">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8" authorId="0" shapeId="0" xr:uid="{4448B5C8-EAEE-468A-9548-847BE7544132}">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8" authorId="0" shapeId="0" xr:uid="{B97DC5ED-651F-4244-829B-4DFF2398642A}">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8" authorId="0" shapeId="0" xr:uid="{6B382052-4B22-4FB5-A26B-84BBFDF28FA7}">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8" authorId="0" shapeId="0" xr:uid="{41309CDC-1659-4C77-9955-C6D37770BB24}">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28" authorId="0" shapeId="0" xr:uid="{33C184E5-C830-4B79-B203-535BFD82D311}">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28" authorId="0" shapeId="0" xr:uid="{BC2112DC-5825-4436-9DD2-71AD3C534533}">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28" authorId="0" shapeId="0" xr:uid="{1A06BDCF-9A45-4DBD-9B30-013222009DE1}">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AF28" authorId="0" shapeId="0" xr:uid="{C00F6E3C-5BE0-4D7E-8C23-7B226C359012}">
      <text>
        <r>
          <rPr>
            <b/>
            <sz val="9"/>
            <color indexed="81"/>
            <rFont val="MS P ゴシック"/>
            <family val="3"/>
            <charset val="128"/>
          </rPr>
          <t>教科・領域等の入力</t>
        </r>
        <r>
          <rPr>
            <sz val="9"/>
            <color indexed="81"/>
            <rFont val="MS P ゴシック"/>
            <family val="3"/>
            <charset val="128"/>
          </rPr>
          <t xml:space="preserve">
初任者が研修する教科・領域等を▼で選択してください。
入力すると、報告書の「教科・領域等」に反映されます。</t>
        </r>
      </text>
    </comment>
    <comment ref="B29" authorId="0" shapeId="0" xr:uid="{FA987B60-B2E5-48BD-9E0F-8110393C591A}">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9" authorId="0" shapeId="0" xr:uid="{4CC98BCE-CBA0-4DFB-9E44-B8C8F68C01E4}">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9" authorId="0" shapeId="0" xr:uid="{CA2DD1C9-C86B-4604-ABF9-16EDE0338C05}">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9" authorId="0" shapeId="0" xr:uid="{FA7A81A6-A8D0-48BB-A831-6F536764B47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9" authorId="0" shapeId="0" xr:uid="{2756FE02-D173-4B48-A1E6-365D55CD1F19}">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29" authorId="0" shapeId="0" xr:uid="{367CB43F-07E7-4D39-A399-9A0BFFC8F5CC}">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29" authorId="0" shapeId="0" xr:uid="{28558C8A-68FD-420C-8D96-655D3B82D6AE}">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29" authorId="0" shapeId="0" xr:uid="{D8FFF64A-9FD4-4B9F-9CE1-872D40C7CFE3}">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AF29" authorId="0" shapeId="0" xr:uid="{E7B6515B-BFE0-416B-B4C9-A46D41AA7DA1}">
      <text>
        <r>
          <rPr>
            <b/>
            <sz val="9"/>
            <color indexed="81"/>
            <rFont val="MS P ゴシック"/>
            <family val="3"/>
            <charset val="128"/>
          </rPr>
          <t>教科・領域等の入力</t>
        </r>
        <r>
          <rPr>
            <sz val="9"/>
            <color indexed="81"/>
            <rFont val="MS P ゴシック"/>
            <family val="3"/>
            <charset val="128"/>
          </rPr>
          <t xml:space="preserve">
初任者が研修する教科・領域等を▼で選択してください。
入力すると、報告書の「教科・領域等」に反映されます。</t>
        </r>
      </text>
    </comment>
    <comment ref="B30" authorId="0" shapeId="0" xr:uid="{DB7CD9E5-BCA3-40D3-AC1B-96C628C925AF}">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30" authorId="0" shapeId="0" xr:uid="{61D7A28A-99B1-4F62-A6A6-AF50EF748F9F}">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30" authorId="0" shapeId="0" xr:uid="{6A34131F-97B8-4CCF-A719-8008D55BC5D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30" authorId="0" shapeId="0" xr:uid="{795F320C-38DE-42E5-B07E-E3B002ED686A}">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30" authorId="0" shapeId="0" xr:uid="{597CC7AD-5FCD-4364-88C7-7D354D223A49}">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30" authorId="0" shapeId="0" xr:uid="{5A4797D3-168E-4AD0-85F9-1CDB98FB8B0F}">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30" authorId="0" shapeId="0" xr:uid="{79970750-B745-4B23-A04B-5FB2298C15E8}">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30" authorId="0" shapeId="0" xr:uid="{F49D8903-27D0-4C77-A99D-0C8C4AC3D677}">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AF30" authorId="0" shapeId="0" xr:uid="{A61B6A28-9DF7-4E27-8535-922C213A9056}">
      <text>
        <r>
          <rPr>
            <b/>
            <sz val="9"/>
            <color indexed="81"/>
            <rFont val="MS P ゴシック"/>
            <family val="3"/>
            <charset val="128"/>
          </rPr>
          <t>教科・領域等の入力</t>
        </r>
        <r>
          <rPr>
            <sz val="9"/>
            <color indexed="81"/>
            <rFont val="MS P ゴシック"/>
            <family val="3"/>
            <charset val="128"/>
          </rPr>
          <t xml:space="preserve">
初任者が研修する教科・領域等を▼で選択してください。
入力すると、報告書の「教科・領域等」に反映されます。</t>
        </r>
      </text>
    </comment>
    <comment ref="B31" authorId="0" shapeId="0" xr:uid="{82AB99E0-51A3-439F-B3F8-70F7CD0C7F2C}">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31" authorId="0" shapeId="0" xr:uid="{6C4F7ECC-6725-4EC0-9129-9EA55889E343}">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31" authorId="0" shapeId="0" xr:uid="{B20EA4C1-EB78-4F77-9201-E58A70F2FFFC}">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31" authorId="0" shapeId="0" xr:uid="{11559252-EF95-48FA-9666-6D8E06A860C1}">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31" authorId="0" shapeId="0" xr:uid="{6EAB2E48-F86F-44FA-AC27-77AB20B2C431}">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31" authorId="0" shapeId="0" xr:uid="{B60A3CB3-5A2A-4140-974F-CF320FB3748F}">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31" authorId="0" shapeId="0" xr:uid="{C1117250-C370-448C-944C-B97AEAB4364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31" authorId="0" shapeId="0" xr:uid="{8ED921C6-F51B-40C2-A55E-F316FB5BD3AF}">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AF31" authorId="0" shapeId="0" xr:uid="{733AC326-FF65-46D4-9C53-E70513A82468}">
      <text>
        <r>
          <rPr>
            <b/>
            <sz val="9"/>
            <color indexed="81"/>
            <rFont val="MS P ゴシック"/>
            <family val="3"/>
            <charset val="128"/>
          </rPr>
          <t>教科・領域等の入力</t>
        </r>
        <r>
          <rPr>
            <sz val="9"/>
            <color indexed="81"/>
            <rFont val="MS P ゴシック"/>
            <family val="3"/>
            <charset val="128"/>
          </rPr>
          <t xml:space="preserve">
初任者が研修する教科・領域等を▼で選択してください。
入力すると、報告書の「教科・領域等」に反映されます。</t>
        </r>
      </text>
    </comment>
    <comment ref="B32" authorId="0" shapeId="0" xr:uid="{F333C4E4-094C-4CCD-BD2B-58855B3873F9}">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32" authorId="0" shapeId="0" xr:uid="{A9336BD8-0BA8-4754-B4AD-6844CF7E71F9}">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32" authorId="0" shapeId="0" xr:uid="{2369C100-9815-4BFB-9C09-DC1C0A4F58C7}">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32" authorId="0" shapeId="0" xr:uid="{BD151890-F38B-4B3A-85EE-C7D458C644CA}">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32" authorId="0" shapeId="0" xr:uid="{606C1FA7-18CA-45E2-A243-8FBEA852F65A}">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32" authorId="0" shapeId="0" xr:uid="{D4B8AA2E-EC14-4BC5-9F39-BDA29B61839C}">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32" authorId="0" shapeId="0" xr:uid="{436EE434-F614-4A06-9192-A745D69C5C35}">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32" authorId="0" shapeId="0" xr:uid="{3A8AE07F-ED7A-4E7F-8268-A05B433E3DCD}">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AF32" authorId="0" shapeId="0" xr:uid="{C0BE3337-0D25-4FA6-9EA7-7AA75430C106}">
      <text>
        <r>
          <rPr>
            <b/>
            <sz val="9"/>
            <color indexed="81"/>
            <rFont val="MS P ゴシック"/>
            <family val="3"/>
            <charset val="128"/>
          </rPr>
          <t>教科・領域等の入力</t>
        </r>
        <r>
          <rPr>
            <sz val="9"/>
            <color indexed="81"/>
            <rFont val="MS P ゴシック"/>
            <family val="3"/>
            <charset val="128"/>
          </rPr>
          <t xml:space="preserve">
初任者が研修する教科・領域等を▼で選択してください。
入力すると、報告書の「教科・領域等」に反映されます。</t>
        </r>
      </text>
    </comment>
    <comment ref="B33" authorId="0" shapeId="0" xr:uid="{432B5D10-42FC-4954-B7D6-4337AE5647B9}">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33" authorId="0" shapeId="0" xr:uid="{D5E1432E-9791-40FD-8A87-AAE0696A28EB}">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33" authorId="0" shapeId="0" xr:uid="{098AB0FC-3202-4E62-82F5-0ACD70EC4639}">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33" authorId="0" shapeId="0" xr:uid="{7D19FFE6-0BBF-43BD-AA52-24A775693A1F}">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33" authorId="0" shapeId="0" xr:uid="{3BDFDC6A-D6E1-41C4-900A-B6C5DDFC1CB2}">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33" authorId="0" shapeId="0" xr:uid="{C393501E-3528-4EBE-85E5-7491AC6F0E83}">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33" authorId="0" shapeId="0" xr:uid="{5969C9FE-1019-477E-8644-09B5E6E184D3}">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33" authorId="0" shapeId="0" xr:uid="{9DE30621-2BDA-4124-A165-3D043DC7768B}">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AF33" authorId="0" shapeId="0" xr:uid="{B26C310D-4DE3-4EEB-B683-61A145F1FF13}">
      <text>
        <r>
          <rPr>
            <b/>
            <sz val="9"/>
            <color indexed="81"/>
            <rFont val="MS P ゴシック"/>
            <family val="3"/>
            <charset val="128"/>
          </rPr>
          <t>教科・領域等の入力</t>
        </r>
        <r>
          <rPr>
            <sz val="9"/>
            <color indexed="81"/>
            <rFont val="MS P ゴシック"/>
            <family val="3"/>
            <charset val="128"/>
          </rPr>
          <t xml:space="preserve">
初任者が研修する教科・領域等を▼で選択してください。
入力すると、報告書の「教科・領域等」に反映されます。</t>
        </r>
      </text>
    </comment>
    <comment ref="B34" authorId="0" shapeId="0" xr:uid="{490A4A80-552C-49C1-B77D-6A6567999B19}">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34" authorId="0" shapeId="0" xr:uid="{698949A6-0762-4B72-9D92-6F464EDA1914}">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34" authorId="0" shapeId="0" xr:uid="{BD387FAE-5756-4170-88D9-1B236B8FF135}">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34" authorId="0" shapeId="0" xr:uid="{9089D3E0-1277-4AFA-8054-9BF818B8CA29}">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34" authorId="0" shapeId="0" xr:uid="{BB1F0EE7-6B2F-49F5-B012-09DA23A31B90}">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34" authorId="0" shapeId="0" xr:uid="{CB0AECA8-A776-48D0-BC3D-9FAEC6C22644}">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34" authorId="0" shapeId="0" xr:uid="{FFBC7750-EED5-48DC-9A24-AD05BCA6AF6C}">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34" authorId="0" shapeId="0" xr:uid="{6A5FC307-D3A7-4D28-8F17-FAA53BFD5972}">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AF34" authorId="0" shapeId="0" xr:uid="{CCCEE7AC-81F3-4EA3-95FB-313264B9A50B}">
      <text>
        <r>
          <rPr>
            <b/>
            <sz val="9"/>
            <color indexed="81"/>
            <rFont val="MS P ゴシック"/>
            <family val="3"/>
            <charset val="128"/>
          </rPr>
          <t>教科・領域等の入力</t>
        </r>
        <r>
          <rPr>
            <sz val="9"/>
            <color indexed="81"/>
            <rFont val="MS P ゴシック"/>
            <family val="3"/>
            <charset val="128"/>
          </rPr>
          <t xml:space="preserve">
初任者が研修する教科・領域等を▼で選択してください。
入力すると、報告書の「教科・領域等」に反映されます。</t>
        </r>
      </text>
    </comment>
    <comment ref="B35" authorId="0" shapeId="0" xr:uid="{F35754EE-8CBC-4156-B7F0-73D2869C424F}">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35" authorId="0" shapeId="0" xr:uid="{A1332CD3-3C33-479A-9366-A19B694EE363}">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35" authorId="0" shapeId="0" xr:uid="{DE28BD53-F0C3-4FAE-A870-BB75A3F602D7}">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35" authorId="0" shapeId="0" xr:uid="{434B658F-D1A2-47D9-AB28-4071AABEFD53}">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35" authorId="0" shapeId="0" xr:uid="{264A692C-A028-4A39-8342-9F7797765A39}">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35" authorId="0" shapeId="0" xr:uid="{15609F8D-DB2E-46B6-931C-8D83CCAE5625}">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35" authorId="0" shapeId="0" xr:uid="{933679C1-1B85-4003-AAAD-F91DFACCF111}">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35" authorId="0" shapeId="0" xr:uid="{2D149490-47C4-4E60-BFCD-CBFE20EC16BD}">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AF35" authorId="0" shapeId="0" xr:uid="{DF2DCF5A-6774-4ED6-8658-6A832E66E346}">
      <text>
        <r>
          <rPr>
            <b/>
            <sz val="9"/>
            <color indexed="81"/>
            <rFont val="MS P ゴシック"/>
            <family val="3"/>
            <charset val="128"/>
          </rPr>
          <t>教科・領域等の入力</t>
        </r>
        <r>
          <rPr>
            <sz val="9"/>
            <color indexed="81"/>
            <rFont val="MS P ゴシック"/>
            <family val="3"/>
            <charset val="128"/>
          </rPr>
          <t xml:space="preserve">
初任者が研修する教科・領域等を▼で選択してください。
入力すると、報告書の「教科・領域等」に反映されます。</t>
        </r>
      </text>
    </comment>
    <comment ref="B36" authorId="0" shapeId="0" xr:uid="{E2543BFD-DCE7-4B9E-A0D4-7AD0F0F9000E}">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36" authorId="0" shapeId="0" xr:uid="{F246768F-FC14-44FD-A28B-3997BC7A34E9}">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36" authorId="0" shapeId="0" xr:uid="{FDB89DCD-5720-4634-B399-D9F1617DFB68}">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36" authorId="0" shapeId="0" xr:uid="{6124E4B1-01D5-438C-9BE0-4A7EB653BCC6}">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36" authorId="0" shapeId="0" xr:uid="{E1CB9AE7-2A7F-4F72-A86B-F8ED0C2E55A9}">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36" authorId="0" shapeId="0" xr:uid="{D11B2F23-5B97-4B5E-8BA4-2D5FADA56504}">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36" authorId="0" shapeId="0" xr:uid="{71AEDAD3-4D95-48D7-B5A7-1B3E94DF8E23}">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36" authorId="0" shapeId="0" xr:uid="{46617B77-E952-4598-AEF6-1A5F0D53B5D9}">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37" authorId="0" shapeId="0" xr:uid="{A18249CA-72AD-4A54-9885-B6046C34860B}">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37" authorId="0" shapeId="0" xr:uid="{C622EC9E-4E05-4482-B7E5-086882290B6B}">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37" authorId="0" shapeId="0" xr:uid="{10D9B210-9590-455C-BF9C-F38B3D3AF5D2}">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37" authorId="0" shapeId="0" xr:uid="{6F9A401C-4171-40EE-8FFE-FC6E21D1336C}">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37" authorId="0" shapeId="0" xr:uid="{9EDF75C8-F385-4FB7-8352-D753E77CAD4C}">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37" authorId="0" shapeId="0" xr:uid="{6A4C3D2C-4E50-4886-B653-DEC8A94B2591}">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37" authorId="0" shapeId="0" xr:uid="{AF48963A-10D3-4AB2-B088-DD40220B42E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37" authorId="0" shapeId="0" xr:uid="{D767355A-0616-4AEC-BE26-6B602D9B0BC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38" authorId="0" shapeId="0" xr:uid="{DA7E5615-481F-49EA-BFED-861CDEDC4553}">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38" authorId="0" shapeId="0" xr:uid="{9CCFA41C-A119-45F9-8A09-F8D18103DE67}">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38" authorId="0" shapeId="0" xr:uid="{DCD3F152-E2B5-4CAF-9308-38F0664E6AE6}">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38" authorId="0" shapeId="0" xr:uid="{A55627B3-00F6-4811-98CB-51A57C4466E5}">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38" authorId="0" shapeId="0" xr:uid="{A4AC3F64-3D63-45E9-B243-21AA832756CC}">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38" authorId="0" shapeId="0" xr:uid="{54316F3F-9C33-4C41-A286-F6BEC3214CB2}">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38" authorId="0" shapeId="0" xr:uid="{735E9055-1332-47BE-AB33-D30A503743E3}">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38" authorId="0" shapeId="0" xr:uid="{CDF9F7D3-6901-4628-A4A6-EC9F2375CD43}">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39" authorId="0" shapeId="0" xr:uid="{D2D8FEB0-F0BB-4C29-B1F0-CEF78D54D69A}">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39" authorId="0" shapeId="0" xr:uid="{6D544B0D-69F5-4C1B-B838-B131322E5CDE}">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39" authorId="0" shapeId="0" xr:uid="{4357CED3-EEAF-4CC9-8EF4-EDF0DC4B4C87}">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39" authorId="0" shapeId="0" xr:uid="{A6F14DA6-ADAF-4B6B-8343-20C61B6310F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39" authorId="0" shapeId="0" xr:uid="{046E779E-9F88-4C8B-A2E9-8DCB1E27FFD2}">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39" authorId="0" shapeId="0" xr:uid="{B27AB4EE-25A7-4606-8ECD-7E8E25EA021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39" authorId="0" shapeId="0" xr:uid="{565A83A4-C2C4-4FB9-B8A0-2DE66258FF2B}">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39" authorId="0" shapeId="0" xr:uid="{1D6C79CA-C01B-4EBD-93AA-1712947050AD}">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40" authorId="0" shapeId="0" xr:uid="{78DE6920-5F00-4CA3-BD3E-1793DAF6E1DD}">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40" authorId="0" shapeId="0" xr:uid="{ACB7A614-452A-4444-A159-1001799FB567}">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40" authorId="0" shapeId="0" xr:uid="{0F458CE1-5E6C-4B7D-BE38-F8C157C0D97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40" authorId="0" shapeId="0" xr:uid="{8F81DA46-6FBA-4A68-B5C5-06A9F774E0BC}">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40" authorId="0" shapeId="0" xr:uid="{7C4A427B-A546-42DB-AB7E-EE6F4FE42D3C}">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40" authorId="0" shapeId="0" xr:uid="{A2B4D85D-814E-4C85-B237-F5AED3AF5AEF}">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40" authorId="0" shapeId="0" xr:uid="{11A44493-AF07-4415-8465-EDC400B23FD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40" authorId="0" shapeId="0" xr:uid="{8DAF4D8F-F934-4601-81E6-CEEAEBD73692}">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41" authorId="0" shapeId="0" xr:uid="{7D95CEC1-45E9-4FFE-96D4-88D6D57518DC}">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41" authorId="0" shapeId="0" xr:uid="{ED9FD319-F632-4215-9A02-1ADFED904958}">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41" authorId="0" shapeId="0" xr:uid="{285C69DA-7A59-49F3-9E25-A097B52EB215}">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41" authorId="0" shapeId="0" xr:uid="{72038700-7C94-4D37-9177-24B835385228}">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41" authorId="0" shapeId="0" xr:uid="{F60EC47E-852B-475E-A90F-095F0139C36B}">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41" authorId="0" shapeId="0" xr:uid="{75E2770F-FC52-4938-A54B-E8451799FC0D}">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41" authorId="0" shapeId="0" xr:uid="{D61E4BDB-DD28-4686-8F70-0847ACC75B91}">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41" authorId="0" shapeId="0" xr:uid="{75E123BB-7E33-4D74-99A2-5A58F40DE976}">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42" authorId="0" shapeId="0" xr:uid="{492DCE4B-C8E5-4640-9ED5-CF09901ECBF5}">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42" authorId="0" shapeId="0" xr:uid="{10F402A5-D874-4080-866D-9D69E50273E5}">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42" authorId="0" shapeId="0" xr:uid="{106A3AE7-90D9-4F03-9186-BD0FA9CD12F3}">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42" authorId="0" shapeId="0" xr:uid="{F1515638-D077-46E7-926D-FD370F1081D3}">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42" authorId="0" shapeId="0" xr:uid="{05E28D77-AF1F-4648-83D1-5BEF124326A9}">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42" authorId="0" shapeId="0" xr:uid="{55EBE489-E515-4A0B-B79D-7F5150F19D9E}">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42" authorId="0" shapeId="0" xr:uid="{DF11360E-2864-4039-8BB5-A789B9A4B13F}">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42" authorId="0" shapeId="0" xr:uid="{F8ADF1BC-83D4-4145-8047-ED098769A449}">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43" authorId="0" shapeId="0" xr:uid="{07C8F394-169C-4F1D-8D9C-5F145EF099A4}">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43" authorId="0" shapeId="0" xr:uid="{D2C0A2BF-2BBC-4CE4-8F6D-EBF38E6084E8}">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43" authorId="0" shapeId="0" xr:uid="{3CC3E7B9-A619-4A3D-9DB1-5C1F7DC0FD51}">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43" authorId="0" shapeId="0" xr:uid="{8B29ADAB-319F-4867-96DA-7BE3730EFF82}">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43" authorId="0" shapeId="0" xr:uid="{217CCC38-5371-4843-9260-A8B38B290565}">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43" authorId="0" shapeId="0" xr:uid="{5C830311-052C-4C05-8813-3F23BC786DA1}">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43" authorId="0" shapeId="0" xr:uid="{157803C6-AB14-4C3F-92AE-6C1772BA80DB}">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43" authorId="0" shapeId="0" xr:uid="{2CEAC5AB-711C-480D-BB71-B3D5CABF45A9}">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44" authorId="0" shapeId="0" xr:uid="{44643203-D49A-4F30-96D3-2091B3D344F7}">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44" authorId="0" shapeId="0" xr:uid="{66A342E1-31BD-43F8-9760-E649B691BE71}">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44" authorId="0" shapeId="0" xr:uid="{57A276AD-F479-4D98-8EE1-A9B03BC574C1}">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44" authorId="0" shapeId="0" xr:uid="{E98F2FD0-94B1-4185-899E-2575B3EE7925}">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44" authorId="0" shapeId="0" xr:uid="{1083C459-5B6D-48F4-AD33-EB2F3345D0C2}">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44" authorId="0" shapeId="0" xr:uid="{441B2BC3-EC68-43CB-A339-58CBE54021FD}">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44" authorId="0" shapeId="0" xr:uid="{15DB3967-7292-41CF-8971-9535444E2DC4}">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44" authorId="0" shapeId="0" xr:uid="{0C0574EB-D54B-4D84-B66E-D46DD4BF374C}">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45" authorId="0" shapeId="0" xr:uid="{9901C0F1-3D0B-429B-AB89-5B2FB6869C54}">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45" authorId="0" shapeId="0" xr:uid="{B47C5A7F-E453-41E8-9F6A-D39DB55EE298}">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45" authorId="0" shapeId="0" xr:uid="{F3B20755-FA88-41E0-80AA-F50765D86A63}">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45" authorId="0" shapeId="0" xr:uid="{7DF3D702-9A3A-4AE4-A944-E7CF2C43D7A4}">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45" authorId="0" shapeId="0" xr:uid="{A82E8EE4-C7ED-47B6-A73C-A2B9B17CBB67}">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45" authorId="0" shapeId="0" xr:uid="{87711839-1B8E-4C3A-9E46-34606EB129BC}">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45" authorId="0" shapeId="0" xr:uid="{807BECBC-E370-4E93-A5C0-3EDE362CC706}">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45" authorId="0" shapeId="0" xr:uid="{60DC5A72-5892-4DBC-9F9F-0D6E448FFD77}">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46" authorId="0" shapeId="0" xr:uid="{3B2EE45D-84A3-4565-825A-658F1ABA68E3}">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46" authorId="0" shapeId="0" xr:uid="{692B2460-A966-49A1-A8CB-26E2C852A556}">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46" authorId="0" shapeId="0" xr:uid="{9EB53EFA-3F9C-4A13-861B-E50F1D9B8E51}">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46" authorId="0" shapeId="0" xr:uid="{93879DB3-1EA7-4272-BDF2-2B3EB354547B}">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46" authorId="0" shapeId="0" xr:uid="{5063B312-BF92-442C-997F-4E5317499BC4}">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46" authorId="0" shapeId="0" xr:uid="{92368A64-755D-4591-B607-535251B2AEEF}">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46" authorId="0" shapeId="0" xr:uid="{90B20611-10BA-4C31-B368-FFF04836D716}">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46" authorId="0" shapeId="0" xr:uid="{CF2D8D30-225E-4B7F-A53A-6AA3C38A4277}">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47" authorId="0" shapeId="0" xr:uid="{42DA2226-433E-4C44-BFAC-2BBC83AAE19D}">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47" authorId="0" shapeId="0" xr:uid="{7053B2E1-71E9-4ACD-991D-0E24A0CF52A3}">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47" authorId="0" shapeId="0" xr:uid="{BF6B5638-3BFE-48B0-B7B5-C245B02729BD}">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47" authorId="0" shapeId="0" xr:uid="{64368DCF-91E6-4300-B8F1-89C72DC1BA96}">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47" authorId="0" shapeId="0" xr:uid="{1FD6D905-4F9C-48F9-B3D4-8BA15B4288CC}">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47" authorId="0" shapeId="0" xr:uid="{9A8066FC-0988-4C71-99BF-0BAE9D867EBB}">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47" authorId="0" shapeId="0" xr:uid="{71703703-1596-4EF5-8B9B-5B6CA155747E}">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47" authorId="0" shapeId="0" xr:uid="{38E34C18-FFBE-4C6A-9377-CC9E2B982C2D}">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48" authorId="0" shapeId="0" xr:uid="{8B248018-732B-422B-B9ED-31198274A6CB}">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48" authorId="0" shapeId="0" xr:uid="{7CA1C9CC-6565-454A-A90E-CF6919A89C8A}">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48" authorId="0" shapeId="0" xr:uid="{F842D808-1C12-4453-95B3-FCCD3E9161DF}">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48" authorId="0" shapeId="0" xr:uid="{CC56AE0A-A4CD-4744-816D-EB602FB56AA6}">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48" authorId="0" shapeId="0" xr:uid="{D97AA1C1-4F31-4098-A787-A7A333AD773C}">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48" authorId="0" shapeId="0" xr:uid="{A26F1F71-E546-428C-AB9D-D307F1CD1F4B}">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48" authorId="0" shapeId="0" xr:uid="{A1B007C7-2209-45D7-9E45-62A0EA15B497}">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48" authorId="0" shapeId="0" xr:uid="{020A468F-7407-41B1-A564-BD24A42C5733}">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49" authorId="0" shapeId="0" xr:uid="{A3E80DC0-49CB-4C8A-8E17-9656181C19C8}">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49" authorId="0" shapeId="0" xr:uid="{AA750201-1621-401E-B4B8-E4F33DEDBD51}">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49" authorId="0" shapeId="0" xr:uid="{330D0D53-66BF-42E1-B3CD-AB38422EA214}">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49" authorId="0" shapeId="0" xr:uid="{2834D247-E734-4037-B2A3-3DF4D540D83C}">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49" authorId="0" shapeId="0" xr:uid="{2505BC48-E32C-462C-9105-26073E016835}">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49" authorId="0" shapeId="0" xr:uid="{461F7F21-1030-456A-97F4-2E7C83C8B6E8}">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49" authorId="0" shapeId="0" xr:uid="{8739E2D7-439C-40DA-BB9C-63336716E2E6}">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49" authorId="0" shapeId="0" xr:uid="{6A556B56-60C1-4E82-842C-7081622121AE}">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50" authorId="0" shapeId="0" xr:uid="{28CB811B-A3BD-4E78-A4FD-059A81EFE69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50" authorId="0" shapeId="0" xr:uid="{6C727126-E086-4324-9C81-38879F7F0F86}">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50" authorId="0" shapeId="0" xr:uid="{DC28719C-4C34-4D6A-9218-AE89168D44A4}">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50" authorId="0" shapeId="0" xr:uid="{1653B1E4-883C-429C-BC2A-1ECC4103A677}">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50" authorId="0" shapeId="0" xr:uid="{5C53B562-F5A8-4BEF-A795-70FA97A5A945}">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50" authorId="0" shapeId="0" xr:uid="{462DE6BF-3F37-445E-AD3A-DA8E2454CC91}">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50" authorId="0" shapeId="0" xr:uid="{CC4658D3-E351-4B2A-861A-4684F4D9109C}">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50" authorId="0" shapeId="0" xr:uid="{3E6D83C3-1664-4C3A-938C-F506357ABDD2}">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51" authorId="0" shapeId="0" xr:uid="{112E8D5F-3C7A-44A5-B455-22F9ED108262}">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51" authorId="0" shapeId="0" xr:uid="{87D4DE29-07E6-410A-BC86-4E6D918EC76A}">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51" authorId="0" shapeId="0" xr:uid="{B97E027C-61FF-4AD7-BC40-8911AFEB9D23}">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51" authorId="0" shapeId="0" xr:uid="{AA5FFF18-298B-425E-AE5E-675451ED4C06}">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51" authorId="0" shapeId="0" xr:uid="{267B4FD1-7199-4F02-8632-81B3A6CF3F74}">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51" authorId="0" shapeId="0" xr:uid="{FBE90674-35FC-4CE3-AB99-4E25AC2A7A04}">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51" authorId="0" shapeId="0" xr:uid="{A1E90EB7-EDC3-494C-A089-1560D5B73C35}">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51" authorId="0" shapeId="0" xr:uid="{CCB5A1DD-9FBE-42B2-8038-61A8EC435041}">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52" authorId="0" shapeId="0" xr:uid="{6B2E1A0A-0553-4F2D-847B-E7F6DD4A7CE4}">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52" authorId="0" shapeId="0" xr:uid="{62FB3876-55C2-44CB-9207-BEEC140C9DBF}">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52" authorId="0" shapeId="0" xr:uid="{4B04DC0A-FF32-46E7-A57C-51CB2E1C78B8}">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52" authorId="0" shapeId="0" xr:uid="{8CB5D66D-C3DD-4EAC-B83D-D2ED7B0222AC}">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52" authorId="0" shapeId="0" xr:uid="{E1E8BCA3-3869-489A-9335-8E021C157729}">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52" authorId="0" shapeId="0" xr:uid="{E6EDADED-40F4-490B-AFC3-DA3C8DC45854}">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52" authorId="0" shapeId="0" xr:uid="{F6D65F03-ACF0-4F39-B4AD-2165E4C65BC2}">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52" authorId="0" shapeId="0" xr:uid="{8E1158CF-2D57-4AB5-8DF1-2A25233DF223}">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53" authorId="0" shapeId="0" xr:uid="{541C39AF-6017-4A71-B5B6-1B61BCBBE332}">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53" authorId="0" shapeId="0" xr:uid="{B527818D-85DC-4974-8C26-C14D5FD9929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53" authorId="0" shapeId="0" xr:uid="{2158B5D4-A890-4B5F-9275-D4BFBAB69931}">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53" authorId="0" shapeId="0" xr:uid="{477821F6-3D53-4CB5-BD1E-D4EF7F2658C7}">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53" authorId="0" shapeId="0" xr:uid="{1AFCEDD2-E1E7-4D77-9692-8728944A9FDD}">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53" authorId="0" shapeId="0" xr:uid="{9928C899-F40A-48E8-A1AB-22FD2B73449F}">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53" authorId="0" shapeId="0" xr:uid="{1C77F43D-3053-4329-84B0-68B5C52A5124}">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53" authorId="0" shapeId="0" xr:uid="{2A06CD31-572E-4BA9-B414-B22C566B5C0F}">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54" authorId="0" shapeId="0" xr:uid="{61E9B0C6-0C86-4A01-A7A3-5EEC6D5CA6FD}">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54" authorId="0" shapeId="0" xr:uid="{033A1C08-8CE5-40DB-B837-6EBF12497985}">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54" authorId="0" shapeId="0" xr:uid="{8AC0BFAF-01CE-4F67-8855-45143A5464D8}">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54" authorId="0" shapeId="0" xr:uid="{72237E48-C3A2-414F-BA52-904EC9CD5048}">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54" authorId="0" shapeId="0" xr:uid="{C5292FE5-6087-4050-838D-237C46409DDA}">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54" authorId="0" shapeId="0" xr:uid="{434FB450-3DDA-4DCA-86AF-A98715171F9C}">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54" authorId="0" shapeId="0" xr:uid="{44EFC9B8-6544-4843-972E-CC3CD3A90B27}">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54" authorId="0" shapeId="0" xr:uid="{6A519EBC-8D91-4708-81BA-3BF071CFCD57}">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55" authorId="0" shapeId="0" xr:uid="{419C2887-249F-4926-AFA8-5F815C953683}">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55" authorId="0" shapeId="0" xr:uid="{480F0A3F-988C-4B9E-BDE7-6297505C12E1}">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55" authorId="0" shapeId="0" xr:uid="{B6E7806B-E6E5-4DCC-920D-39D42AE831F4}">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55" authorId="0" shapeId="0" xr:uid="{9ABF83AC-C162-46FE-8F71-2A87D07CB1AD}">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55" authorId="0" shapeId="0" xr:uid="{C3ACB572-6708-4B76-B7B6-6CC03D3BBFFB}">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55" authorId="0" shapeId="0" xr:uid="{90F7690C-F330-442B-995B-29DA0251B3B2}">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55" authorId="0" shapeId="0" xr:uid="{38DEF248-109B-401F-A403-0CAE593B3634}">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55" authorId="0" shapeId="0" xr:uid="{7220E90C-83BD-4AE4-98D7-36CB3BD88335}">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56" authorId="0" shapeId="0" xr:uid="{B29D9611-719B-43D9-86B5-C1D8B1A35AEF}">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56" authorId="0" shapeId="0" xr:uid="{FB60D8C1-3DC9-4FE1-9C59-15FE9D3C7145}">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56" authorId="0" shapeId="0" xr:uid="{8F62B4E1-7558-4D42-8D29-CE6D95B6DF7E}">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56" authorId="0" shapeId="0" xr:uid="{162284DA-EE60-4638-9CF6-61ACE7C0E89A}">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56" authorId="0" shapeId="0" xr:uid="{D3F72DD1-C5E5-4941-BD47-51C521C79A8A}">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56" authorId="0" shapeId="0" xr:uid="{7E5EEF2F-F398-447E-9341-4E1C143D8744}">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56" authorId="0" shapeId="0" xr:uid="{E3B9F6B6-423F-4D15-A14F-1995182C4B8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56" authorId="0" shapeId="0" xr:uid="{BA67035C-B1AD-45AE-A8CF-3426754B65FB}">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57" authorId="0" shapeId="0" xr:uid="{FA194F9D-FDAD-4C89-91D4-066F050E9762}">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57" authorId="0" shapeId="0" xr:uid="{3434953E-56FD-4B0F-8703-BB4E63C354B3}">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57" authorId="0" shapeId="0" xr:uid="{ED4403D5-5AFC-4B20-8C72-6C5DCCD86AAD}">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57" authorId="0" shapeId="0" xr:uid="{BA364017-42D5-49D5-AC50-7617079E6D8E}">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57" authorId="0" shapeId="0" xr:uid="{2AFBB3F5-504F-40EA-80D6-1B4FFF182DC9}">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57" authorId="0" shapeId="0" xr:uid="{7D7A4AE8-2775-40FE-A459-BE0E6172CCD4}">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57" authorId="0" shapeId="0" xr:uid="{DC60A8D6-7115-4599-8938-0B011FA087C6}">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57" authorId="0" shapeId="0" xr:uid="{C744E6FD-9953-43AC-B407-5AF10FEAF5B4}">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58" authorId="0" shapeId="0" xr:uid="{843F886E-8B2C-400E-992D-AC6E2D0F7175}">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58" authorId="0" shapeId="0" xr:uid="{43024EF7-2F95-4754-B832-904A5C35EFF7}">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58" authorId="0" shapeId="0" xr:uid="{1556C789-A4C0-4407-B39C-54E968210AFA}">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58" authorId="0" shapeId="0" xr:uid="{930D992A-6BF8-4D92-86E6-525566ECDF93}">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58" authorId="0" shapeId="0" xr:uid="{99350555-B30E-4D56-B4BF-EE6BEC52EA3A}">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58" authorId="0" shapeId="0" xr:uid="{58580969-B28E-428E-A71D-01074A20BF1E}">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58" authorId="0" shapeId="0" xr:uid="{B3848D9B-238F-45B3-93CF-AC785475C0EC}">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58" authorId="0" shapeId="0" xr:uid="{CB544113-684E-4923-92C3-6CF6C9501C08}">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59" authorId="0" shapeId="0" xr:uid="{2B20E032-9624-4FD7-A303-A04DB9F2FE92}">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59" authorId="0" shapeId="0" xr:uid="{52303EBB-846F-4438-93D8-FE21F1F29D24}">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59" authorId="0" shapeId="0" xr:uid="{904CD96A-3F56-4C1E-AF1A-83981D1A3368}">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59" authorId="0" shapeId="0" xr:uid="{A415D74D-15EC-4A37-A0D5-DC2EC02A0C11}">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59" authorId="0" shapeId="0" xr:uid="{C022766C-99D1-4F49-8B20-C5161CFB6D36}">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59" authorId="0" shapeId="0" xr:uid="{B9F55D50-F709-4109-853D-28A1F4CB9EA5}">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59" authorId="0" shapeId="0" xr:uid="{99705B81-9D04-499D-A8EE-D9CAB4B107EF}">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59" authorId="0" shapeId="0" xr:uid="{E1FA9760-D914-4C92-9BF1-7ABA395F7FC6}">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60" authorId="0" shapeId="0" xr:uid="{33FEA4C4-E166-49E1-85EF-519D3AC79909}">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60" authorId="0" shapeId="0" xr:uid="{8366508E-AD99-4AFD-831E-30445EA9058E}">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60" authorId="0" shapeId="0" xr:uid="{C8E2CED4-149E-4C00-9F9C-714A00F4B63E}">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60" authorId="0" shapeId="0" xr:uid="{0BA0790A-BCFA-408F-BA4C-2C5ED2B82DB3}">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60" authorId="0" shapeId="0" xr:uid="{48A03F6D-AD90-412B-9835-A886A9C421A5}">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60" authorId="0" shapeId="0" xr:uid="{5D5EBC1C-B44C-4AC8-9DBE-82BC31B10F41}">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60" authorId="0" shapeId="0" xr:uid="{D7DB0E7D-AC29-4DDE-B97A-090D484F0C6C}">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60" authorId="0" shapeId="0" xr:uid="{21C34CCB-A2EB-4870-8F0B-3C74CBB46A9A}">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61" authorId="0" shapeId="0" xr:uid="{C6B3326E-DA21-465A-AE67-3A7B1FDD3FF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61" authorId="0" shapeId="0" xr:uid="{3E9447F2-39FF-409F-82F5-367092D6D387}">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61" authorId="0" shapeId="0" xr:uid="{AA2F5C4E-4C7D-4104-AC27-8B975245CC32}">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61" authorId="0" shapeId="0" xr:uid="{84875C7F-0C00-4D72-9B75-D03F5F3A06C1}">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61" authorId="0" shapeId="0" xr:uid="{E26B1438-9BA8-44C7-B51C-20DE47FDE84F}">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61" authorId="0" shapeId="0" xr:uid="{E9392E51-C395-4117-8181-0C6379BFC8B5}">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61" authorId="0" shapeId="0" xr:uid="{C47654F7-BECD-4C8F-88A3-9E899092100D}">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61" authorId="0" shapeId="0" xr:uid="{7BEFDEBA-424F-4A92-84BD-09C76CF6060C}">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62" authorId="0" shapeId="0" xr:uid="{BDAF13FD-CAE6-449B-B210-635D1C3A8AEC}">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62" authorId="0" shapeId="0" xr:uid="{F01BD150-60C2-4861-B401-21BAF093028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62" authorId="0" shapeId="0" xr:uid="{848F79AB-19FD-4C70-81F5-E13BBE06D472}">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62" authorId="0" shapeId="0" xr:uid="{63EF8C35-FDE4-4D93-9387-D64D577C9B7D}">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62" authorId="0" shapeId="0" xr:uid="{7D34707B-B79F-4041-83F9-3CE684899F25}">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62" authorId="0" shapeId="0" xr:uid="{55D94C63-C12C-49C1-8020-7A45A15C931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62" authorId="0" shapeId="0" xr:uid="{AB7762D7-7F0A-4EEC-A6B0-AC57683379B2}">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62" authorId="0" shapeId="0" xr:uid="{2AA3F90D-43A1-4DCE-9808-AC563F834E98}">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63" authorId="0" shapeId="0" xr:uid="{C4A51B0C-0D0A-4FB8-8A27-A1757A4D1DE8}">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63" authorId="0" shapeId="0" xr:uid="{D8C7A681-DDF5-4C07-8B13-055CBFCDC18D}">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63" authorId="0" shapeId="0" xr:uid="{419A24F3-E0F2-471D-BC09-2F3A8DB7E128}">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63" authorId="0" shapeId="0" xr:uid="{EE0D2E9C-CB9E-4E43-AC3E-E714233AD8D9}">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63" authorId="0" shapeId="0" xr:uid="{C96C309F-A0C1-4902-BE66-8CA16636B013}">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63" authorId="0" shapeId="0" xr:uid="{8E1BCC68-69BB-4AC5-AC53-1FC9EAF92C2D}">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63" authorId="0" shapeId="0" xr:uid="{503027A0-154A-410B-80BD-2B73208F7D7D}">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63" authorId="0" shapeId="0" xr:uid="{76D5B5FB-0045-42AF-8180-D90AB2BCE8A5}">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64" authorId="0" shapeId="0" xr:uid="{DD19BB2D-B55D-4F9D-A318-4AD290D65AB7}">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64" authorId="0" shapeId="0" xr:uid="{C221C56B-EF7D-451F-879F-7AE6E0EDB8A9}">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64" authorId="0" shapeId="0" xr:uid="{53949608-C2B1-4702-995F-C61AF248AB63}">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64" authorId="0" shapeId="0" xr:uid="{A99E15FF-1ACA-40C0-98FA-5B3D9C457945}">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64" authorId="0" shapeId="0" xr:uid="{9456BE4E-2064-4354-B2F6-3AF39DCEE6C9}">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64" authorId="0" shapeId="0" xr:uid="{4E59A7B8-776C-4CC4-9A63-3A42D2713F46}">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64" authorId="0" shapeId="0" xr:uid="{410CC04B-6149-4CB9-978C-12FB0D19E13D}">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64" authorId="0" shapeId="0" xr:uid="{D1E2EE62-962C-4989-85EF-6574B538EB9F}">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65" authorId="0" shapeId="0" xr:uid="{59E05559-32BA-4866-8EEA-69E0C20CC3FC}">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65" authorId="0" shapeId="0" xr:uid="{7338C87F-768A-4D10-B2BA-3D77CE46D2BB}">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65" authorId="0" shapeId="0" xr:uid="{5A9B41AE-0D18-4BD0-8047-FEB0C6B8F43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65" authorId="0" shapeId="0" xr:uid="{6ACBCED2-0534-4909-8178-7066420F351A}">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65" authorId="0" shapeId="0" xr:uid="{492BE008-1A80-4A31-AE07-00BA50A6002A}">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65" authorId="0" shapeId="0" xr:uid="{C58C7A85-0762-4E8C-A832-BFA61B30B1F6}">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65" authorId="0" shapeId="0" xr:uid="{89E171FA-1BA0-4542-8C94-9A2D368ED6B5}">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65" authorId="0" shapeId="0" xr:uid="{611BF2AA-DDF0-4EBC-9316-EAABBCEF2FA7}">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66" authorId="0" shapeId="0" xr:uid="{3AA69046-137C-4BEB-BB62-07504E6CB50C}">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66" authorId="0" shapeId="0" xr:uid="{E700F0AC-71FC-4094-94D9-6E737AC87A7B}">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66" authorId="0" shapeId="0" xr:uid="{8336AEB3-3F92-49C9-A06F-8D8C58F473D4}">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66" authorId="0" shapeId="0" xr:uid="{DDB83188-14C4-4B89-A1BC-79266FD52AA1}">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66" authorId="0" shapeId="0" xr:uid="{7930B171-2D21-43F6-9166-AFD8E8300618}">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66" authorId="0" shapeId="0" xr:uid="{7248ADA1-EA59-41B5-9CD6-C2B543BB70F8}">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66" authorId="0" shapeId="0" xr:uid="{EE9B38BB-9D8E-4159-B5A0-C6E38493F3CB}">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66" authorId="0" shapeId="0" xr:uid="{023FF0B9-15F0-4DFC-A3F0-2D30D1FD133F}">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67" authorId="0" shapeId="0" xr:uid="{62CFA846-8DCD-447B-83B3-F9A227FDA312}">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67" authorId="0" shapeId="0" xr:uid="{9FDDADB8-106B-453C-9443-ADD2663A93AF}">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67" authorId="0" shapeId="0" xr:uid="{982446BE-EEF8-45BC-98FE-0E3B811D9F6C}">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67" authorId="0" shapeId="0" xr:uid="{814D306A-7E06-4249-AEA1-8F596D582843}">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67" authorId="0" shapeId="0" xr:uid="{1867A711-1841-44C5-AC9A-77C28923C828}">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67" authorId="0" shapeId="0" xr:uid="{280FA8A2-1EE2-41C3-96DB-DCCF8882778B}">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67" authorId="0" shapeId="0" xr:uid="{FEBAF805-0E71-415F-9D43-B805B64BFB0F}">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67" authorId="0" shapeId="0" xr:uid="{8809B58E-7D87-4D82-BDF3-217CFE5D9ABC}">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68" authorId="0" shapeId="0" xr:uid="{C7C93B87-9E19-4942-B0E8-BE3508C14412}">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68" authorId="0" shapeId="0" xr:uid="{E09D632B-8CE0-4A93-9BA6-32C76CA7E192}">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68" authorId="0" shapeId="0" xr:uid="{873FBC71-9467-450D-BD0F-D52028075F7B}">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68" authorId="0" shapeId="0" xr:uid="{60966C77-074E-415A-B4ED-A1ED59D54F5C}">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68" authorId="0" shapeId="0" xr:uid="{90CBC8AD-8C9A-424B-AEED-202BE76B14D1}">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68" authorId="0" shapeId="0" xr:uid="{666DB1E1-7BCC-40D0-BFDF-A02D4E3E931A}">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68" authorId="0" shapeId="0" xr:uid="{1931A52D-D101-45BA-B042-49DF98BAD963}">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68" authorId="0" shapeId="0" xr:uid="{5FA98476-3C91-4C3E-B76C-B25B43DEB4C2}">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69" authorId="0" shapeId="0" xr:uid="{60BB1494-1160-4788-A22A-FEFF51F36FD9}">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69" authorId="0" shapeId="0" xr:uid="{86877724-231A-4084-90FA-859C7C2A5527}">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69" authorId="0" shapeId="0" xr:uid="{187F53F0-31E6-4B8D-BE30-DA4AA743F974}">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69" authorId="0" shapeId="0" xr:uid="{8348E0A0-C2AE-452B-B120-D58C2C6E3934}">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69" authorId="0" shapeId="0" xr:uid="{5AAEA352-72DD-41D3-AA7F-7AE4FA828E25}">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69" authorId="0" shapeId="0" xr:uid="{08071E9D-0D72-4FEE-9C17-12A086ECD3F2}">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69" authorId="0" shapeId="0" xr:uid="{B1F4F79E-38B4-4342-9E07-D75F6B563C9C}">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69" authorId="0" shapeId="0" xr:uid="{F175FB3E-2284-4518-BD05-2B4CBCFBC239}">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70" authorId="0" shapeId="0" xr:uid="{64B1A298-7D5A-4665-833A-0820D9E67E5A}">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70" authorId="0" shapeId="0" xr:uid="{B5F475E3-89FC-422C-B674-C6A0E450ADE7}">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70" authorId="0" shapeId="0" xr:uid="{2286973C-D952-4239-8143-8740F2CA71F4}">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70" authorId="0" shapeId="0" xr:uid="{29A4CDAD-3CA2-47DD-B98E-11471C72029F}">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70" authorId="0" shapeId="0" xr:uid="{9E71C99B-07E8-4289-97C1-F067FC9D7B6A}">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70" authorId="0" shapeId="0" xr:uid="{2E1011B9-AC24-4258-B4EC-B5066D3F42CC}">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70" authorId="0" shapeId="0" xr:uid="{AD9613A2-E527-496C-95B0-F2C7D32172AA}">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70" authorId="0" shapeId="0" xr:uid="{FFEEC483-A26F-46EC-81F5-DE57C7741506}">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71" authorId="0" shapeId="0" xr:uid="{D642A23D-4219-465D-95C8-907F11C6CEDC}">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71" authorId="0" shapeId="0" xr:uid="{46480885-6E47-4690-99F8-79D7AC7D8F63}">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71" authorId="0" shapeId="0" xr:uid="{9259CAD2-3B0E-403E-8AC3-F56F7DD22A5B}">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71" authorId="0" shapeId="0" xr:uid="{4C2959DB-BED7-4BDA-913E-8FD8698C4414}">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71" authorId="0" shapeId="0" xr:uid="{E2249C90-3B2F-4DF2-979B-A91269F835F2}">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71" authorId="0" shapeId="0" xr:uid="{2FB11869-1316-4B9B-8230-F59EFFBE6F25}">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71" authorId="0" shapeId="0" xr:uid="{4A0DFA74-DAE5-4839-9207-7DF0C3C29EED}">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71" authorId="0" shapeId="0" xr:uid="{A201F89C-42DA-454E-B383-876EC8A97F9E}">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72" authorId="0" shapeId="0" xr:uid="{635DA18A-1CCA-4971-9016-09CBA6D2C154}">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72" authorId="0" shapeId="0" xr:uid="{836AE22F-CB2E-40B7-B6F6-C6449055A513}">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72" authorId="0" shapeId="0" xr:uid="{C7CD3D4D-7E72-45D1-96B6-76D34FFD7D31}">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72" authorId="0" shapeId="0" xr:uid="{479B34E4-980B-432B-BB56-14C00270D8DA}">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72" authorId="0" shapeId="0" xr:uid="{3498E201-F7BD-4E0F-8CBB-DBF89224578F}">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72" authorId="0" shapeId="0" xr:uid="{8DEE2F3B-F316-47C5-A80F-44F5B27B55C7}">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72" authorId="0" shapeId="0" xr:uid="{84D5CD08-D32F-4B4E-9B4A-D66CAE765B53}">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72" authorId="0" shapeId="0" xr:uid="{75310F54-3595-4A0C-AB73-049EDDEE055E}">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73" authorId="0" shapeId="0" xr:uid="{25173E18-B8C5-4A82-9D0E-482842B6A0A9}">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73" authorId="0" shapeId="0" xr:uid="{AFB8D7F8-2835-4B99-9FD0-32390FFE5B94}">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73" authorId="0" shapeId="0" xr:uid="{05256F6E-0E21-497A-9A31-152BD12FC165}">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73" authorId="0" shapeId="0" xr:uid="{39DAB127-2E0C-411A-866B-4A03F3055D33}">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73" authorId="0" shapeId="0" xr:uid="{5DA97213-DEEB-43C9-AAD4-B1A26904D196}">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73" authorId="0" shapeId="0" xr:uid="{2CA7452A-F154-44BF-89FD-7EACBC4395A4}">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73" authorId="0" shapeId="0" xr:uid="{33B2CB01-A2A3-46F5-A103-FB9CFBD1629A}">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73" authorId="0" shapeId="0" xr:uid="{9EDB12CD-15B9-4544-932B-6BAB80549956}">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74" authorId="0" shapeId="0" xr:uid="{FA9A02EC-7F0B-4080-A463-CA465850D139}">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74" authorId="0" shapeId="0" xr:uid="{252ED01A-5EC4-490D-9FEA-D791E87C2841}">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74" authorId="0" shapeId="0" xr:uid="{7685280E-C73D-4EE8-A514-B75DC8AED246}">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74" authorId="0" shapeId="0" xr:uid="{7288CE7C-C72E-4EA7-8420-93C62D4D0F4C}">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74" authorId="0" shapeId="0" xr:uid="{1C0AE9AB-8B74-4282-97E5-2AFB2F6E0178}">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74" authorId="0" shapeId="0" xr:uid="{77C21732-DEDF-47AA-9561-F31668650F5D}">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74" authorId="0" shapeId="0" xr:uid="{25416C05-3427-4EC9-BD3A-3A8BC11BE52A}">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74" authorId="0" shapeId="0" xr:uid="{A0B7FE8F-2209-49BC-B897-6F67736142C3}">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75" authorId="0" shapeId="0" xr:uid="{B8FF7A61-684E-424B-BD7C-029582AE7F99}">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75" authorId="0" shapeId="0" xr:uid="{EDE99D4C-B2FC-48E1-9168-CED6CFB12A89}">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75" authorId="0" shapeId="0" xr:uid="{430ECF25-355C-4D1F-A4B7-A502C62E0AD4}">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75" authorId="0" shapeId="0" xr:uid="{097CBA33-B504-4865-9110-C45083727D1C}">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75" authorId="0" shapeId="0" xr:uid="{989EC655-0DF8-4F17-A521-7345F6A99D3F}">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75" authorId="0" shapeId="0" xr:uid="{134A1850-3615-4323-92E9-7EA4281EE986}">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75" authorId="0" shapeId="0" xr:uid="{8900A370-1656-4D52-9D45-36C84CA7825B}">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75" authorId="0" shapeId="0" xr:uid="{90278ED0-B901-4283-B11E-4DE9D00EADEE}">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76" authorId="0" shapeId="0" xr:uid="{1139B7FF-933D-41DB-A4E1-8DBC986D28D5}">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76" authorId="0" shapeId="0" xr:uid="{1BF13C73-2E94-4586-A0A9-7096B39EF9EE}">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76" authorId="0" shapeId="0" xr:uid="{51234C28-A2CC-4158-9336-597566600A6C}">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76" authorId="0" shapeId="0" xr:uid="{8818F2FF-2985-4650-9A0D-D50A4E79D752}">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76" authorId="0" shapeId="0" xr:uid="{8DC3FC88-30BA-4765-8A9D-AA054164B43A}">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76" authorId="0" shapeId="0" xr:uid="{915BB65E-8091-4D2F-928A-8BB28C1DD92C}">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76" authorId="0" shapeId="0" xr:uid="{A4A5E7F7-170E-4553-B1C5-82285DC76CB6}">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76" authorId="0" shapeId="0" xr:uid="{3FE60CF6-6F6C-4750-8E2C-A83DC358DB77}">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77" authorId="0" shapeId="0" xr:uid="{689FAEC9-50A9-414C-A5F8-C6384B31D76F}">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77" authorId="0" shapeId="0" xr:uid="{73E3F48A-CC9A-41D0-8549-A84E983402B5}">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77" authorId="0" shapeId="0" xr:uid="{23C4875C-EFEE-4970-A64E-A3BCF6584033}">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77" authorId="0" shapeId="0" xr:uid="{61818EE7-A34D-40DF-99CB-13E176E69579}">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77" authorId="0" shapeId="0" xr:uid="{2A1664AF-4AF4-4407-A18D-36BC62D8B1CE}">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77" authorId="0" shapeId="0" xr:uid="{0B501D94-B9B1-424E-93D8-BF879A9CC89F}">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77" authorId="0" shapeId="0" xr:uid="{0CD7C41A-ED3E-494D-829A-FC8802908F41}">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77" authorId="0" shapeId="0" xr:uid="{695F2603-C949-4793-A7CE-F42E17206DA2}">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78" authorId="0" shapeId="0" xr:uid="{B453DCBC-A1D5-4327-B304-8E08E12EFDF8}">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78" authorId="0" shapeId="0" xr:uid="{A238E41F-B170-4042-A0F5-28127683AC8B}">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78" authorId="0" shapeId="0" xr:uid="{3C8D71E0-8F2B-4900-B973-675738D0F119}">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78" authorId="0" shapeId="0" xr:uid="{FC063CBC-A30F-4AAB-9C39-E51F1BD786B6}">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78" authorId="0" shapeId="0" xr:uid="{A9C805BA-31E5-4459-9B3E-7B9999DE7542}">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78" authorId="0" shapeId="0" xr:uid="{464CDEFA-0D39-442D-9245-C11E7827EA63}">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78" authorId="0" shapeId="0" xr:uid="{A2F3DC61-68E4-4A19-B3A6-FF84731353A9}">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78" authorId="0" shapeId="0" xr:uid="{A6CE0BD4-43C4-4B2C-9027-9EFB82128334}">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79" authorId="0" shapeId="0" xr:uid="{4AE1AA93-1C66-4873-AAAE-DFA6EAA8BF37}">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79" authorId="0" shapeId="0" xr:uid="{AB8FC19C-ED7D-4C9D-9AB3-362E3DA448C8}">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79" authorId="0" shapeId="0" xr:uid="{47C7DC91-6649-4412-A1AD-00FEF33F130C}">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79" authorId="0" shapeId="0" xr:uid="{3BFD8378-9466-4AE2-9FF1-E9E459A81249}">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79" authorId="0" shapeId="0" xr:uid="{2A270A92-0920-4AF5-B238-E887C4D9BD45}">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79" authorId="0" shapeId="0" xr:uid="{F28D3756-386E-4EF7-8A69-E8D794AA2EDD}">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79" authorId="0" shapeId="0" xr:uid="{B541A476-17AA-45CF-AC63-5445C0E4A0FC}">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79" authorId="0" shapeId="0" xr:uid="{83B89FAC-6F42-4B53-805D-672E13A2EEC3}">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80" authorId="0" shapeId="0" xr:uid="{8D920320-94A9-49CF-AF3A-7F5E0104EB12}">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80" authorId="0" shapeId="0" xr:uid="{A1178528-E68F-411B-B4B3-43C0F24B8ADD}">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80" authorId="0" shapeId="0" xr:uid="{E6C7B75C-235D-4DD0-B425-A381FC29A9E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80" authorId="0" shapeId="0" xr:uid="{82492E23-8F3C-48EB-8FA8-520FF54EEC11}">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80" authorId="0" shapeId="0" xr:uid="{4266BAD5-8411-4FF0-8DEF-9A6566A14B2B}">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80" authorId="0" shapeId="0" xr:uid="{ABD92907-36EE-4537-AEAD-F6896A6F83E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80" authorId="0" shapeId="0" xr:uid="{EDDDDEDD-1644-4C25-8D79-877532E9FF2D}">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80" authorId="0" shapeId="0" xr:uid="{94209ABA-779E-4274-B2C6-8F34C2D79C29}">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81" authorId="0" shapeId="0" xr:uid="{FB803365-5C51-40EE-9E33-03F8976C2E7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81" authorId="0" shapeId="0" xr:uid="{4B2BC793-53B4-43B8-A55D-BBB6ADF28399}">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81" authorId="0" shapeId="0" xr:uid="{BFDC171B-55CE-4DB1-A10E-75B2517A0066}">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81" authorId="0" shapeId="0" xr:uid="{89FE3A90-6041-47B1-A035-73441A5FBB73}">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81" authorId="0" shapeId="0" xr:uid="{F5955CD1-D1DC-4DE4-B981-DA3F3200570E}">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81" authorId="0" shapeId="0" xr:uid="{AAFDD5C4-F306-4D04-ABDC-4CF535E7CA48}">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81" authorId="0" shapeId="0" xr:uid="{36BBC75E-1F84-4A13-9AC6-37D664FFA0AE}">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81" authorId="0" shapeId="0" xr:uid="{F6D96CF2-AD91-4B6B-AC95-55ED7A96CDD2}">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82" authorId="0" shapeId="0" xr:uid="{675BD6CB-FC7C-46AB-8A1E-3286BDCAED5A}">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82" authorId="0" shapeId="0" xr:uid="{A42D1257-ED47-4866-961B-697324CEC66C}">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82" authorId="0" shapeId="0" xr:uid="{0351FCAA-90A6-40F1-822B-AE852F624578}">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82" authorId="0" shapeId="0" xr:uid="{2E1463CD-BEE1-4A87-BBF0-2687854D2426}">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82" authorId="0" shapeId="0" xr:uid="{88FF14FA-0483-42C1-A181-84B3B5E63244}">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82" authorId="0" shapeId="0" xr:uid="{AE83DA8D-178E-47D4-87F4-26DDCC9AAEAD}">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82" authorId="0" shapeId="0" xr:uid="{35FCDE34-56CA-491A-81BE-9288066BA7E8}">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82" authorId="0" shapeId="0" xr:uid="{4F9F9D4B-827C-4FE2-BD62-F28654667269}">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83" authorId="0" shapeId="0" xr:uid="{5D120B5D-E0F4-4187-8F53-C96A2C1280D4}">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83" authorId="0" shapeId="0" xr:uid="{175EDF6A-B306-4ACB-A01A-E438B202FFA2}">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83" authorId="0" shapeId="0" xr:uid="{86319412-22C8-47AB-9052-EFEAB3BEA375}">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83" authorId="0" shapeId="0" xr:uid="{5361B8E2-8E49-4F6E-8276-999A342635C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83" authorId="0" shapeId="0" xr:uid="{78F7765F-1C2C-4A59-A8D2-5FE544C9CAAC}">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83" authorId="0" shapeId="0" xr:uid="{D915DB77-67FC-4712-9C7B-3DF060CA9AD8}">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83" authorId="0" shapeId="0" xr:uid="{E33A3055-ED6F-4475-AD27-8C956D7BB6AF}">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83" authorId="0" shapeId="0" xr:uid="{684019ED-B621-4176-A438-13C915B0AD0F}">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84" authorId="0" shapeId="0" xr:uid="{1B21B50B-7DE4-4F26-8CA7-AA3C32D718F6}">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84" authorId="0" shapeId="0" xr:uid="{6F5280A1-9C8B-4A62-8DF3-3E02BEEFD6BB}">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84" authorId="0" shapeId="0" xr:uid="{4BDD3D94-1ACB-4E6D-8EAB-A07667862366}">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84" authorId="0" shapeId="0" xr:uid="{B8B7E3ED-6DDE-4501-8F42-019A3075D45F}">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84" authorId="0" shapeId="0" xr:uid="{574BD5D1-D0CA-40F9-8099-090957AC2233}">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84" authorId="0" shapeId="0" xr:uid="{2E370F7F-D2FB-4E24-BDE8-95BFC882F9A2}">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84" authorId="0" shapeId="0" xr:uid="{2939D324-FA94-4E1F-9DF1-210BF4C7F9F3}">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84" authorId="0" shapeId="0" xr:uid="{34DF812F-0A3F-4BF7-B6AF-9AB4090C455B}">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85" authorId="0" shapeId="0" xr:uid="{56B411AA-4FA7-4ACB-A0F2-08B5444DCC28}">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85" authorId="0" shapeId="0" xr:uid="{27A117AC-DA4A-43AF-8D5A-C8FAB140A39F}">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85" authorId="0" shapeId="0" xr:uid="{EA9205DA-E9DE-4ACD-AEC2-7BEC02EB91CA}">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85" authorId="0" shapeId="0" xr:uid="{A41FEE01-3C8E-4146-97FE-9AC0109724C2}">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85" authorId="0" shapeId="0" xr:uid="{88011315-D363-49B4-9C03-CAE10772D14B}">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85" authorId="0" shapeId="0" xr:uid="{1DD166A1-4E19-44B5-8805-A886FD82FE58}">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85" authorId="0" shapeId="0" xr:uid="{188BD586-85E5-462F-B38C-E043A8D449A1}">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85" authorId="0" shapeId="0" xr:uid="{432FF28F-BB66-4E93-BE68-0B4C0F159546}">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86" authorId="0" shapeId="0" xr:uid="{9B64CD40-351B-4DDF-BF94-A42557D6B9F7}">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86" authorId="0" shapeId="0" xr:uid="{A44660B1-F113-4293-ADB0-CC23BC70364F}">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86" authorId="0" shapeId="0" xr:uid="{1DFADD83-CB9F-4C76-A240-615C54709C4F}">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86" authorId="0" shapeId="0" xr:uid="{0868F398-04F8-4A84-BA66-97B1339812BB}">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86" authorId="0" shapeId="0" xr:uid="{3AF0A0AB-D38A-4DFF-8A03-A0176BE3D6D9}">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86" authorId="0" shapeId="0" xr:uid="{9BDCFE65-CB69-4606-B03A-450B405FA49F}">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86" authorId="0" shapeId="0" xr:uid="{F226718A-31E6-4B1C-8BF1-5CD54359EB53}">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86" authorId="0" shapeId="0" xr:uid="{E98C1353-3DF4-440B-87AB-32959418B98D}">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87" authorId="0" shapeId="0" xr:uid="{89EF6875-5AFF-434A-9488-7DF6BA9D80D2}">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87" authorId="0" shapeId="0" xr:uid="{FE69FFCF-F093-4E2C-A892-D3840160C86A}">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87" authorId="0" shapeId="0" xr:uid="{3441828C-DEE4-4F5D-BA0E-315D4E267E5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87" authorId="0" shapeId="0" xr:uid="{541DEDBE-C821-490B-810B-BB8D1656572B}">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87" authorId="0" shapeId="0" xr:uid="{C89D7572-2324-492E-B7A0-93E64099138A}">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87" authorId="0" shapeId="0" xr:uid="{3DEA3FC9-7296-4EC4-8ED6-0E4DC8D929B6}">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87" authorId="0" shapeId="0" xr:uid="{569B05A3-33D3-4B9D-8877-B53202FA3E9D}">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87" authorId="0" shapeId="0" xr:uid="{47D91514-2270-439C-8B25-0B62823963E4}">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88" authorId="0" shapeId="0" xr:uid="{807D7C01-5B09-4C3E-BBB8-779755461C49}">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88" authorId="0" shapeId="0" xr:uid="{DF1DF8D7-B317-4ED7-939F-9AFF3AFDBE88}">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88" authorId="0" shapeId="0" xr:uid="{AAFB96E9-6F94-408D-B6C3-12EC09F42354}">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88" authorId="0" shapeId="0" xr:uid="{9E365AD1-3814-47C5-AAB7-5C46F1A9E8AE}">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88" authorId="0" shapeId="0" xr:uid="{123EBE1A-B8FC-4BCF-957E-A8D9A0B56C12}">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88" authorId="0" shapeId="0" xr:uid="{1F212A3E-BBB4-418D-91B5-34482C64C547}">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88" authorId="0" shapeId="0" xr:uid="{A5B34521-F9F6-4DF8-824D-3E9BC4CE7E68}">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88" authorId="0" shapeId="0" xr:uid="{D6900DEF-B65B-4242-A407-99B0F06CE595}">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89" authorId="0" shapeId="0" xr:uid="{EEDAC990-7F69-46A8-9E2B-7E8A92A3AA33}">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89" authorId="0" shapeId="0" xr:uid="{1C370895-12AF-4720-A75B-BB00CC2297D3}">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89" authorId="0" shapeId="0" xr:uid="{E86B7E84-297E-4703-80D9-9A993BEC32B3}">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89" authorId="0" shapeId="0" xr:uid="{7880703A-FA5E-436F-8B7F-0FF01B472133}">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89" authorId="0" shapeId="0" xr:uid="{EF6A1018-94A7-4321-90D3-B661D07B812F}">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89" authorId="0" shapeId="0" xr:uid="{8F76B423-7DDC-4B2D-AD11-CA70D7D913F9}">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89" authorId="0" shapeId="0" xr:uid="{0CC41289-A735-4993-910B-837A7FF91AED}">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89" authorId="0" shapeId="0" xr:uid="{4C905791-53ED-4A69-93CE-DDC23E5142F5}">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90" authorId="0" shapeId="0" xr:uid="{85420DB3-1778-4B82-8C9A-2CCFA72A8B6D}">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90" authorId="0" shapeId="0" xr:uid="{B35995B8-1310-48B3-8C61-9771E9D13C4F}">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90" authorId="0" shapeId="0" xr:uid="{4EC79228-0A3D-4880-90D9-D4A91AABED4F}">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90" authorId="0" shapeId="0" xr:uid="{72CB57F6-B69F-4A50-A17C-11975DCE9112}">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90" authorId="0" shapeId="0" xr:uid="{42BC65A9-D45B-4D74-901D-1AB7CC9CD167}">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90" authorId="0" shapeId="0" xr:uid="{BDFC6031-CB6D-4335-AE44-54660CD23ED3}">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90" authorId="0" shapeId="0" xr:uid="{A76C9520-F532-4380-A9FD-1DC928C3EEA1}">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90" authorId="0" shapeId="0" xr:uid="{B02ED8AB-4EA6-4BE6-8200-5567EEA2256A}">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91" authorId="0" shapeId="0" xr:uid="{DEF39482-B85B-469F-A02A-CCE943AAF1A9}">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91" authorId="0" shapeId="0" xr:uid="{88C18EEB-1B32-405D-A8A6-2622ED7C3B52}">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91" authorId="0" shapeId="0" xr:uid="{891FAC9E-C3FB-446C-8B16-1CB1C738715D}">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91" authorId="0" shapeId="0" xr:uid="{F7B1A88D-9460-456C-AFF6-FC3DC289BD83}">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91" authorId="0" shapeId="0" xr:uid="{F24BCBFE-425C-4AB1-8291-BC2DECF2444C}">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91" authorId="0" shapeId="0" xr:uid="{D8548BEF-A764-4EDB-A6F1-9401E0BCDE2E}">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91" authorId="0" shapeId="0" xr:uid="{1446C2F8-8089-4AC9-AF36-F42142B9C5B2}">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91" authorId="0" shapeId="0" xr:uid="{E10B0E02-9609-4565-9BD1-A123F57316E9}">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92" authorId="0" shapeId="0" xr:uid="{D2783970-94EC-477F-82BB-E4BF701EECEA}">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92" authorId="0" shapeId="0" xr:uid="{C734CB98-D9C3-45A1-A28E-44D129A9FD11}">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92" authorId="0" shapeId="0" xr:uid="{C9F0D2FA-6B50-45F7-AECD-D1848599240D}">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92" authorId="0" shapeId="0" xr:uid="{A1C04F8C-E04C-4FEF-8E9C-A8BCB1D8FB4E}">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92" authorId="0" shapeId="0" xr:uid="{40861650-85F2-43FC-A0E2-10EECAAC9095}">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92" authorId="0" shapeId="0" xr:uid="{D9F8B75F-3D82-41B5-9D73-123410B969ED}">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92" authorId="0" shapeId="0" xr:uid="{24623D42-4C6E-4959-A703-3533D3FB2484}">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92" authorId="0" shapeId="0" xr:uid="{95C255A7-9868-4F04-B28E-F53AA03A75A5}">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93" authorId="0" shapeId="0" xr:uid="{D08490B3-E1D9-4EBC-B22E-83E3418E7C4B}">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93" authorId="0" shapeId="0" xr:uid="{38BD58C4-F161-4BCB-A251-E2C0835A8DDC}">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93" authorId="0" shapeId="0" xr:uid="{56FF2137-FEEC-454C-98E4-753416E91A59}">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93" authorId="0" shapeId="0" xr:uid="{C2A25247-867A-43DC-B541-A313A4FA0E6E}">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93" authorId="0" shapeId="0" xr:uid="{2C4B2E85-5824-48EA-A22A-5E6F88A3F06F}">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93" authorId="0" shapeId="0" xr:uid="{82CA3D51-83B8-4993-B676-EE682D041974}">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93" authorId="0" shapeId="0" xr:uid="{679D28CA-18B4-4634-BA42-00CA08F15551}">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93" authorId="0" shapeId="0" xr:uid="{1699C85B-E289-4BBA-8B9E-2F4189621B73}">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94" authorId="0" shapeId="0" xr:uid="{E288EF43-DEB2-4FFD-AF0D-6A2BED71D3E2}">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94" authorId="0" shapeId="0" xr:uid="{7387F121-A723-4351-806E-689196E23625}">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94" authorId="0" shapeId="0" xr:uid="{E9E6E159-628B-4D19-B20F-79A9FBD8C85C}">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94" authorId="0" shapeId="0" xr:uid="{69142E59-631A-4574-8E11-853A09C35691}">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94" authorId="0" shapeId="0" xr:uid="{0E6A0A57-CDCA-41A4-B697-E299631AD254}">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94" authorId="0" shapeId="0" xr:uid="{6B5A916C-6FDD-4187-92FB-B620D6CD94C6}">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94" authorId="0" shapeId="0" xr:uid="{17DE9F9C-84D4-4C32-8F0F-77E884B15F63}">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94" authorId="0" shapeId="0" xr:uid="{5B0F0F99-BB6A-4706-91F5-53F7FB894D21}">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95" authorId="0" shapeId="0" xr:uid="{3D21BB8A-47FC-412F-8C08-D756C6430705}">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95" authorId="0" shapeId="0" xr:uid="{EFE2B1E1-F28D-43EF-AB56-794B06BA78EE}">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95" authorId="0" shapeId="0" xr:uid="{36EB8476-3DA3-4838-82F4-3F293F489A72}">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95" authorId="0" shapeId="0" xr:uid="{66F3C31B-96CA-4ADF-AC95-7F98149F9EF1}">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95" authorId="0" shapeId="0" xr:uid="{76A9C540-1B27-4ACA-9EB1-C2A81B4C879E}">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95" authorId="0" shapeId="0" xr:uid="{552321B7-944C-462C-B478-C846151BABAD}">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95" authorId="0" shapeId="0" xr:uid="{3E5BAD38-B546-4D28-A101-064AAE3C1386}">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95" authorId="0" shapeId="0" xr:uid="{A7872CE2-5CA7-4A78-A46D-6E7FCEC696C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96" authorId="0" shapeId="0" xr:uid="{1695D8CA-CB0C-4A68-828A-DCF8C53A289E}">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96" authorId="0" shapeId="0" xr:uid="{EFBE8398-85D9-4500-8FE6-53CF80C1160D}">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96" authorId="0" shapeId="0" xr:uid="{6FBAFE64-36EF-434F-8428-B1BC74FBB5E4}">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96" authorId="0" shapeId="0" xr:uid="{136C16FA-FFDC-486A-B426-2F150DA0B4F3}">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96" authorId="0" shapeId="0" xr:uid="{CF1EEB45-BBFB-42CC-8854-5D8DE92A0096}">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96" authorId="0" shapeId="0" xr:uid="{8DA23CCA-BFBC-46E6-BD15-5A666156B93F}">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96" authorId="0" shapeId="0" xr:uid="{350D733A-B4CA-4985-8572-17FD4C2FAA4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96" authorId="0" shapeId="0" xr:uid="{D570287A-2BE1-4766-BDE2-CB2DF9C278A2}">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97" authorId="0" shapeId="0" xr:uid="{0B200BC9-85D3-416C-A3B9-1C14C3801A1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97" authorId="0" shapeId="0" xr:uid="{B52416B3-6E99-49ED-9479-A02CC8EBECF3}">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97" authorId="0" shapeId="0" xr:uid="{F751DACA-0E81-4478-948D-1523BE1493C1}">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97" authorId="0" shapeId="0" xr:uid="{AEDC3EDB-60F5-473C-ABC4-62428AC7A3B6}">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97" authorId="0" shapeId="0" xr:uid="{FE8703E5-AD69-451A-A93E-3DE2D3AE3B72}">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97" authorId="0" shapeId="0" xr:uid="{0B19F67E-E266-4148-B3EA-A3473655F4A1}">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97" authorId="0" shapeId="0" xr:uid="{B90B04B1-BC62-4C38-95DF-B2489249F2FA}">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97" authorId="0" shapeId="0" xr:uid="{7ACD340C-EFB8-405B-9E12-9B8EDE470F68}">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98" authorId="0" shapeId="0" xr:uid="{1DD87D5C-3BFC-42A4-A332-B8E305995D94}">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98" authorId="0" shapeId="0" xr:uid="{1EE05127-34ED-4470-98D5-01DDAE978CE1}">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98" authorId="0" shapeId="0" xr:uid="{B29C2716-A945-4523-9B28-D8B505B4617D}">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98" authorId="0" shapeId="0" xr:uid="{BA811D4B-E677-43F1-9088-0E2E09F6F04F}">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98" authorId="0" shapeId="0" xr:uid="{1A18B641-C0A2-4402-AFEC-3D5F334AD905}">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98" authorId="0" shapeId="0" xr:uid="{91B4369A-1A61-4B8A-AF19-9B0B89A70FDC}">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98" authorId="0" shapeId="0" xr:uid="{64D0792A-E009-4CE2-AA35-46E027C469A5}">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98" authorId="0" shapeId="0" xr:uid="{B4B86273-6E19-4C19-84FC-47984A16541D}">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99" authorId="0" shapeId="0" xr:uid="{001699AF-E8F1-46E5-9B7F-7C3A4F027FAB}">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99" authorId="0" shapeId="0" xr:uid="{13B98EE8-617E-418E-9178-09FE3FC2BF3D}">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99" authorId="0" shapeId="0" xr:uid="{0A129EB1-2EB5-4516-B974-6AA0F6B930E2}">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99" authorId="0" shapeId="0" xr:uid="{17E7D11A-8EA9-4648-AE78-65A7E2406AA5}">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99" authorId="0" shapeId="0" xr:uid="{647BC171-0FDE-4EA3-9879-3259F8447282}">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99" authorId="0" shapeId="0" xr:uid="{97B3B0A1-29E5-42A1-B378-73E1C10D38CE}">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99" authorId="0" shapeId="0" xr:uid="{0085B48F-51F5-458D-98A4-DB82790E58E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99" authorId="0" shapeId="0" xr:uid="{4440049D-56D5-4E95-86F7-3AECC64EEEA2}">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00" authorId="0" shapeId="0" xr:uid="{0BB3D3B0-E00C-44A4-9D7D-8AB3273CAEBD}">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00" authorId="0" shapeId="0" xr:uid="{1AF977CF-AAFB-4B4C-A9DD-08F87EDBB77F}">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00" authorId="0" shapeId="0" xr:uid="{391BA618-1D86-439D-8C68-CE4917B6D872}">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00" authorId="0" shapeId="0" xr:uid="{7D971216-B78B-4F6C-9357-B508BD3BC65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00" authorId="0" shapeId="0" xr:uid="{C335C180-07BA-4240-9F9E-051C618D6924}">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00" authorId="0" shapeId="0" xr:uid="{DEABA6EE-B2E6-4FF3-A1D6-B47ADF9D632E}">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00" authorId="0" shapeId="0" xr:uid="{4F3FA463-2FEF-4654-A912-EFC7D87E2B15}">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00" authorId="0" shapeId="0" xr:uid="{4DCFF85D-C02C-451A-A427-5C3A9FF3F8E2}">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01" authorId="0" shapeId="0" xr:uid="{AA675F03-F5BB-44AF-AD15-9B1389C97063}">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01" authorId="0" shapeId="0" xr:uid="{CECC3A3E-27B9-48A5-9C40-E086CDB0586F}">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01" authorId="0" shapeId="0" xr:uid="{1C7953D6-87A5-4882-A913-3EB842472192}">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01" authorId="0" shapeId="0" xr:uid="{21CFED85-03C8-4154-BD88-86494280BFC4}">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01" authorId="0" shapeId="0" xr:uid="{B0A7B9AC-38E3-4325-BA37-8054EB8488AC}">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01" authorId="0" shapeId="0" xr:uid="{FEF3932E-82E3-44CC-BC55-84A7C07676ED}">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01" authorId="0" shapeId="0" xr:uid="{3596BD02-D8D9-441C-BBE0-3477A287D65C}">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01" authorId="0" shapeId="0" xr:uid="{F328A333-3230-4F58-9DE3-55F9EF1B39D6}">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02" authorId="0" shapeId="0" xr:uid="{66ABB886-A58E-4978-9D4F-7F90E5D7A174}">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02" authorId="0" shapeId="0" xr:uid="{1DCC0CC6-5BC0-4969-A8F9-DC0C762554A5}">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02" authorId="0" shapeId="0" xr:uid="{484C0D53-F683-419E-A76D-BDE96EF37AB5}">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02" authorId="0" shapeId="0" xr:uid="{68423DC8-CB4A-46FD-B705-731D3E6FE075}">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02" authorId="0" shapeId="0" xr:uid="{15B39983-0D83-4A58-9FA3-FA4A82AE9CA5}">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02" authorId="0" shapeId="0" xr:uid="{DE50F6B0-D8D6-4DE8-B749-149CF1F5A5A7}">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02" authorId="0" shapeId="0" xr:uid="{646419A1-A3F5-4907-BC37-1849483C84B9}">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02" authorId="0" shapeId="0" xr:uid="{F7609692-D078-46C9-9630-F433970E8718}">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03" authorId="0" shapeId="0" xr:uid="{F6CCF8DB-F33C-4ED0-AB6B-4FA23D80A1C6}">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03" authorId="0" shapeId="0" xr:uid="{13907735-6EED-4130-A0A8-DB17BF0FC64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03" authorId="0" shapeId="0" xr:uid="{1A31DB69-E800-4E8C-AC7A-7C35A715478B}">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03" authorId="0" shapeId="0" xr:uid="{5376495E-5000-40F7-9696-7FABC0B3F0EE}">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03" authorId="0" shapeId="0" xr:uid="{DF710907-1CBA-4818-B641-C28EFA719A25}">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03" authorId="0" shapeId="0" xr:uid="{42DB19C4-1606-478D-8BF3-04CADDA112FE}">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03" authorId="0" shapeId="0" xr:uid="{C50F22F1-3F5B-4A2B-9ED7-99A510D46ED3}">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03" authorId="0" shapeId="0" xr:uid="{7120A8F9-F26C-481F-BA18-3F9E07903068}">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04" authorId="0" shapeId="0" xr:uid="{56F836AE-21F1-4445-B3F4-B4BB50CC3082}">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04" authorId="0" shapeId="0" xr:uid="{91F38489-6E2E-4834-84D6-DE34C592BBA4}">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04" authorId="0" shapeId="0" xr:uid="{64E25FAD-A251-4970-999A-706F409F84D7}">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04" authorId="0" shapeId="0" xr:uid="{543FE5B9-8309-41FB-B066-A0FCE75BF97F}">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04" authorId="0" shapeId="0" xr:uid="{96EF65DD-DC06-407C-AB97-FBEC6457AD3F}">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04" authorId="0" shapeId="0" xr:uid="{5B126AD3-E719-4CD2-A386-06A26E942148}">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04" authorId="0" shapeId="0" xr:uid="{9E9BFBF0-1877-41EF-8EBF-3CFAA42E9B82}">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04" authorId="0" shapeId="0" xr:uid="{A76CCD3B-10D4-45BF-A96C-C82B5E0DDE1E}">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05" authorId="0" shapeId="0" xr:uid="{CD279AFD-2139-4B0A-A7BE-A34D364C2034}">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05" authorId="0" shapeId="0" xr:uid="{752DB73E-4BBD-49F8-8876-693E9FE3B9BE}">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05" authorId="0" shapeId="0" xr:uid="{D31BE9B1-9E07-4D7C-9F3E-45B743A46C91}">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05" authorId="0" shapeId="0" xr:uid="{901BC806-4F86-4553-98E7-5507D16AF195}">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05" authorId="0" shapeId="0" xr:uid="{C15F857D-4005-4A19-BD00-62EC4DC42FF5}">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05" authorId="0" shapeId="0" xr:uid="{A68524A8-0B6D-4ADE-931B-2524D73DF829}">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05" authorId="0" shapeId="0" xr:uid="{70622C88-B084-4BDD-AAFE-335D5C4C30FB}">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05" authorId="0" shapeId="0" xr:uid="{21575925-5989-4CBB-9558-AA1B561299B8}">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06" authorId="0" shapeId="0" xr:uid="{DC0118E6-440F-44B0-BDC8-40F5C7A43BB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06" authorId="0" shapeId="0" xr:uid="{0BB9A710-B0C2-406D-8559-F26AE5A5671D}">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06" authorId="0" shapeId="0" xr:uid="{12526675-F9FE-4409-800A-B1B1EA6A7928}">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06" authorId="0" shapeId="0" xr:uid="{93477025-69E9-4841-B09A-E7A5DE2066B5}">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06" authorId="0" shapeId="0" xr:uid="{AF43D23C-F5C2-4811-97AF-983A875E857C}">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06" authorId="0" shapeId="0" xr:uid="{839AA44C-5BC5-4BE0-A358-43845F22BD63}">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06" authorId="0" shapeId="0" xr:uid="{E09C5857-F05D-4673-88F4-C5BC55886705}">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06" authorId="0" shapeId="0" xr:uid="{DBA7A7CE-4A13-4EF4-8BDE-2B3163808CC8}">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07" authorId="0" shapeId="0" xr:uid="{6E4B42B8-1ECD-421A-AFD4-52E28F95EA0C}">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07" authorId="0" shapeId="0" xr:uid="{D1281C34-B15F-4E68-ABF9-D033CB8CF6AE}">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07" authorId="0" shapeId="0" xr:uid="{F4F7A42C-5D00-421D-93BD-5BF130C540E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07" authorId="0" shapeId="0" xr:uid="{182E3F6D-C440-4138-8A49-7A69FBF53883}">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07" authorId="0" shapeId="0" xr:uid="{04AE6816-CC56-487C-8775-A64BFB6C7570}">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07" authorId="0" shapeId="0" xr:uid="{45D611CA-9517-4449-A07A-AC12D634C8AC}">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07" authorId="0" shapeId="0" xr:uid="{6A76112B-B93F-40FA-8772-F64F1541EF1B}">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07" authorId="0" shapeId="0" xr:uid="{A626D451-CF47-4FD5-B04A-2AE9FBF2E77C}">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08" authorId="0" shapeId="0" xr:uid="{0FE71D43-ABE7-4B25-BC28-E123B92BD9C7}">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08" authorId="0" shapeId="0" xr:uid="{11254731-2500-4B99-A0FE-007E4170E45F}">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08" authorId="0" shapeId="0" xr:uid="{8B902BB3-4692-490A-B22C-3ECAD197BC7A}">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08" authorId="0" shapeId="0" xr:uid="{3D0BA447-5165-433C-8F55-5A652A2DC8B4}">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08" authorId="0" shapeId="0" xr:uid="{633A73F7-B523-4AF5-8C46-976D7E95C6B0}">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08" authorId="0" shapeId="0" xr:uid="{CA3E906E-6022-4B94-9A95-FE6D5BA4A75F}">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08" authorId="0" shapeId="0" xr:uid="{8950D6EF-C2BD-4A2E-A742-01C12741AD42}">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08" authorId="0" shapeId="0" xr:uid="{DE404343-738E-4F6F-AA72-98EF178229EC}">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09" authorId="0" shapeId="0" xr:uid="{9A3B0A4D-94BA-4A00-B44D-0FBD21397537}">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09" authorId="0" shapeId="0" xr:uid="{A15FCB3E-7600-4A63-8A12-02B9094E3FB4}">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09" authorId="0" shapeId="0" xr:uid="{C67057C3-1553-4B72-A759-009896A2EE76}">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09" authorId="0" shapeId="0" xr:uid="{9CBBF32D-0AEA-4E96-9880-26F322BFF733}">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09" authorId="0" shapeId="0" xr:uid="{BA1CE62B-5217-46E8-8872-54174DF35688}">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09" authorId="0" shapeId="0" xr:uid="{AA0B2E82-7E44-449E-B8A1-E250023FEE76}">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09" authorId="0" shapeId="0" xr:uid="{0A201D75-2235-4DE3-8F96-8AC60B763541}">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09" authorId="0" shapeId="0" xr:uid="{E3E80B3A-58B4-44EA-9267-BEF46EAB284B}">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10" authorId="0" shapeId="0" xr:uid="{DFD3B0B2-1285-4C29-90B0-DADD38A2D21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10" authorId="0" shapeId="0" xr:uid="{012A7000-FA97-4F70-B1AA-48D0459C76FB}">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10" authorId="0" shapeId="0" xr:uid="{8141B952-2934-47A3-8624-6DA3B0108E95}">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10" authorId="0" shapeId="0" xr:uid="{151E1D36-5895-4553-9662-744E251C1C0E}">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10" authorId="0" shapeId="0" xr:uid="{EBD9F611-C300-4F4A-96D9-E34CE23A1AB7}">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10" authorId="0" shapeId="0" xr:uid="{5456D429-BD6F-4267-930C-9DD5B3331471}">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10" authorId="0" shapeId="0" xr:uid="{494E7CAA-DD06-477F-A75C-F89242E98B08}">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10" authorId="0" shapeId="0" xr:uid="{BAD5A5E8-538B-4B81-9AAD-17CC1FEBE99B}">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11" authorId="0" shapeId="0" xr:uid="{E6A25D0C-6F16-4E56-81B6-6ED29430BA28}">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11" authorId="0" shapeId="0" xr:uid="{9AD8B1CC-7071-490A-8DD7-2EA2BF178FB8}">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11" authorId="0" shapeId="0" xr:uid="{88AE923F-C4DE-4310-AF8D-564E341BBA01}">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11" authorId="0" shapeId="0" xr:uid="{C51B963E-FB85-4710-8BE2-02AC02B6D265}">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11" authorId="0" shapeId="0" xr:uid="{50210858-AF29-434E-8A79-43243B6651BE}">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11" authorId="0" shapeId="0" xr:uid="{E8A52758-C54A-4C2D-803F-80F565E78A75}">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11" authorId="0" shapeId="0" xr:uid="{78A2DCC8-2F8A-4D35-8528-28E17F58D232}">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11" authorId="0" shapeId="0" xr:uid="{6E752356-6028-4C4D-99D0-B30D41A2652D}">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12" authorId="0" shapeId="0" xr:uid="{C9B687F2-5DD2-4E9B-B583-C75F4883EA75}">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12" authorId="0" shapeId="0" xr:uid="{B1132C60-B3F8-4829-8D7D-794F8C98797B}">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12" authorId="0" shapeId="0" xr:uid="{C615853F-B5BF-4FF5-BDEE-058AA89FFB0B}">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12" authorId="0" shapeId="0" xr:uid="{3B43DB7D-3574-43F5-95E4-960C4494F10D}">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12" authorId="0" shapeId="0" xr:uid="{5BCD5177-4A35-4A0A-B7C9-4198212AA936}">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12" authorId="0" shapeId="0" xr:uid="{D5540641-AD00-4FFB-BFC1-56431CD215A9}">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12" authorId="0" shapeId="0" xr:uid="{25719C4C-701D-4CCB-B5AD-09DEDB90D91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12" authorId="0" shapeId="0" xr:uid="{1851588C-2303-4803-B122-D9C4C4CE18BA}">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13" authorId="0" shapeId="0" xr:uid="{647418FF-21B2-454E-A3B9-DF60F28874BB}">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13" authorId="0" shapeId="0" xr:uid="{804EB8F8-CA69-472E-8DF8-F8E808409172}">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13" authorId="0" shapeId="0" xr:uid="{BCD087D0-DEC6-437D-ACD5-F20E57EA1BBD}">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13" authorId="0" shapeId="0" xr:uid="{B78E9D77-3830-4D24-A899-E8092597410A}">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13" authorId="0" shapeId="0" xr:uid="{26D84F84-6798-496F-B537-F8C9AAEEC00F}">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13" authorId="0" shapeId="0" xr:uid="{BD5F9B66-F25D-46EF-B986-D5B36BEE8864}">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13" authorId="0" shapeId="0" xr:uid="{14CB14DD-BF46-4FF5-9B76-0BB96C95E4F6}">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13" authorId="0" shapeId="0" xr:uid="{01EC7DBB-578C-4C30-9944-BA3A7A51E59D}">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14" authorId="0" shapeId="0" xr:uid="{3A3B53BE-5CA2-400C-A605-E89C3DAC1BE3}">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14" authorId="0" shapeId="0" xr:uid="{A806A2C6-A338-451E-B211-0ACB00C30C52}">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14" authorId="0" shapeId="0" xr:uid="{366C7919-E02C-4D1B-95A1-F1D87D0DF1BC}">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14" authorId="0" shapeId="0" xr:uid="{F1A31DE4-111B-468E-8634-16DAEF7560D8}">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14" authorId="0" shapeId="0" xr:uid="{1EF527B7-44A9-4DD1-9EF7-C15E48093D74}">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14" authorId="0" shapeId="0" xr:uid="{97BA2E60-E1F7-4CE7-9F1A-8EFB29B9158C}">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14" authorId="0" shapeId="0" xr:uid="{C788DB82-C174-4AF1-8F41-69244911C341}">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14" authorId="0" shapeId="0" xr:uid="{DB2C10EF-4C54-4CD0-ADD8-625BFC0E3753}">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15" authorId="0" shapeId="0" xr:uid="{3F2871A0-8DDD-43E6-BD7F-BEDE1AC92A4F}">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15" authorId="0" shapeId="0" xr:uid="{77F10C51-3342-4247-A7F7-11A8BD20604A}">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15" authorId="0" shapeId="0" xr:uid="{75F8BECB-C2CA-4150-A3E7-2020AFDA3AD9}">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15" authorId="0" shapeId="0" xr:uid="{722CAD08-B991-419B-A04F-7852E9D89CEC}">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15" authorId="0" shapeId="0" xr:uid="{2493BD3D-D06D-4B35-AA0F-9FC7A0510A92}">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15" authorId="0" shapeId="0" xr:uid="{F1D0A670-0B0B-4C40-8440-0276C52D219F}">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15" authorId="0" shapeId="0" xr:uid="{CEAE2BC9-2354-409E-A36E-6B265A13993D}">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15" authorId="0" shapeId="0" xr:uid="{4BCA1B93-3D33-445B-A2BE-173E9F0A58F2}">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16" authorId="0" shapeId="0" xr:uid="{E62C1422-C264-4221-A39C-1AD0C77D415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16" authorId="0" shapeId="0" xr:uid="{CCCD898A-D23D-4203-B9A2-F7F9A9E04113}">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16" authorId="0" shapeId="0" xr:uid="{71D3E917-D64C-4A88-AB6C-31549934C64F}">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16" authorId="0" shapeId="0" xr:uid="{A54FA7CA-D6AD-4ED2-9518-3F3C3AB402E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16" authorId="0" shapeId="0" xr:uid="{DBC066C4-FD1A-45DA-978A-AE0360F43D2A}">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16" authorId="0" shapeId="0" xr:uid="{83264778-E90B-411F-B7DD-594705C03186}">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16" authorId="0" shapeId="0" xr:uid="{2A56B2BB-3FC5-4351-963E-DE839E27524F}">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16" authorId="0" shapeId="0" xr:uid="{AA87E896-177F-4378-80E4-631462BEB6F7}">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17" authorId="0" shapeId="0" xr:uid="{B579A719-2388-492D-9BB6-015D81FF333F}">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17" authorId="0" shapeId="0" xr:uid="{A2A3ACB0-6576-4B3D-BC77-520343056FF9}">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17" authorId="0" shapeId="0" xr:uid="{318E7183-9587-4DDA-9D3C-781DD750A87F}">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17" authorId="0" shapeId="0" xr:uid="{06357816-DBF4-42AE-A551-0BDE04808325}">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17" authorId="0" shapeId="0" xr:uid="{BD5BAEA3-A99A-4C1F-95AA-49746632C349}">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17" authorId="0" shapeId="0" xr:uid="{B8C83840-634B-4424-A19B-696669ECC28C}">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17" authorId="0" shapeId="0" xr:uid="{BD38EB40-78CD-40D8-BFE9-77B3B83EC63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17" authorId="0" shapeId="0" xr:uid="{27EE9D3A-B311-42BC-A165-B9D54FA58F6D}">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18" authorId="0" shapeId="0" xr:uid="{23A36482-C8B5-48FF-A649-C9C132713AA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18" authorId="0" shapeId="0" xr:uid="{2123E76E-371B-48E7-9E9F-EDC0D515D45A}">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18" authorId="0" shapeId="0" xr:uid="{AB53DE11-38D6-448F-AB2F-A73B80AA0662}">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18" authorId="0" shapeId="0" xr:uid="{C073C3F5-A9E5-4245-B842-C5A0D1A17A4B}">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18" authorId="0" shapeId="0" xr:uid="{BF255392-43C4-47BF-A9A0-DF36599466E6}">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18" authorId="0" shapeId="0" xr:uid="{77E1F181-736A-412E-8CA7-D39C22A620CE}">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18" authorId="0" shapeId="0" xr:uid="{6F8339E5-9515-4265-8A33-765B570C51FF}">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18" authorId="0" shapeId="0" xr:uid="{EE7FC680-B640-4F15-8303-1768611FC629}">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19" authorId="0" shapeId="0" xr:uid="{FCFC1C8A-01F3-424F-B0F3-B37742B4FC77}">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19" authorId="0" shapeId="0" xr:uid="{AB8F96F1-D931-4230-9ABA-75470FAD9223}">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19" authorId="0" shapeId="0" xr:uid="{1459DB05-D2A1-4D1A-B198-5F9B67F5AD43}">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19" authorId="0" shapeId="0" xr:uid="{855A78C9-2CD9-4BBD-8ED6-BF8317FD2E05}">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19" authorId="0" shapeId="0" xr:uid="{EA4EFE96-ABEA-41A0-A874-CBD40842535A}">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19" authorId="0" shapeId="0" xr:uid="{7C26CCF2-ABA7-4ECB-B285-163DD56C9FC9}">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19" authorId="0" shapeId="0" xr:uid="{A7AE721E-7B69-44E9-9248-51ED1736217E}">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19" authorId="0" shapeId="0" xr:uid="{2999ACA3-D246-40B5-9104-ED61492B992D}">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20" authorId="0" shapeId="0" xr:uid="{381FF168-82E7-46EC-B162-6253C227BF4C}">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20" authorId="0" shapeId="0" xr:uid="{AFD6E97F-F69D-417B-AA09-0997AE81C19E}">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20" authorId="0" shapeId="0" xr:uid="{BA61A4E3-D293-435C-AC46-97C13C6150DA}">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20" authorId="0" shapeId="0" xr:uid="{1F8EE7CF-7B76-44E1-A20B-0D2FB62A3DF2}">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20" authorId="0" shapeId="0" xr:uid="{A02EDF22-1ED5-48B7-A758-39ED83139290}">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20" authorId="0" shapeId="0" xr:uid="{3C263750-7197-437B-9A28-4FB7D78FC754}">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20" authorId="0" shapeId="0" xr:uid="{4F8BD6E9-BB87-48BF-ADE3-63B3F0C6EB9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20" authorId="0" shapeId="0" xr:uid="{8C3F1A59-47E2-461E-93E1-04F3C1994A9C}">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21" authorId="0" shapeId="0" xr:uid="{637E7E5C-2312-476B-8C1C-B6782FD02675}">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21" authorId="0" shapeId="0" xr:uid="{AB22B59F-755F-4FDB-A5C2-067571E4C673}">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21" authorId="0" shapeId="0" xr:uid="{4163FEB2-7397-4869-AF76-CC8EE33F1403}">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21" authorId="0" shapeId="0" xr:uid="{425DF268-8D59-4F77-99D9-E8DAEAA76D85}">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21" authorId="0" shapeId="0" xr:uid="{B370AADF-8C69-43C1-BE7B-FF8EE4388136}">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21" authorId="0" shapeId="0" xr:uid="{E41F000D-21C0-469A-B853-4E30CC73848A}">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21" authorId="0" shapeId="0" xr:uid="{6699C824-885E-4797-BD89-458B4F2AAF1F}">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21" authorId="0" shapeId="0" xr:uid="{F71D240A-FAD6-4F30-9F93-74A9BBA63469}">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22" authorId="0" shapeId="0" xr:uid="{431300D4-D70E-4A9D-9120-ABE94F1281E5}">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22" authorId="0" shapeId="0" xr:uid="{1A7AB8FD-9939-4CA3-8544-70DE1C67D9C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22" authorId="0" shapeId="0" xr:uid="{C602ECBD-C8E2-4A4E-AA90-20DE8B24A9CE}">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22" authorId="0" shapeId="0" xr:uid="{7C8A950B-70E5-4E30-AC1F-B7E221C4C208}">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22" authorId="0" shapeId="0" xr:uid="{A621E77D-07DF-48E9-8E0E-7A1227F31A55}">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22" authorId="0" shapeId="0" xr:uid="{72FA4A34-187B-4ABA-97CC-96333B785FC9}">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22" authorId="0" shapeId="0" xr:uid="{780BFC9F-1FA6-4B67-9CE8-99344F50076C}">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22" authorId="0" shapeId="0" xr:uid="{6424A619-FE31-4997-AEE4-1F9E535760BD}">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23" authorId="0" shapeId="0" xr:uid="{29F96BD9-1AD5-441E-B392-3A045BD10B75}">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23" authorId="0" shapeId="0" xr:uid="{15B049FF-6409-429F-96FB-EE1D8308DFC2}">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23" authorId="0" shapeId="0" xr:uid="{2A06E635-54A6-40B9-8FE2-313321EAD909}">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23" authorId="0" shapeId="0" xr:uid="{1898E995-AF58-4F25-BEF4-D513A40699B2}">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23" authorId="0" shapeId="0" xr:uid="{D4F13880-9943-4104-B50C-C58F0570133D}">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23" authorId="0" shapeId="0" xr:uid="{19F46B14-3089-4BAC-BD39-C4949A18751E}">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23" authorId="0" shapeId="0" xr:uid="{E84984FB-6496-4ED4-A3FA-6BF208457678}">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23" authorId="0" shapeId="0" xr:uid="{9CC86C94-9D5E-4AB0-A72C-BD3CE0045B76}">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24" authorId="0" shapeId="0" xr:uid="{A50A41C6-BAAB-478E-8025-FE181D191431}">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24" authorId="0" shapeId="0" xr:uid="{9968507B-2AD0-4F9D-892B-BDCC7BC36365}">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24" authorId="0" shapeId="0" xr:uid="{27C50CC1-1145-4DE0-BE14-C0B5D91ABC11}">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24" authorId="0" shapeId="0" xr:uid="{F661BAEF-F5B5-4626-8144-E3D38752128C}">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24" authorId="0" shapeId="0" xr:uid="{2A86C836-C00A-4EFC-BAD4-165988F7A69D}">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24" authorId="0" shapeId="0" xr:uid="{350452FE-C03D-4229-8695-22FCB540995D}">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24" authorId="0" shapeId="0" xr:uid="{329B87EA-13C3-4334-BF28-33C6F5F8D81B}">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24" authorId="0" shapeId="0" xr:uid="{605B8707-3114-4AEE-BA56-F642C745371D}">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25" authorId="0" shapeId="0" xr:uid="{D18CBC04-64B7-4DFA-AB44-574D407695FD}">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25" authorId="0" shapeId="0" xr:uid="{EDF323F1-46B8-4B48-9421-048343016565}">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25" authorId="0" shapeId="0" xr:uid="{78FA727F-335A-4573-8C33-F72565AA4BB4}">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25" authorId="0" shapeId="0" xr:uid="{E1492FB0-6013-4991-98CA-AF930F24AF5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25" authorId="0" shapeId="0" xr:uid="{A319C36F-D2A1-488E-AD60-1F64E49DC400}">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25" authorId="0" shapeId="0" xr:uid="{CAEDE551-8B6B-42AB-8349-A60C49F7DEB6}">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25" authorId="0" shapeId="0" xr:uid="{CCCBF548-940D-4C53-9951-3600EFE62E3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25" authorId="0" shapeId="0" xr:uid="{96ED218A-2677-4BF3-8583-D88F266DE09D}">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26" authorId="0" shapeId="0" xr:uid="{4CB4F6E8-A0F0-4953-B8A7-8FE2DE2B919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26" authorId="0" shapeId="0" xr:uid="{EA161AFB-135B-4656-8C38-8BE78438E89F}">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26" authorId="0" shapeId="0" xr:uid="{2D8797DF-8C7A-4D1B-A1C2-F20047D1A41C}">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26" authorId="0" shapeId="0" xr:uid="{60A5B0A7-CFAF-4B15-A803-B370A2D84CE3}">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26" authorId="0" shapeId="0" xr:uid="{6FB3A813-D595-4ABF-A645-36383BCCDBB4}">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26" authorId="0" shapeId="0" xr:uid="{12B6C68A-2443-42B0-916B-CF234258F65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26" authorId="0" shapeId="0" xr:uid="{E8DCFE12-2E97-4729-AFB2-6D947F92FE13}">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26" authorId="0" shapeId="0" xr:uid="{E7AAC913-84D2-4CCD-B2D1-4A569AC328B7}">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27" authorId="0" shapeId="0" xr:uid="{83E43A7E-B7D7-483B-A06A-39627799107F}">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27" authorId="0" shapeId="0" xr:uid="{B81BE349-6E0D-4E8E-AC94-267293667F3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27" authorId="0" shapeId="0" xr:uid="{80B5C01E-DDB2-42F9-83B0-49FA6F81CA5C}">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27" authorId="0" shapeId="0" xr:uid="{168B9940-0CEE-4C22-A89F-008A449F5076}">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27" authorId="0" shapeId="0" xr:uid="{59CF1B95-6729-4D20-8002-D686604679BE}">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27" authorId="0" shapeId="0" xr:uid="{1C771EBD-4D08-4B59-A8BE-F135C4D04E9D}">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27" authorId="0" shapeId="0" xr:uid="{9EA98EE5-0B1B-470D-BDE5-979A04207948}">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27" authorId="0" shapeId="0" xr:uid="{8C58319A-48F7-468C-A3C4-786B000E9AB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28" authorId="0" shapeId="0" xr:uid="{F3EA0853-B568-42C4-A33B-8FBE474197FF}">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28" authorId="0" shapeId="0" xr:uid="{2F9CF01F-E93B-4A62-A3F3-B4271710E1AA}">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28" authorId="0" shapeId="0" xr:uid="{0CB795A5-8D3E-4309-8B31-59C979D659B6}">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28" authorId="0" shapeId="0" xr:uid="{1D6A2BEF-BC33-4E67-B94D-040F20B8CE99}">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28" authorId="0" shapeId="0" xr:uid="{2304E531-4344-4D58-957F-82B22814F96F}">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28" authorId="0" shapeId="0" xr:uid="{2B5806AB-B81A-4B00-A265-170293EE5CA3}">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28" authorId="0" shapeId="0" xr:uid="{2030367A-68FD-4C84-8BFA-CEC9067CFC12}">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28" authorId="0" shapeId="0" xr:uid="{C338D996-F34E-48C0-95FB-CB1E4BBC8D74}">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29" authorId="0" shapeId="0" xr:uid="{17AED4AC-7352-4743-94F7-9F8002A35F7C}">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29" authorId="0" shapeId="0" xr:uid="{A452C1F9-D520-465C-88B3-87E999E0AD2F}">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29" authorId="0" shapeId="0" xr:uid="{CD1009DB-3AC2-4E23-819E-DDCEF2EB311E}">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29" authorId="0" shapeId="0" xr:uid="{3022A9BA-0FC2-4C56-B2D8-B382846646FD}">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29" authorId="0" shapeId="0" xr:uid="{88936C57-B90F-4D2D-855F-3F502611B041}">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29" authorId="0" shapeId="0" xr:uid="{BFED7F2A-9D26-4A59-B1C7-636501F3133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29" authorId="0" shapeId="0" xr:uid="{2FE638C2-303F-4C21-A7C2-AA025878855A}">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29" authorId="0" shapeId="0" xr:uid="{010F69BA-3D2E-47A6-BA2E-8DCAA36F6DBB}">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30" authorId="0" shapeId="0" xr:uid="{A4BAFF93-8CE6-46D2-962B-FD5FDB47878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30" authorId="0" shapeId="0" xr:uid="{111DB477-6022-4EA1-8F23-CA9B8863A9A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30" authorId="0" shapeId="0" xr:uid="{94B0488C-A44F-4519-8141-28CCD3638A38}">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30" authorId="0" shapeId="0" xr:uid="{6EAC16E2-9A6A-42FC-9AAF-D37B17D35382}">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30" authorId="0" shapeId="0" xr:uid="{976A6D3E-3939-42F4-B3B5-D5958BB369E4}">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30" authorId="0" shapeId="0" xr:uid="{09A2A491-871D-4B05-B3CB-E7F438274975}">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30" authorId="0" shapeId="0" xr:uid="{543D3052-1B0A-4326-B859-0A454152B13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30" authorId="0" shapeId="0" xr:uid="{0097E780-6C04-44CF-A7E9-CF60B07427D5}">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31" authorId="0" shapeId="0" xr:uid="{46DB7B30-6F8A-4E90-A914-C6F7C97D65F2}">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31" authorId="0" shapeId="0" xr:uid="{3A0A47D4-7D0E-42EB-98B2-E9E53B85EE75}">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31" authorId="0" shapeId="0" xr:uid="{E90D6296-7D5F-4579-9592-050600CB8B76}">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31" authorId="0" shapeId="0" xr:uid="{8D4D1769-6B82-4A4B-B5F9-E79819327916}">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31" authorId="0" shapeId="0" xr:uid="{E76EDE4D-78CB-442D-BE3C-DB174D2B3EF9}">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31" authorId="0" shapeId="0" xr:uid="{DCD0390F-BB80-483F-8A03-9CCD85A8CA87}">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31" authorId="0" shapeId="0" xr:uid="{8611EFE2-F1A7-452C-A426-86DC87BCBA6B}">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31" authorId="0" shapeId="0" xr:uid="{6A858A1A-A700-425C-BB30-94597A511197}">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32" authorId="0" shapeId="0" xr:uid="{3CD8CFB4-66AD-46D1-800A-38FCCB9C9493}">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32" authorId="0" shapeId="0" xr:uid="{2E51074C-1B54-4D11-B40C-067247A8E5DE}">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32" authorId="0" shapeId="0" xr:uid="{1CA3C0C0-505D-4CA6-8FBB-1C7FAF1C549A}">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32" authorId="0" shapeId="0" xr:uid="{32B4F574-861F-4C23-8667-563F6A07525A}">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32" authorId="0" shapeId="0" xr:uid="{E15E69A0-E66E-416B-A1B7-07764184D321}">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32" authorId="0" shapeId="0" xr:uid="{63C6A5D5-CB20-4D27-A67F-0509757F9EDB}">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32" authorId="0" shapeId="0" xr:uid="{5BB8C232-0674-47A2-BF2B-4AD2D6AD2B68}">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32" authorId="0" shapeId="0" xr:uid="{2DCA4EE5-AEF4-4477-A095-03A9B7FB38B9}">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33" authorId="0" shapeId="0" xr:uid="{39C9FFC9-1675-4346-934C-B87E363A4CA4}">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33" authorId="0" shapeId="0" xr:uid="{7F156F0C-B649-44DD-BF18-DEBBF7A4521B}">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33" authorId="0" shapeId="0" xr:uid="{90473676-2F41-4A84-82AB-81EB9AEA2267}">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33" authorId="0" shapeId="0" xr:uid="{2658A8B3-DA11-45B5-82AE-44A4E9305FF7}">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33" authorId="0" shapeId="0" xr:uid="{CEFCA7FC-DE72-482A-95AD-20CF845CA0BD}">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33" authorId="0" shapeId="0" xr:uid="{C8E79420-1629-4703-AE8D-8CC17A90DF2C}">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33" authorId="0" shapeId="0" xr:uid="{A705FD03-6EAB-4533-8C5D-B2441568C88B}">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33" authorId="0" shapeId="0" xr:uid="{02333B91-61C2-4512-8F5E-33CEBEE5DFC6}">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34" authorId="0" shapeId="0" xr:uid="{00AD0E1B-11F1-4DDA-BB43-B8EA82E04D7E}">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34" authorId="0" shapeId="0" xr:uid="{793F040A-79FF-4E2E-8FE1-A8171996A8FD}">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34" authorId="0" shapeId="0" xr:uid="{CC2A411E-1C18-4220-8AFF-2058E38B5A9E}">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34" authorId="0" shapeId="0" xr:uid="{E6F98C96-B798-43CB-8559-9C6F5A539E1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34" authorId="0" shapeId="0" xr:uid="{12A71845-80FE-410B-B152-5093E835A8A8}">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34" authorId="0" shapeId="0" xr:uid="{8172538E-69E8-4987-81DE-31238C75C96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34" authorId="0" shapeId="0" xr:uid="{FC1BAACB-E085-4FBD-9720-FEFD2C456F43}">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34" authorId="0" shapeId="0" xr:uid="{6691C53B-3B6E-45B1-BA2D-9104022BFC6B}">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35" authorId="0" shapeId="0" xr:uid="{7142787A-166A-4C99-8D42-2019F5A8750D}">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35" authorId="0" shapeId="0" xr:uid="{EAF74917-E1A8-43F3-9364-B3F6D56BA662}">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35" authorId="0" shapeId="0" xr:uid="{CD1374F7-FF48-4BA2-9C1E-12932919A339}">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35" authorId="0" shapeId="0" xr:uid="{CB0865AD-644B-4F0E-8D67-4B637779DF6D}">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35" authorId="0" shapeId="0" xr:uid="{CF47D797-10FA-4EB4-87F7-18E62023ACAC}">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35" authorId="0" shapeId="0" xr:uid="{1DB268F7-7962-4BD6-9F16-318F829079CB}">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35" authorId="0" shapeId="0" xr:uid="{DD0E8054-2D67-4781-BBBB-FD1285A85D34}">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35" authorId="0" shapeId="0" xr:uid="{F12968E3-6B13-4A9E-A37B-76FA9B4ED044}">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36" authorId="0" shapeId="0" xr:uid="{F4D4354A-B403-4418-8E9B-23C7E852001D}">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36" authorId="0" shapeId="0" xr:uid="{7FE3B143-B7AD-455C-95CB-6880D74E33EC}">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36" authorId="0" shapeId="0" xr:uid="{6DB16C47-E48B-4AB0-9630-908E19350C41}">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36" authorId="0" shapeId="0" xr:uid="{0D4845FE-884F-4249-80F8-75C6F66CCBA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36" authorId="0" shapeId="0" xr:uid="{9D1B0E29-6A09-4E7D-8EC4-4AEC204D7ACA}">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36" authorId="0" shapeId="0" xr:uid="{A5B97C14-08AD-4130-8782-76B74C5C435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36" authorId="0" shapeId="0" xr:uid="{F884EB28-0709-4016-81CA-70DFC0002AA4}">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36" authorId="0" shapeId="0" xr:uid="{99D81DE7-1388-4DAE-BA0B-1696B0667DAF}">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37" authorId="0" shapeId="0" xr:uid="{E330A04C-4814-43D9-A1D1-8F60DA20FA83}">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37" authorId="0" shapeId="0" xr:uid="{13DC6404-B30B-4E56-9D5E-A729B030DD5A}">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37" authorId="0" shapeId="0" xr:uid="{50A6B877-7D40-41B8-9CF0-34239D6EB4DB}">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37" authorId="0" shapeId="0" xr:uid="{5F02CFF8-A5B5-44AB-B71B-399C1331C7E9}">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37" authorId="0" shapeId="0" xr:uid="{0BEE02F6-F429-4DB4-9770-27CC0C531DEA}">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37" authorId="0" shapeId="0" xr:uid="{BECE6843-DE73-4C9E-88EF-885BF8313081}">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37" authorId="0" shapeId="0" xr:uid="{E808E12C-2B44-4C67-BBE3-4A0D2663C41A}">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37" authorId="0" shapeId="0" xr:uid="{AF6CFD5D-E497-413A-9F9C-9F07ED63BE04}">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38" authorId="0" shapeId="0" xr:uid="{918C7171-48FE-4259-9499-809F49CF29B8}">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38" authorId="0" shapeId="0" xr:uid="{4C5CC245-5C63-4928-B161-14E275EC2AA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38" authorId="0" shapeId="0" xr:uid="{1BED6769-7DBC-4FB8-83A4-FB9CC02D108A}">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38" authorId="0" shapeId="0" xr:uid="{1132242B-9472-4274-99E1-66D3D64BD69A}">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38" authorId="0" shapeId="0" xr:uid="{9CE65D53-598F-41D5-8699-D1BEE158964C}">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38" authorId="0" shapeId="0" xr:uid="{C0955B66-1267-4C8B-940D-929DC54C4294}">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38" authorId="0" shapeId="0" xr:uid="{29151CFC-AA3A-4202-8C1B-1BEFD8056408}">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38" authorId="0" shapeId="0" xr:uid="{2FCBC604-BC2E-45F9-A4CE-C3F0C2BA1549}">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39" authorId="0" shapeId="0" xr:uid="{8408630C-D887-4678-B25E-AABC06F72201}">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39" authorId="0" shapeId="0" xr:uid="{9B256535-B62E-491E-8AB9-4448C8CF3936}">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39" authorId="0" shapeId="0" xr:uid="{48A07B72-B439-4267-83DB-DD91C093D22B}">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39" authorId="0" shapeId="0" xr:uid="{B020CDF2-981C-488F-BBD9-B8D0C17D5ECD}">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39" authorId="0" shapeId="0" xr:uid="{208D5D93-31E5-46FD-BD28-EA05DA719169}">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39" authorId="0" shapeId="0" xr:uid="{6E9F0435-F0F6-47A8-B4BB-E7A4B5F08219}">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39" authorId="0" shapeId="0" xr:uid="{6FDB900B-06FE-4FE6-A27D-25076EC4717B}">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39" authorId="0" shapeId="0" xr:uid="{DAC485BD-0DD3-4F9C-BE8D-5BE662E5E92F}">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40" authorId="0" shapeId="0" xr:uid="{6DD4B5B7-F3FE-4A98-A5A9-A0E79AF3D90A}">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40" authorId="0" shapeId="0" xr:uid="{026E22A6-BC45-4024-8625-8833870F6901}">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40" authorId="0" shapeId="0" xr:uid="{BD4112D0-0E17-441E-8AA8-E19013BC3DC7}">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40" authorId="0" shapeId="0" xr:uid="{B301353D-4680-4B9F-84B2-5C43A9ED4947}">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40" authorId="0" shapeId="0" xr:uid="{85E66C43-3812-475A-B554-9DF75AA546BF}">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40" authorId="0" shapeId="0" xr:uid="{2E496BAF-BC5E-4722-8349-131AB31B71A1}">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40" authorId="0" shapeId="0" xr:uid="{0F60683B-9196-473E-A26D-35BB7686CB7B}">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40" authorId="0" shapeId="0" xr:uid="{8D2EE984-5F36-441D-AD62-E6F4E4AD16CE}">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41" authorId="0" shapeId="0" xr:uid="{5690ECA5-F0C8-450E-A921-3E92F0C87B7E}">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41" authorId="0" shapeId="0" xr:uid="{816FE8B8-CACD-469F-8769-19098AD9456E}">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41" authorId="0" shapeId="0" xr:uid="{17330F34-A802-440A-AF8D-55A49B8E0B8B}">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41" authorId="0" shapeId="0" xr:uid="{3C2461E5-522E-4C01-B7BB-FDF279D933A2}">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41" authorId="0" shapeId="0" xr:uid="{05C2264D-EF12-42E8-B335-7D6ADBB91ED7}">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41" authorId="0" shapeId="0" xr:uid="{D3EB21C9-DA81-4D1E-BA40-008360C7E093}">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41" authorId="0" shapeId="0" xr:uid="{1100ECC6-2B38-4139-A5A2-AF654FBAD262}">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41" authorId="0" shapeId="0" xr:uid="{41279384-2D7A-477B-A0C0-B912CD516091}">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42" authorId="0" shapeId="0" xr:uid="{DB59D13F-66EC-4C5C-9047-13A609DEFF54}">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42" authorId="0" shapeId="0" xr:uid="{33E12291-0D47-4F84-AA71-2A7E18EFA99E}">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42" authorId="0" shapeId="0" xr:uid="{F1537DE0-01C5-4D47-9A76-40E2086C19BC}">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42" authorId="0" shapeId="0" xr:uid="{D206E2EF-728C-4D27-9611-458F5790E294}">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42" authorId="0" shapeId="0" xr:uid="{79790FEA-C4D5-427F-965E-455991FA2B86}">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42" authorId="0" shapeId="0" xr:uid="{54C8849A-E35D-484F-A762-5D74F7D2D204}">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42" authorId="0" shapeId="0" xr:uid="{E8C1D2C2-D116-4A64-9F39-12FE3C5253A2}">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42" authorId="0" shapeId="0" xr:uid="{09CD0344-0DF8-4CAB-A3BE-E20F4132B49C}">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43" authorId="0" shapeId="0" xr:uid="{CAD28E5E-41F9-466A-8218-89C5A93AC836}">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43" authorId="0" shapeId="0" xr:uid="{CBDB0709-E575-410C-A889-FE8B61BC239D}">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43" authorId="0" shapeId="0" xr:uid="{91FF43CC-1CEF-4E4F-8D79-20CA650983F3}">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43" authorId="0" shapeId="0" xr:uid="{49663B87-1B6E-4138-B698-2F53643B2652}">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43" authorId="0" shapeId="0" xr:uid="{44CDB383-BCB2-472D-904E-E34F3DEC2FA6}">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43" authorId="0" shapeId="0" xr:uid="{D6108E88-DFAD-4D8D-8164-743812FA0C09}">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43" authorId="0" shapeId="0" xr:uid="{25121AF2-54F3-4B0D-BFAD-01FEB731A0E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43" authorId="0" shapeId="0" xr:uid="{4E1B1CA0-627E-4852-9326-26D038DC1DAA}">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44" authorId="0" shapeId="0" xr:uid="{8C909391-866E-4536-ADED-39BE626F896C}">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44" authorId="0" shapeId="0" xr:uid="{E35DA5F0-823B-44DE-9D1E-131ACC05AC0B}">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44" authorId="0" shapeId="0" xr:uid="{E5531115-1CF4-4199-B968-08068815E145}">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44" authorId="0" shapeId="0" xr:uid="{D9F90140-A88B-49D4-8714-841566C37171}">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44" authorId="0" shapeId="0" xr:uid="{33CDEC7E-362A-4F59-B03C-381D72A9B493}">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44" authorId="0" shapeId="0" xr:uid="{8160FB91-0908-40B7-87AF-8AAF9561B16C}">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44" authorId="0" shapeId="0" xr:uid="{AF361EE4-DE18-43A3-90C7-00822FE9DBA7}">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44" authorId="0" shapeId="0" xr:uid="{06A1DD03-7A66-4835-8E8C-BA53EC3BC2DD}">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45" authorId="0" shapeId="0" xr:uid="{425241A1-1E8F-4D56-AB18-9975FB0A31A4}">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45" authorId="0" shapeId="0" xr:uid="{15E06494-EF65-4571-B9E4-09AA135E120C}">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45" authorId="0" shapeId="0" xr:uid="{8424482A-9D44-44B1-A1CA-03CF4384223B}">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45" authorId="0" shapeId="0" xr:uid="{845FC532-310E-41EA-9F49-B01C9D2093FF}">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45" authorId="0" shapeId="0" xr:uid="{BB329CF9-222C-43A6-BF2D-679919FD307A}">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45" authorId="0" shapeId="0" xr:uid="{B171A4B2-D0F9-4800-A058-A4A4B9A50275}">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45" authorId="0" shapeId="0" xr:uid="{A936D68F-0DEB-47B4-A3C4-79581316BF06}">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45" authorId="0" shapeId="0" xr:uid="{B488C323-BE49-4680-ADC4-C41C63BAB305}">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46" authorId="0" shapeId="0" xr:uid="{F128A3D2-3341-435A-A437-0EBFAF03E7D6}">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46" authorId="0" shapeId="0" xr:uid="{E659FD84-C75D-4820-8280-83A443EC45DD}">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46" authorId="0" shapeId="0" xr:uid="{02D891B0-ED6C-4B68-A243-626D64497287}">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46" authorId="0" shapeId="0" xr:uid="{9B415810-02A3-4786-8845-56304DE3FE2F}">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46" authorId="0" shapeId="0" xr:uid="{E022FD32-3FB7-4954-9ACE-0B2D59932920}">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46" authorId="0" shapeId="0" xr:uid="{42AF5934-36A3-4D3F-8582-973938F3433C}">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46" authorId="0" shapeId="0" xr:uid="{DF34B392-A24F-4CFE-9847-DAC6DF49E13D}">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46" authorId="0" shapeId="0" xr:uid="{AFA2604B-6AB4-40A7-9843-2938671CAF35}">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47" authorId="0" shapeId="0" xr:uid="{3C7B3AFE-558E-4F0E-B07A-A5BCEFEEF03A}">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47" authorId="0" shapeId="0" xr:uid="{BA382983-350E-4798-8E4E-5C4796107C0D}">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47" authorId="0" shapeId="0" xr:uid="{B4167C13-1333-4C99-B063-DDB41C40B1CD}">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47" authorId="0" shapeId="0" xr:uid="{87064580-FD64-4046-AA8B-4104BA769938}">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47" authorId="0" shapeId="0" xr:uid="{1897D9F5-F8D5-4A63-8161-B984ED9B52AA}">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47" authorId="0" shapeId="0" xr:uid="{5800B3A6-2105-4B59-AE76-6EB3128A6236}">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47" authorId="0" shapeId="0" xr:uid="{CC1D8465-EAE0-4AB9-B9D5-C7554CAF683D}">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47" authorId="0" shapeId="0" xr:uid="{72BB4DEC-CC39-4931-9B47-8D9A64FB14E6}">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48" authorId="0" shapeId="0" xr:uid="{0FF5DD70-4BD8-4D49-92AE-742536626C0B}">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48" authorId="0" shapeId="0" xr:uid="{3933D133-8AFB-46C7-8D9F-FF674D1370A7}">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48" authorId="0" shapeId="0" xr:uid="{B597D313-03ED-4810-A887-7D596816818D}">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48" authorId="0" shapeId="0" xr:uid="{DF683DA9-8E40-44F5-ACD7-CCCFCC325979}">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48" authorId="0" shapeId="0" xr:uid="{C6C26195-36B6-4423-9063-D51270F02C80}">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48" authorId="0" shapeId="0" xr:uid="{B02CF3AB-E3FD-4747-920C-A73AAF30265D}">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48" authorId="0" shapeId="0" xr:uid="{9BD7D6DD-AAC5-4C52-9400-44350268203A}">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48" authorId="0" shapeId="0" xr:uid="{35DE0DF4-9FDD-4515-A27E-7EB55C7B53D3}">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49" authorId="0" shapeId="0" xr:uid="{23E2C3D9-36DD-40C0-A6F3-963C7073D435}">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49" authorId="0" shapeId="0" xr:uid="{745ADF82-45CC-4332-BF94-9A0F539413D8}">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49" authorId="0" shapeId="0" xr:uid="{4FE7C017-15DE-4BBD-9AF2-B54D27628EF5}">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49" authorId="0" shapeId="0" xr:uid="{80CD6245-DB7E-4346-A8D3-1F0F1ABD0543}">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49" authorId="0" shapeId="0" xr:uid="{D941CED6-B43B-433F-AB16-F31D46507160}">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49" authorId="0" shapeId="0" xr:uid="{BD454575-796B-48AA-9570-7FA722877414}">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49" authorId="0" shapeId="0" xr:uid="{9F7FAA7A-8410-49FD-80EB-2EA7705A9616}">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49" authorId="0" shapeId="0" xr:uid="{5C1D6ADB-A7E7-4897-B84B-4CAA871A41D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50" authorId="0" shapeId="0" xr:uid="{02BD7661-9747-4460-A50E-BA08C67E4A04}">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50" authorId="0" shapeId="0" xr:uid="{A338219A-E227-4627-898E-DB23C30AA88A}">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50" authorId="0" shapeId="0" xr:uid="{2EAD9C33-9FAF-494B-BFB7-2C486A3BED5A}">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50" authorId="0" shapeId="0" xr:uid="{643DF60E-854E-4515-BF71-EECC03BF99B9}">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50" authorId="0" shapeId="0" xr:uid="{5EC4E367-A99B-4108-8ACB-EF5B3C121829}">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50" authorId="0" shapeId="0" xr:uid="{73F5C8D4-7A8B-4F7F-B38C-125068B0488A}">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50" authorId="0" shapeId="0" xr:uid="{408197BD-C829-4D43-A3B2-B526C2D4E3FD}">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50" authorId="0" shapeId="0" xr:uid="{225118D9-7EAE-41E3-9486-9185BA6FE567}">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51" authorId="0" shapeId="0" xr:uid="{58CCB5F8-4BA2-45CD-BA4B-97797329C4B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51" authorId="0" shapeId="0" xr:uid="{0E1C14B4-39CF-45D7-BD36-893D0FAEB44A}">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51" authorId="0" shapeId="0" xr:uid="{D6C4ABFE-B76B-4FF1-9C29-84056A8A6C0B}">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51" authorId="0" shapeId="0" xr:uid="{85A232E9-4351-4760-8A71-C77846893292}">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51" authorId="0" shapeId="0" xr:uid="{542BFD20-8DF0-43D7-9355-024D3B4904D3}">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51" authorId="0" shapeId="0" xr:uid="{46A5CDCC-2709-4832-95A8-E245BF40451D}">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51" authorId="0" shapeId="0" xr:uid="{AEF6A20D-6F46-4DAF-A413-27660A732793}">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51" authorId="0" shapeId="0" xr:uid="{30877B4E-6310-4B6B-85D4-78CD013C14D9}">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52" authorId="0" shapeId="0" xr:uid="{7F2EC782-7FA0-44B7-B203-7CCF37F10456}">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52" authorId="0" shapeId="0" xr:uid="{EBAA4191-1A1D-4F82-8466-9F42FB8A1B86}">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52" authorId="0" shapeId="0" xr:uid="{01627E26-B87A-4CE9-B72B-22530467A1BD}">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52" authorId="0" shapeId="0" xr:uid="{839F113F-D203-4CA2-A9E9-A60F9EDB8C68}">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52" authorId="0" shapeId="0" xr:uid="{25186E8B-93EC-4D5C-B531-08092B399068}">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52" authorId="0" shapeId="0" xr:uid="{9F17F6D8-9B66-4CDF-B82F-ABA187CC778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52" authorId="0" shapeId="0" xr:uid="{454184C8-D21C-4949-BA67-CC19AA903C08}">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52" authorId="0" shapeId="0" xr:uid="{174EB7D2-763B-4830-9CDE-AA086624E785}">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53" authorId="0" shapeId="0" xr:uid="{876E336B-74DD-4CBF-B125-88D0BE62F01D}">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53" authorId="0" shapeId="0" xr:uid="{5737C998-DBFB-4DAD-B852-367F370BA252}">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53" authorId="0" shapeId="0" xr:uid="{963E238F-FA6A-4C08-8727-BE7E5968C33F}">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53" authorId="0" shapeId="0" xr:uid="{DDE92905-6F20-44EF-A6D0-5B5AA44CCD4C}">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53" authorId="0" shapeId="0" xr:uid="{85F8BF80-0BD6-42B4-8839-F19D27FC0887}">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53" authorId="0" shapeId="0" xr:uid="{5FCC4BDB-BB9A-403C-A9D4-8FC3F2137EEC}">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53" authorId="0" shapeId="0" xr:uid="{9FF5847D-C920-4177-9205-C23E8768971E}">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53" authorId="0" shapeId="0" xr:uid="{5BDD7AE2-C52B-4EE1-9B93-8851B70D5BFA}">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54" authorId="0" shapeId="0" xr:uid="{046DB23A-E5BE-47E5-9C81-F9E9F409D454}">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54" authorId="0" shapeId="0" xr:uid="{BC2D740B-AF42-4B83-BE62-5E3A6E561305}">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54" authorId="0" shapeId="0" xr:uid="{DA1F6532-962D-4941-AC86-167F76EADA14}">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54" authorId="0" shapeId="0" xr:uid="{C0139DF8-37D6-4D5F-BCE8-57C193CC5B1A}">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54" authorId="0" shapeId="0" xr:uid="{82110C35-8668-49EA-996D-623C509B9C91}">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54" authorId="0" shapeId="0" xr:uid="{0CD4572A-91F6-4BC0-9FAE-1B7FF081EEB9}">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54" authorId="0" shapeId="0" xr:uid="{F1D7273B-682D-4891-912E-0C49A2E815F3}">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54" authorId="0" shapeId="0" xr:uid="{01376FCA-46DE-4791-AD6A-50965064A5C1}">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55" authorId="0" shapeId="0" xr:uid="{FDCC8CB7-59C0-4528-8B26-63036C8DDCC3}">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55" authorId="0" shapeId="0" xr:uid="{B647D739-74A2-4C9C-9268-30C81EC1CFF6}">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55" authorId="0" shapeId="0" xr:uid="{13F6C852-8AD1-4C43-8CBE-56D3010A9244}">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55" authorId="0" shapeId="0" xr:uid="{E7ECC72C-BE75-419E-9AB3-CF881DA852E7}">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55" authorId="0" shapeId="0" xr:uid="{2A748DE4-2FA4-4FC7-9F9C-F7481D2CF2C9}">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55" authorId="0" shapeId="0" xr:uid="{3729F5E1-C285-4DD6-9A5E-0064C4A035F9}">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55" authorId="0" shapeId="0" xr:uid="{23516B48-2B28-484A-BF24-0AA5DD09D4F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55" authorId="0" shapeId="0" xr:uid="{8595D848-516F-4DC9-9D4D-D8146FE0C655}">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56" authorId="0" shapeId="0" xr:uid="{EC953AF7-26B5-456C-9ABD-1857CBC970EF}">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56" authorId="0" shapeId="0" xr:uid="{277CCD87-FDF9-452C-B990-2F36D0AA8F75}">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56" authorId="0" shapeId="0" xr:uid="{404C29EE-C5D5-47E0-A016-24962A11CA15}">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56" authorId="0" shapeId="0" xr:uid="{ADFC92A2-E6F0-44E5-8A9A-EFCE8BD5B0AB}">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56" authorId="0" shapeId="0" xr:uid="{9526E89B-9BD5-4E59-88BB-00F725AAC039}">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56" authorId="0" shapeId="0" xr:uid="{428D7DC6-5B1F-4B3E-A1C5-214E0B2AA103}">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56" authorId="0" shapeId="0" xr:uid="{D4EE6017-C905-49BF-8EEC-B60BA7F99CF4}">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56" authorId="0" shapeId="0" xr:uid="{A9E12C05-92DF-4A94-905C-4830E3142F69}">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57" authorId="0" shapeId="0" xr:uid="{E421EC87-5187-4E26-AF2A-E89C04DE7895}">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57" authorId="0" shapeId="0" xr:uid="{CC86BB5C-3253-4829-AE0C-ECC5ABA7BDBC}">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57" authorId="0" shapeId="0" xr:uid="{B18FE197-8D84-43DB-BB3E-CD6D93C943A2}">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57" authorId="0" shapeId="0" xr:uid="{B53B8855-C152-4485-8D4B-45A40970F65A}">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57" authorId="0" shapeId="0" xr:uid="{B2A8B419-C744-4388-964C-60433A8F0FB9}">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57" authorId="0" shapeId="0" xr:uid="{F8B5304B-D558-4A78-83BD-97139F240525}">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57" authorId="0" shapeId="0" xr:uid="{CB8BE718-FD6E-4838-8A30-183A83ADB01B}">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57" authorId="0" shapeId="0" xr:uid="{AD0BB895-3D0F-4A5D-91C4-28B3C4A45A7A}">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58" authorId="0" shapeId="0" xr:uid="{7C5B6609-677A-4656-8198-06C55CDAD814}">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58" authorId="0" shapeId="0" xr:uid="{F4EFA4B6-EF99-4FC5-82A1-FD56E55CFB29}">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58" authorId="0" shapeId="0" xr:uid="{C9B951D1-E7E8-4976-ABBC-090FEBCF4961}">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58" authorId="0" shapeId="0" xr:uid="{EC725FE0-18E5-4D75-BC24-1CBE5E99C09B}">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58" authorId="0" shapeId="0" xr:uid="{AD491D56-C59B-4D54-9B5A-274ED339F8E6}">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58" authorId="0" shapeId="0" xr:uid="{E122CFC6-203B-4BB3-A61F-7DDE12A676DF}">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58" authorId="0" shapeId="0" xr:uid="{477D35C5-7517-4C31-9E72-CCFACE21DF48}">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58" authorId="0" shapeId="0" xr:uid="{43CB0487-6B06-4C0B-9583-FB44DDCCB223}">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59" authorId="0" shapeId="0" xr:uid="{A0F2728D-EF00-4F6F-BF07-3E7A40548F2A}">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59" authorId="0" shapeId="0" xr:uid="{D7240491-64E5-4CA2-B3A7-A1DB5E365506}">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59" authorId="0" shapeId="0" xr:uid="{26D97C11-2E5A-43BB-AFC4-E4558EE11094}">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59" authorId="0" shapeId="0" xr:uid="{9272C851-881F-4B81-81F3-85567200C2A8}">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59" authorId="0" shapeId="0" xr:uid="{79240141-F694-4005-AE21-04980920C9CF}">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59" authorId="0" shapeId="0" xr:uid="{5D996D63-38D4-4FF4-B05D-D6D1BA7A8C67}">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59" authorId="0" shapeId="0" xr:uid="{EA65FF38-C167-42FB-B5B4-12F1233F68EF}">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59" authorId="0" shapeId="0" xr:uid="{1C1574FD-E365-402E-BDAD-490151D8759A}">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60" authorId="0" shapeId="0" xr:uid="{B7487B5D-83E3-4C55-A789-CCCADA7C4308}">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60" authorId="0" shapeId="0" xr:uid="{32706087-E214-41F2-94D0-5E55CD83F288}">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60" authorId="0" shapeId="0" xr:uid="{24C14325-1BAD-4608-B370-8E0745AB9073}">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60" authorId="0" shapeId="0" xr:uid="{DC9F5926-66AB-44EB-B113-2BD01283D972}">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60" authorId="0" shapeId="0" xr:uid="{6CD5B79B-70C3-4A04-8295-F3D1CC7BA5DE}">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60" authorId="0" shapeId="0" xr:uid="{F27AC8F4-5BD6-4762-B868-C17DA6503518}">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60" authorId="0" shapeId="0" xr:uid="{7898B7A0-A77F-4231-8995-FAD0888829BB}">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60" authorId="0" shapeId="0" xr:uid="{FA98F1ED-CEA9-47C5-AF54-2913EEB02846}">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61" authorId="0" shapeId="0" xr:uid="{4BA2FC3F-01C7-4CA8-8F25-C68AF430471E}">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61" authorId="0" shapeId="0" xr:uid="{548B3E43-E99C-46F7-9297-3EFB701DB67E}">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61" authorId="0" shapeId="0" xr:uid="{81B083E4-9D16-4250-8BAC-8B31B6E3BB89}">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61" authorId="0" shapeId="0" xr:uid="{D159A8D9-E41A-4C4A-B46E-BC66E4A7C9E2}">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61" authorId="0" shapeId="0" xr:uid="{AAFEBB2B-BF15-4478-92D2-A9483D03ABF6}">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61" authorId="0" shapeId="0" xr:uid="{E289AE62-7C34-4132-8860-7B461985B174}">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61" authorId="0" shapeId="0" xr:uid="{847C175E-E783-4B95-B366-EDA8B71E7F1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61" authorId="0" shapeId="0" xr:uid="{0542E75F-8188-4F8C-9C83-C1501EB9215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62" authorId="0" shapeId="0" xr:uid="{CA6D759D-CBB9-4A12-8FC2-B9A41E21F085}">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62" authorId="0" shapeId="0" xr:uid="{BA10B2F6-2339-478C-B4B9-D11036E2F58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62" authorId="0" shapeId="0" xr:uid="{EB85015C-E86D-455C-8E6B-A78FD7FB51CB}">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62" authorId="0" shapeId="0" xr:uid="{57D97B8A-9C30-461E-8AFE-F32CFFF2BD11}">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62" authorId="0" shapeId="0" xr:uid="{625892E5-891A-42F5-ACA9-1D2351763D8C}">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62" authorId="0" shapeId="0" xr:uid="{FFAF44EE-26B1-4DC2-A1C0-3A91B2766E84}">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62" authorId="0" shapeId="0" xr:uid="{D5CBDD03-717D-4C7A-988A-60FF1E8C0E36}">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62" authorId="0" shapeId="0" xr:uid="{B831CD65-511E-4D23-AA30-1C5FC4895C2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63" authorId="0" shapeId="0" xr:uid="{A8F74AD6-E3CF-48DF-8642-71D2205CD375}">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63" authorId="0" shapeId="0" xr:uid="{FE10B7AE-60B3-4D07-ACFE-2BC47B1F8745}">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63" authorId="0" shapeId="0" xr:uid="{59F1CEF8-7F0F-49F3-957C-4216605D1EAF}">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63" authorId="0" shapeId="0" xr:uid="{C4C4B2D3-F9CA-4F20-8731-A8DDB20D373D}">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63" authorId="0" shapeId="0" xr:uid="{A6A31105-823A-4C64-93F7-6F194D405051}">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63" authorId="0" shapeId="0" xr:uid="{1D765827-F59D-442F-9E95-A54CE2E45046}">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63" authorId="0" shapeId="0" xr:uid="{8AEA7758-8FF8-4B58-9015-27609133C155}">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63" authorId="0" shapeId="0" xr:uid="{6A76E314-7B4E-4BBD-A63E-8F7F957A0FEF}">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64" authorId="0" shapeId="0" xr:uid="{49FFEC3C-3DB1-48EC-B5D2-04E84CB72A82}">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64" authorId="0" shapeId="0" xr:uid="{0E0227A9-5B52-4C24-9BAE-0B1F8D9F380E}">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64" authorId="0" shapeId="0" xr:uid="{2D17981D-521F-4958-A8BB-307C943FF144}">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64" authorId="0" shapeId="0" xr:uid="{29102CD4-315E-4696-BAD8-9795CAA9DB96}">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64" authorId="0" shapeId="0" xr:uid="{44EA2810-D491-489C-AEB2-6E9442F99499}">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64" authorId="0" shapeId="0" xr:uid="{841F2AA0-2EEE-41AB-9C55-A0AE72B807DD}">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64" authorId="0" shapeId="0" xr:uid="{3079E965-57F5-4493-AE80-C5875079D6DA}">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64" authorId="0" shapeId="0" xr:uid="{4B2AA31B-22DF-4CF8-9E3E-B4A12407739E}">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65" authorId="0" shapeId="0" xr:uid="{0425BE76-6B47-4795-BC7F-8626E32DD18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65" authorId="0" shapeId="0" xr:uid="{CEBA0690-492F-4A1A-9C27-E579184F3FE6}">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65" authorId="0" shapeId="0" xr:uid="{FDF30765-0985-4FC3-B65C-B11B2D90D9A3}">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65" authorId="0" shapeId="0" xr:uid="{CD9BB100-E0F3-4288-8D91-F2B3A96E3678}">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65" authorId="0" shapeId="0" xr:uid="{72A89247-9CD6-4090-8988-79B94CA947A0}">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65" authorId="0" shapeId="0" xr:uid="{6FA97A74-1989-4275-ACE4-149FDCC60E16}">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65" authorId="0" shapeId="0" xr:uid="{8EC73514-1533-418A-8C59-3EBDAEAF91AA}">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65" authorId="0" shapeId="0" xr:uid="{ED4FA18C-93AA-4B7C-804F-5A081408959B}">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66" authorId="0" shapeId="0" xr:uid="{5A9978B2-D9D3-45C0-B47B-C902F43C77C4}">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66" authorId="0" shapeId="0" xr:uid="{419A3D9C-3B19-4B14-99B1-BFDC727DB7DC}">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66" authorId="0" shapeId="0" xr:uid="{9B803E45-4276-44F4-9551-836FCB55DC67}">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66" authorId="0" shapeId="0" xr:uid="{5F5105C5-1CFF-4D41-B649-D790B4913A2B}">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66" authorId="0" shapeId="0" xr:uid="{49D2E668-E3E8-4E02-A2FE-D626B15F9C77}">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66" authorId="0" shapeId="0" xr:uid="{FF97E863-A21E-4652-B679-9AB7B87C5A3A}">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66" authorId="0" shapeId="0" xr:uid="{091885FB-56DD-4C74-9CC0-8E0423CCE87B}">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66" authorId="0" shapeId="0" xr:uid="{161501A2-BF1A-4867-BB10-E35959ECE144}">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67" authorId="0" shapeId="0" xr:uid="{9B15640A-2A37-4B27-8158-834878CC7369}">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67" authorId="0" shapeId="0" xr:uid="{B271C2B2-2B82-42F4-972A-5CC06177D94E}">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67" authorId="0" shapeId="0" xr:uid="{31D9419D-5D61-4137-AFB7-31D4DE76EECC}">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67" authorId="0" shapeId="0" xr:uid="{1D4506FA-5E9F-4C0A-B917-EC35EAC5E823}">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67" authorId="0" shapeId="0" xr:uid="{AFCCED05-1DE3-4310-9C64-65EA27FF4BBF}">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67" authorId="0" shapeId="0" xr:uid="{C0005A20-6A79-4D56-92F4-5230DEB84DA7}">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67" authorId="0" shapeId="0" xr:uid="{CE3C813C-51A1-420E-ADCF-1D3B5BEA8986}">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67" authorId="0" shapeId="0" xr:uid="{E869148B-204B-46E0-86B0-4B9F580F0BF7}">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68" authorId="0" shapeId="0" xr:uid="{8C8949D8-CE85-4678-957F-34CB9F3BACCF}">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68" authorId="0" shapeId="0" xr:uid="{B9ECCBF6-E6CC-45D0-92A4-6B67757903DF}">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68" authorId="0" shapeId="0" xr:uid="{0979DA7A-7E63-47FD-8E17-D02823E66CFD}">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68" authorId="0" shapeId="0" xr:uid="{18754F13-42FA-4E42-9064-0D0CE354B67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68" authorId="0" shapeId="0" xr:uid="{84B17487-CE6D-4484-B771-2B2B196B8C5C}">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68" authorId="0" shapeId="0" xr:uid="{80C1432D-0936-4E0F-8008-F948046EB944}">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68" authorId="0" shapeId="0" xr:uid="{9DBDCA89-F607-4AFB-BD77-D673C3FA7772}">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68" authorId="0" shapeId="0" xr:uid="{34AB16C8-5594-45D1-A273-F073A7A1B6F1}">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69" authorId="0" shapeId="0" xr:uid="{CAD057C1-6970-497C-AC6E-7D8707EA6BB3}">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69" authorId="0" shapeId="0" xr:uid="{A3E52749-A7F2-4FD9-80A2-BFA92F3BA743}">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69" authorId="0" shapeId="0" xr:uid="{7628EA06-E2D7-4181-B338-437A575F1E86}">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69" authorId="0" shapeId="0" xr:uid="{F2AD4B28-3E76-471A-B17B-32046B9B49FC}">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69" authorId="0" shapeId="0" xr:uid="{9F8F0536-6310-4DFB-9AF1-9220950036B4}">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69" authorId="0" shapeId="0" xr:uid="{CA6B446E-D4D4-4903-BCAD-FE4DFA9DCFFF}">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69" authorId="0" shapeId="0" xr:uid="{D15569ED-2C34-4CAD-9A04-A10316644884}">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69" authorId="0" shapeId="0" xr:uid="{E133846F-2E1F-4A04-939D-78ED9CE9E55C}">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70" authorId="0" shapeId="0" xr:uid="{8793E533-B5D2-48AC-A6C9-C4DBC8BA67DA}">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70" authorId="0" shapeId="0" xr:uid="{450A9C82-DD03-4F9B-9C36-745314FB8A25}">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70" authorId="0" shapeId="0" xr:uid="{17310FAF-3104-494A-8586-3D83C8193EAE}">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70" authorId="0" shapeId="0" xr:uid="{B65231E6-534C-45CB-B4D7-C5EA61605E14}">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70" authorId="0" shapeId="0" xr:uid="{BAC534FD-04C9-4F2C-8661-0D124A6706B2}">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70" authorId="0" shapeId="0" xr:uid="{E5849C5C-1604-48DA-AB0A-3650AF5286AC}">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70" authorId="0" shapeId="0" xr:uid="{29B3A4BF-4C42-48E2-8749-796876618D7E}">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70" authorId="0" shapeId="0" xr:uid="{4334974D-C45C-49FD-8E65-6D843A13C209}">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71" authorId="0" shapeId="0" xr:uid="{CF5D5B51-8DFD-4665-B66E-96A9A1C28A85}">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71" authorId="0" shapeId="0" xr:uid="{41927B87-AF41-4CFF-A765-AFE9BC0C98DA}">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71" authorId="0" shapeId="0" xr:uid="{CAE78CD7-5CC0-45ED-A902-D72FB42D49E5}">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71" authorId="0" shapeId="0" xr:uid="{215D56F8-277F-4BFF-8EBD-1AAEB0CF71CD}">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71" authorId="0" shapeId="0" xr:uid="{6FF6B326-83FD-4695-BF55-07B7452103EB}">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71" authorId="0" shapeId="0" xr:uid="{CB51588C-06FE-4779-94CC-CB61735AA8B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71" authorId="0" shapeId="0" xr:uid="{A0DAADBB-8C97-4B3F-9E6F-29B60A2928BE}">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71" authorId="0" shapeId="0" xr:uid="{70176860-6903-4D4B-B211-05587DD24707}">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72" authorId="0" shapeId="0" xr:uid="{86A190E4-C436-4F3F-9839-1A137178A4F8}">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72" authorId="0" shapeId="0" xr:uid="{F22ED219-D92D-484F-A117-FCFA274CC68D}">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72" authorId="0" shapeId="0" xr:uid="{8D4A7D38-B34F-472A-ADF7-3DF13C5077FB}">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72" authorId="0" shapeId="0" xr:uid="{162F24D7-5C63-4DF5-B0F4-858D47292528}">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72" authorId="0" shapeId="0" xr:uid="{82507C5A-DCC3-43B7-86CC-A83545B08E83}">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72" authorId="0" shapeId="0" xr:uid="{5624C356-6CA2-4D66-AAB7-536D0C3C7C36}">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72" authorId="0" shapeId="0" xr:uid="{169D38C0-FB4B-420A-AAB3-6ABCDF0BC784}">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72" authorId="0" shapeId="0" xr:uid="{55AF1B7D-171F-4F26-BF32-B443E55B5A59}">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73" authorId="0" shapeId="0" xr:uid="{1F7DBF80-D65D-4C5E-82E9-C0B57FF14931}">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73" authorId="0" shapeId="0" xr:uid="{61147AF4-359C-44AF-A9B9-511682263199}">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73" authorId="0" shapeId="0" xr:uid="{EACD39D8-1D70-4C56-922D-47E5AB54EBE5}">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73" authorId="0" shapeId="0" xr:uid="{6B9B3A8E-3920-4124-B7B9-3136A8EE70B4}">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73" authorId="0" shapeId="0" xr:uid="{D48DA191-1DAD-4EF1-903E-D00553A0EB2D}">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73" authorId="0" shapeId="0" xr:uid="{F8A9655F-1AB8-47B9-8A76-5AB13D29A836}">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73" authorId="0" shapeId="0" xr:uid="{CBF16DDA-A889-4BFA-8AE4-4056295EC558}">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73" authorId="0" shapeId="0" xr:uid="{0D42CB0A-4DF3-4390-913B-947369EB6B76}">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74" authorId="0" shapeId="0" xr:uid="{98E070D2-5392-4806-A543-DC4764EA7984}">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74" authorId="0" shapeId="0" xr:uid="{9056FDD9-F364-44EB-B695-B0C60E28CB7F}">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74" authorId="0" shapeId="0" xr:uid="{8B4BC824-7B2F-40BC-938D-40B141DF8F7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74" authorId="0" shapeId="0" xr:uid="{AB4A3CE8-6A9F-45F9-B9F4-274C43575E6D}">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74" authorId="0" shapeId="0" xr:uid="{7DDE804C-01A8-48C2-8D69-AD413AE99AC5}">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74" authorId="0" shapeId="0" xr:uid="{2EF9B80A-143B-4FDD-A7E9-91DDAABD40AA}">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74" authorId="0" shapeId="0" xr:uid="{D803BC1E-7914-47C7-89DC-3F1C030C06F9}">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74" authorId="0" shapeId="0" xr:uid="{99CAF26F-109A-4369-8E75-42B415765C82}">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75" authorId="0" shapeId="0" xr:uid="{A80168AB-26BA-4590-A7E3-95778BF216A4}">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75" authorId="0" shapeId="0" xr:uid="{E50437A1-DBAC-4E10-9887-FEAD869B787C}">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75" authorId="0" shapeId="0" xr:uid="{CBD67DFC-CE8F-49E0-B7C5-136BEB9D489E}">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75" authorId="0" shapeId="0" xr:uid="{0ECCAE03-736D-4DF5-9DE9-A9A1D2838159}">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75" authorId="0" shapeId="0" xr:uid="{7298CF1B-523F-4AC0-BBA3-6F4A6C6EA342}">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75" authorId="0" shapeId="0" xr:uid="{55A70CBD-F61D-4BAA-9EC4-69296C9285F2}">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75" authorId="0" shapeId="0" xr:uid="{9951371E-5BC7-44F3-8A22-504C6C4E36ED}">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75" authorId="0" shapeId="0" xr:uid="{2BB8E82D-B750-40FB-8348-7640DDA53AB1}">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76" authorId="0" shapeId="0" xr:uid="{736EB1FB-13DC-4887-B68A-D37898AFCA42}">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76" authorId="0" shapeId="0" xr:uid="{84A46166-1F86-4205-B960-D549C6C0C05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76" authorId="0" shapeId="0" xr:uid="{8C19A5D4-1AF4-4757-BA8D-8E5B78B02BAC}">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76" authorId="0" shapeId="0" xr:uid="{E044DBD9-F408-4833-A21F-C8B4AB8D8AE7}">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76" authorId="0" shapeId="0" xr:uid="{5ADC9B69-FC86-4176-ACA5-6B19D157AE24}">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76" authorId="0" shapeId="0" xr:uid="{523C5556-9A5C-4A76-AAFE-D7CE25021434}">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76" authorId="0" shapeId="0" xr:uid="{8FACDF82-B0C4-41AF-B95B-9913A349A683}">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76" authorId="0" shapeId="0" xr:uid="{35F6F720-C0FD-4BCB-8E59-8927FF2617B8}">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77" authorId="0" shapeId="0" xr:uid="{50458856-EE4A-4420-AF95-FC7227B919AA}">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77" authorId="0" shapeId="0" xr:uid="{09A90E0F-315C-466D-9AD3-BB9BACD1CFA1}">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77" authorId="0" shapeId="0" xr:uid="{4177613F-8AD4-46A0-B6B1-0B845EBDAF09}">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77" authorId="0" shapeId="0" xr:uid="{0C3BB606-9C4D-49A7-BA1F-7643EE8CC12F}">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77" authorId="0" shapeId="0" xr:uid="{E733386A-3463-4A7E-9622-E4C61C8B64D5}">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77" authorId="0" shapeId="0" xr:uid="{ADC10880-0FAF-4071-8BE3-B8C876C51E0B}">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77" authorId="0" shapeId="0" xr:uid="{340E039E-4699-4D23-B22E-9BE0DF1AE17F}">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77" authorId="0" shapeId="0" xr:uid="{AD395808-5806-44EB-A57B-CD8B1B0AE4A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78" authorId="0" shapeId="0" xr:uid="{8D58B02D-B9CA-40C6-AEA8-C3E0649A108A}">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78" authorId="0" shapeId="0" xr:uid="{7C1EF868-607E-4EBB-B4E3-B117D93A14D2}">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78" authorId="0" shapeId="0" xr:uid="{DE79C72A-BBA0-4EAB-BA69-51CCD1DE2FDE}">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78" authorId="0" shapeId="0" xr:uid="{1CB07CA9-C6EF-410E-985D-03621A3F10B8}">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78" authorId="0" shapeId="0" xr:uid="{C9641A70-927A-4358-98FD-2922F39C5720}">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78" authorId="0" shapeId="0" xr:uid="{B75ECC13-D1FA-420B-B6ED-CD4AA2402814}">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78" authorId="0" shapeId="0" xr:uid="{63968A2B-9C7A-4B5F-BA99-10326689F2AE}">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78" authorId="0" shapeId="0" xr:uid="{BE14453D-1A90-4C4A-A1E0-016D1E1F6BB3}">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79" authorId="0" shapeId="0" xr:uid="{E6556901-30DF-4CA8-B018-0C50BC4717F4}">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79" authorId="0" shapeId="0" xr:uid="{7CA78F57-71DA-4EAC-B873-8A4C4B1388F3}">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79" authorId="0" shapeId="0" xr:uid="{CC8156E5-7F61-4CBB-BB73-9A5D0C80B925}">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79" authorId="0" shapeId="0" xr:uid="{C770ADD6-47A4-41EB-9CF1-603C6FD8291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79" authorId="0" shapeId="0" xr:uid="{AF61E510-E1B8-4572-8D3D-B984CFB355E6}">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79" authorId="0" shapeId="0" xr:uid="{DDFBF35E-01C9-4B00-A380-0923375816E6}">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79" authorId="0" shapeId="0" xr:uid="{F40281A1-091A-4F27-AD0A-4B82265AE66D}">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79" authorId="0" shapeId="0" xr:uid="{2A9A3248-EBC9-4535-BB0F-D240421B0D57}">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80" authorId="0" shapeId="0" xr:uid="{2B75A5E9-F61D-4BA6-AE0E-81E614E6BFDB}">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80" authorId="0" shapeId="0" xr:uid="{65ABCE53-0C26-4C57-B674-0035BE8FBBC8}">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80" authorId="0" shapeId="0" xr:uid="{C484A0CF-3835-404D-823F-83FAC68BD3FF}">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80" authorId="0" shapeId="0" xr:uid="{0EBD4BC5-6460-4CAD-BC4A-C9A14459FC3E}">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80" authorId="0" shapeId="0" xr:uid="{25A74C4A-8332-4FA3-A14C-40DDF0BE286F}">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80" authorId="0" shapeId="0" xr:uid="{0DC31EBD-FC3E-42AB-947E-4F214DEB79D8}">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80" authorId="0" shapeId="0" xr:uid="{C3160A4F-57D5-45C9-9545-E6F155074F8D}">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80" authorId="0" shapeId="0" xr:uid="{032D51D2-F651-4143-B7DD-35DE76A793F7}">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81" authorId="0" shapeId="0" xr:uid="{FCC01585-581F-4E1C-BB02-DEB61E4F3079}">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81" authorId="0" shapeId="0" xr:uid="{FB1A94BF-064A-48D2-A742-24AF7611ED67}">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81" authorId="0" shapeId="0" xr:uid="{74D528C4-5FD5-46A4-A715-B35B986BEA5F}">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81" authorId="0" shapeId="0" xr:uid="{19DDDA62-43B4-4113-AF16-BB9635609B3B}">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81" authorId="0" shapeId="0" xr:uid="{EE3B57A3-F9A3-4B1C-9595-0D0C62350DFF}">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81" authorId="0" shapeId="0" xr:uid="{35418673-47B2-42E0-8D0E-93CE2D1AAE75}">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81" authorId="0" shapeId="0" xr:uid="{0834D79C-D36D-46BE-8702-034F2191E43F}">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81" authorId="0" shapeId="0" xr:uid="{ECC75F2D-3726-4581-8D88-77E2588664E7}">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82" authorId="0" shapeId="0" xr:uid="{AE09BB55-E139-4778-8FCB-DF6BE47880A9}">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82" authorId="0" shapeId="0" xr:uid="{859F6014-AC52-462F-AD4B-3C92CC715ACF}">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82" authorId="0" shapeId="0" xr:uid="{C883F073-52A2-41B0-963B-636B54040F65}">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82" authorId="0" shapeId="0" xr:uid="{5204FE83-02F9-406D-9005-B1512DC158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82" authorId="0" shapeId="0" xr:uid="{07B625FA-E581-4DEE-9B82-781DDC29E9C3}">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82" authorId="0" shapeId="0" xr:uid="{407851DC-380F-4FD9-8EC4-A229ACBC577D}">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82" authorId="0" shapeId="0" xr:uid="{2EAD982A-4EE0-4AA2-A6B2-03C1C68C2BEF}">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82" authorId="0" shapeId="0" xr:uid="{EDDCEC2A-E5A6-48CF-912C-593ABCD782E2}">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83" authorId="0" shapeId="0" xr:uid="{01625081-BDB7-4C57-A261-A0A0FCCC5D9E}">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83" authorId="0" shapeId="0" xr:uid="{7D823FD4-A3B9-4580-8879-8AAC0AAF5019}">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83" authorId="0" shapeId="0" xr:uid="{D9B76C33-4D38-4D6B-9B4C-70EA3CFF9144}">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83" authorId="0" shapeId="0" xr:uid="{E587E9E7-D12E-4FA0-8577-1997AB734915}">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83" authorId="0" shapeId="0" xr:uid="{D27B058F-F414-4BEB-8044-7A9A0D734A95}">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83" authorId="0" shapeId="0" xr:uid="{FA14C130-AAE2-404E-9869-F15FC9D12AE4}">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83" authorId="0" shapeId="0" xr:uid="{2022D8F0-4083-475A-8813-D93B0FC0FF55}">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83" authorId="0" shapeId="0" xr:uid="{3A949376-85BD-4D12-9A0B-4290DE067504}">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84" authorId="0" shapeId="0" xr:uid="{5CD37E7E-CF43-402E-B88A-AE505B0BDB6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84" authorId="0" shapeId="0" xr:uid="{5F650339-3120-4C4A-A70A-3DB2E2022ADA}">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84" authorId="0" shapeId="0" xr:uid="{5A504B67-7B95-4C38-BE20-A741073A5CDB}">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84" authorId="0" shapeId="0" xr:uid="{2247A90C-9DBA-4DC7-AFE0-318AB8821B39}">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84" authorId="0" shapeId="0" xr:uid="{8F7CD4FA-1E1A-482A-9C8C-0897DC549B6D}">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84" authorId="0" shapeId="0" xr:uid="{38E35149-68D1-45BE-916E-0E31191E8CE3}">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84" authorId="0" shapeId="0" xr:uid="{0D1FFDDF-BBD3-4471-8813-821906BD16EB}">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84" authorId="0" shapeId="0" xr:uid="{6FF6D2CE-C6F3-4A89-959B-EB65CF67821E}">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85" authorId="0" shapeId="0" xr:uid="{723D6830-46B6-4245-A234-642F4087057D}">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85" authorId="0" shapeId="0" xr:uid="{2BCA0B4E-9DE7-4378-BACB-BB055D26ABF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85" authorId="0" shapeId="0" xr:uid="{DC70D6F9-5A12-4586-9122-239CC034F50E}">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85" authorId="0" shapeId="0" xr:uid="{95E036AE-3D06-440B-81B3-7521137288F9}">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85" authorId="0" shapeId="0" xr:uid="{841FD74A-1C93-43CC-BE6B-5EF717D163AC}">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85" authorId="0" shapeId="0" xr:uid="{BFD7FAD1-9AE5-405F-BE67-E993EB0D68FE}">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85" authorId="0" shapeId="0" xr:uid="{B72696A2-153E-4B70-BD25-C8B99FC9B2BE}">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85" authorId="0" shapeId="0" xr:uid="{D77EEA5B-5A6D-442E-9649-801228FCE8D3}">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86" authorId="0" shapeId="0" xr:uid="{CD5A789C-F35D-4941-BCE2-FC6AE4FE7ACA}">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86" authorId="0" shapeId="0" xr:uid="{C29B0871-E5C7-4237-B118-60AD6FF9DE4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86" authorId="0" shapeId="0" xr:uid="{9947A953-EB87-4A61-832C-DF095D96C531}">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86" authorId="0" shapeId="0" xr:uid="{9E95AC26-CBAF-4FB3-AAA7-0B30E8EA01A3}">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86" authorId="0" shapeId="0" xr:uid="{2997FACC-25A1-4D23-BFDD-A55DABFE3F7B}">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86" authorId="0" shapeId="0" xr:uid="{2584FE01-1C8E-4FF3-A576-6F4D54219F69}">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86" authorId="0" shapeId="0" xr:uid="{B5CC4920-0A8A-4B90-A1B8-26CFE3802BE8}">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86" authorId="0" shapeId="0" xr:uid="{8B4257BD-2012-4500-8194-F8CBD363B1AA}">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87" authorId="0" shapeId="0" xr:uid="{FD0A7161-2698-4C4E-8218-9739CB6DDDFE}">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87" authorId="0" shapeId="0" xr:uid="{C6ED97C8-B0B6-4DE0-8125-A188642F4D51}">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87" authorId="0" shapeId="0" xr:uid="{F201F840-44FA-420F-A4A2-C1448164883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87" authorId="0" shapeId="0" xr:uid="{57964AE2-4C52-4B19-9A66-674C8CBA9E33}">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87" authorId="0" shapeId="0" xr:uid="{42FB379D-70FC-451F-ADBF-B6314B2832FE}">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87" authorId="0" shapeId="0" xr:uid="{62F6549C-B5FB-4B09-A686-63ADAED509CC}">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87" authorId="0" shapeId="0" xr:uid="{2E6FD6C9-9F6B-45EF-8E9E-FAB6CC92AFAF}">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87" authorId="0" shapeId="0" xr:uid="{5D4004A8-9D91-41B2-861A-4F4DA838D568}">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88" authorId="0" shapeId="0" xr:uid="{C73D2B19-CF3C-45F4-ACA3-F1D76D096CE4}">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88" authorId="0" shapeId="0" xr:uid="{9B5DBDB1-E58F-4100-B1C9-B52B3C01A06C}">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88" authorId="0" shapeId="0" xr:uid="{074F8FA9-19E0-4AB0-A147-A8704FF42D3A}">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88" authorId="0" shapeId="0" xr:uid="{9206549E-5A98-4EE3-A752-4FF53765F26F}">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88" authorId="0" shapeId="0" xr:uid="{8FF33883-E503-4823-9EF9-9FD425A4B25F}">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88" authorId="0" shapeId="0" xr:uid="{03D26EAB-A3FD-4C55-A221-CFF701AB4C9B}">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88" authorId="0" shapeId="0" xr:uid="{1CE33843-1200-446B-A986-AD02921A977D}">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88" authorId="0" shapeId="0" xr:uid="{6B2E925D-F020-4A3B-8838-B1C6319F077C}">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89" authorId="0" shapeId="0" xr:uid="{B8D4B0D7-FDD3-4F47-B56A-51453AAC8E73}">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89" authorId="0" shapeId="0" xr:uid="{5421C8AC-7B0F-4463-B646-AA940F2535DC}">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89" authorId="0" shapeId="0" xr:uid="{1D0C92C5-1EA4-4363-89FF-00DFC05BEF3B}">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89" authorId="0" shapeId="0" xr:uid="{38F64688-D835-48AB-8BCB-67D75DEFC682}">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89" authorId="0" shapeId="0" xr:uid="{EC440B02-C7B1-4AC8-8EB7-C76C90632483}">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89" authorId="0" shapeId="0" xr:uid="{8B7FA982-0D12-475A-BB25-AC865BC75447}">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89" authorId="0" shapeId="0" xr:uid="{D2CCF5D7-6822-4589-B4E6-12E9385560CA}">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89" authorId="0" shapeId="0" xr:uid="{7BE6606B-E777-468E-8195-9BE11AAE9FF1}">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90" authorId="0" shapeId="0" xr:uid="{A2A68AF4-1455-4CD6-85B9-03367F1341E3}">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90" authorId="0" shapeId="0" xr:uid="{E3AF53CE-EE34-49A0-953D-AB172547E576}">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90" authorId="0" shapeId="0" xr:uid="{29D70D9E-91DD-45C2-AAE2-5B6E3E4A2FA2}">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90" authorId="0" shapeId="0" xr:uid="{C33779D8-3FFD-4A90-9D02-7BEC810C529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90" authorId="0" shapeId="0" xr:uid="{7B9DC42C-6579-493D-99BF-9ACF2CD962BA}">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90" authorId="0" shapeId="0" xr:uid="{047ADD55-E57B-412D-BC7F-47827EC138D9}">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90" authorId="0" shapeId="0" xr:uid="{C329E5FD-B8C0-4897-858C-4405BA246F6D}">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90" authorId="0" shapeId="0" xr:uid="{A89FA090-C6FB-4A0C-8DA4-39C4789850B4}">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91" authorId="0" shapeId="0" xr:uid="{0B2A28BD-0259-4E76-A09E-50FB16572CC3}">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91" authorId="0" shapeId="0" xr:uid="{64142396-736D-478B-8E54-7C57C4216CC6}">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91" authorId="0" shapeId="0" xr:uid="{FCAB3503-7CF9-4D90-8027-D9DCB5C09BD2}">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91" authorId="0" shapeId="0" xr:uid="{6A2527CF-EEDF-4CC3-848E-A61AEE4A7B8F}">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91" authorId="0" shapeId="0" xr:uid="{D44FF80A-AD1E-4EB6-911F-D2C2BAA8E8D2}">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91" authorId="0" shapeId="0" xr:uid="{4758B022-8C4B-4180-8E37-1BF9B6A6D179}">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91" authorId="0" shapeId="0" xr:uid="{8783E193-3136-4E09-A6AB-BF9416E4657D}">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91" authorId="0" shapeId="0" xr:uid="{80EDC4DB-61C0-42C4-A10D-B4ED13F1594B}">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92" authorId="0" shapeId="0" xr:uid="{3A652C58-B62E-41BE-89B1-5B46E0D66BFD}">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92" authorId="0" shapeId="0" xr:uid="{E996DB91-4131-46CC-AA32-49BD47717CEB}">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92" authorId="0" shapeId="0" xr:uid="{73E31981-1377-4196-9645-902842FB860C}">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92" authorId="0" shapeId="0" xr:uid="{9902B3DD-A1A6-4850-A6F6-9763E3C68646}">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92" authorId="0" shapeId="0" xr:uid="{9FA5C9B0-0B50-492C-AEDD-FD191A8D4857}">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92" authorId="0" shapeId="0" xr:uid="{CBBB4076-E39C-46E3-A0EF-7D9D7999DC32}">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92" authorId="0" shapeId="0" xr:uid="{4F167AA8-5810-49E5-9A66-13CF23249ACF}">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92" authorId="0" shapeId="0" xr:uid="{E3913750-73F1-4E24-B085-9640347E569A}">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93" authorId="0" shapeId="0" xr:uid="{89C97BB9-22EE-49FB-B1A0-2EDAFDB54F86}">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93" authorId="0" shapeId="0" xr:uid="{CC41D2B7-9199-4DC2-ACB0-523D467F2583}">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93" authorId="0" shapeId="0" xr:uid="{7D28C20A-14A6-4575-8ACE-98D357446095}">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93" authorId="0" shapeId="0" xr:uid="{87F50BB3-E738-4B94-AF12-22265E41B565}">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93" authorId="0" shapeId="0" xr:uid="{12EA0E4F-21C7-4EEA-BFBC-DA63E00DBA9C}">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93" authorId="0" shapeId="0" xr:uid="{3FE900B7-6937-48BC-B538-668FC45E446A}">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93" authorId="0" shapeId="0" xr:uid="{0F2B0328-6F80-40E9-B163-5BD81B7EA19A}">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93" authorId="0" shapeId="0" xr:uid="{FB0FA0A4-954A-49A9-B1A2-B03501445D99}">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94" authorId="0" shapeId="0" xr:uid="{BB6F765A-10B9-4BAA-AAE9-E49A5DAAB561}">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94" authorId="0" shapeId="0" xr:uid="{56A70202-B447-44C8-BC88-C3D37B8D297C}">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94" authorId="0" shapeId="0" xr:uid="{1752B481-F31E-4CAE-AED9-AE690CC8AA43}">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94" authorId="0" shapeId="0" xr:uid="{AB9F192D-8B07-4332-97F6-AEDBBA5BE5A7}">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94" authorId="0" shapeId="0" xr:uid="{9A7467A2-CB1E-4E79-A67D-199299175DE6}">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94" authorId="0" shapeId="0" xr:uid="{2C570002-F0F8-445D-AF83-4209E50FC516}">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94" authorId="0" shapeId="0" xr:uid="{926EB842-1A97-445E-BA50-A68C08D0831E}">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94" authorId="0" shapeId="0" xr:uid="{471FDF47-6EB4-4E31-A15D-FEC5864BC584}">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95" authorId="0" shapeId="0" xr:uid="{D7075B9F-691E-42CB-B6B4-3BD97BA0E70F}">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95" authorId="0" shapeId="0" xr:uid="{EB3C94CD-3331-4C1D-A994-ED05214D94C7}">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95" authorId="0" shapeId="0" xr:uid="{8D701CE1-5300-47BA-8161-8533717185FB}">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95" authorId="0" shapeId="0" xr:uid="{95F4506C-D246-4AA4-A4C2-A2CCE34ED9FC}">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95" authorId="0" shapeId="0" xr:uid="{CB0B00EB-227E-46C0-A323-71F5393E703F}">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95" authorId="0" shapeId="0" xr:uid="{EA6C1AE5-5F68-4CE9-BCA5-8592FA949599}">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95" authorId="0" shapeId="0" xr:uid="{F9B39791-02D5-4B8A-8938-8617548C6A35}">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95" authorId="0" shapeId="0" xr:uid="{2C03BB5C-C4A7-4B5C-8623-885400B7DAD3}">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96" authorId="0" shapeId="0" xr:uid="{A4964B5B-7F81-4421-94E8-E5388AFCDA4E}">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96" authorId="0" shapeId="0" xr:uid="{36A428BF-8D64-4778-867D-6710412C8794}">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96" authorId="0" shapeId="0" xr:uid="{60A50E6D-9DEA-42E3-AFF6-0B50FEEDFA69}">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96" authorId="0" shapeId="0" xr:uid="{CA6A3793-82DE-4642-B15A-818284A9BC45}">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96" authorId="0" shapeId="0" xr:uid="{C1FCDE13-E70D-4838-B696-EF5CCEBAF72E}">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96" authorId="0" shapeId="0" xr:uid="{75013A86-9C2E-448B-9D5E-8C003EEB9B0E}">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96" authorId="0" shapeId="0" xr:uid="{16DE3421-9D2C-4DCD-AFA7-0C238C82B2EF}">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96" authorId="0" shapeId="0" xr:uid="{6C182AA8-144F-4AF5-B5B9-EBBD2DD52E35}">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97" authorId="0" shapeId="0" xr:uid="{F8D0B9AB-A750-406C-A847-34BBED801066}">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97" authorId="0" shapeId="0" xr:uid="{701E97F6-60A5-47AF-AD5A-1164DFEF7D37}">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97" authorId="0" shapeId="0" xr:uid="{33DC9507-F529-407C-95D4-FFBBDBA85D9E}">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97" authorId="0" shapeId="0" xr:uid="{55F07FD2-8BD4-46EC-8377-846A4DCDB646}">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97" authorId="0" shapeId="0" xr:uid="{DB152AF4-BE30-45DE-A870-CA4FC13BE2D6}">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97" authorId="0" shapeId="0" xr:uid="{B7F6E644-903B-4A57-B33F-8D158DEFBB3E}">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97" authorId="0" shapeId="0" xr:uid="{3582B8D1-28FF-42A6-9094-FBFDECCD6FE9}">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97" authorId="0" shapeId="0" xr:uid="{FC651E4B-8696-47F7-B1A6-62CEAA3D1C1E}">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98" authorId="0" shapeId="0" xr:uid="{2B3A74D4-EF5B-4883-9874-DC760FB87F12}">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98" authorId="0" shapeId="0" xr:uid="{2D06D6D1-51E8-49F2-B9CD-F5A3BA71DAB4}">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98" authorId="0" shapeId="0" xr:uid="{968D4032-4181-4232-AC7C-A1416B6B8535}">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98" authorId="0" shapeId="0" xr:uid="{83025551-190E-41E1-A99E-C9241CE8C14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98" authorId="0" shapeId="0" xr:uid="{574DA486-13EA-45CC-A576-B2F26B4F5A27}">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98" authorId="0" shapeId="0" xr:uid="{651FE68E-FA88-400B-9A68-B26265CC174D}">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98" authorId="0" shapeId="0" xr:uid="{FDB6DA5A-F9E5-40A0-B7C0-A55139394938}">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98" authorId="0" shapeId="0" xr:uid="{0320C083-EEBD-4A43-9054-48FEC1150D58}">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99" authorId="0" shapeId="0" xr:uid="{97A9F70C-6CAD-4950-B250-9A493F437AD5}">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99" authorId="0" shapeId="0" xr:uid="{45652D92-3D73-475C-9578-141FC14AC24C}">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99" authorId="0" shapeId="0" xr:uid="{7A9B372C-B8FE-4E9C-B91D-723558A2CC02}">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99" authorId="0" shapeId="0" xr:uid="{F1270D65-EC14-4DBE-99EB-7AD41ADF5D17}">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99" authorId="0" shapeId="0" xr:uid="{DC7807B2-D56D-4869-9050-4A3E03F56A21}">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99" authorId="0" shapeId="0" xr:uid="{FBDC55F1-CAB5-4B12-89A8-11F8C49E518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99" authorId="0" shapeId="0" xr:uid="{4B4B4E0A-8B2A-476E-BC00-1D5594BE8038}">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99" authorId="0" shapeId="0" xr:uid="{AB76566C-D393-4122-ACB3-803D19EDEE9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00" authorId="0" shapeId="0" xr:uid="{AF81AE9B-3F42-4084-8E2E-915A72B20ECD}">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00" authorId="0" shapeId="0" xr:uid="{9D68E31A-F90C-41DE-93D3-D626FFBB9B45}">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00" authorId="0" shapeId="0" xr:uid="{DB7255FE-5234-4A12-938B-70D0EAA1275A}">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00" authorId="0" shapeId="0" xr:uid="{0040653A-A2D9-4FC9-A183-6F3EC557E647}">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00" authorId="0" shapeId="0" xr:uid="{6F01CD00-4037-4D01-8C31-7305FA186B2C}">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200" authorId="0" shapeId="0" xr:uid="{DA95FBAD-4DE2-431E-83BB-E4C8E5E2AD0A}">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200" authorId="0" shapeId="0" xr:uid="{51DB6DA0-6B2F-4E89-A1F6-618B1D1AA353}">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200" authorId="0" shapeId="0" xr:uid="{6422D715-5A31-4A98-8F87-B9047401AEC4}">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01" authorId="0" shapeId="0" xr:uid="{6C001BE0-EA69-4E26-92B7-72E560B28A99}">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01" authorId="0" shapeId="0" xr:uid="{D5BC8DD5-B1E5-46F4-86B4-581807DFF0BC}">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01" authorId="0" shapeId="0" xr:uid="{52FF69E8-EC3E-498E-85E8-BDFA907CC83C}">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01" authorId="0" shapeId="0" xr:uid="{57FCF27D-4E21-4E83-B4B2-7F53BFAC31F1}">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01" authorId="0" shapeId="0" xr:uid="{C2FFAAE1-14D0-4017-ABEB-E0A14E3CCDD7}">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201" authorId="0" shapeId="0" xr:uid="{55A505F0-0B01-46F7-9749-27A9538BDFE3}">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201" authorId="0" shapeId="0" xr:uid="{9B23FD9D-F667-4CCA-891B-17621967A986}">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201" authorId="0" shapeId="0" xr:uid="{927E48A4-6747-4BDB-84B2-EDCFF36AD124}">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02" authorId="0" shapeId="0" xr:uid="{8DE0DFB5-5EC1-4A65-AC0E-C836D9F8F59D}">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02" authorId="0" shapeId="0" xr:uid="{1BE626F1-619A-46D8-A9C6-89A0F5E05A9D}">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02" authorId="0" shapeId="0" xr:uid="{20F7F7B4-BE78-409E-B86C-A4B140B78C66}">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02" authorId="0" shapeId="0" xr:uid="{48F31274-C6BE-4009-BD3F-0F01B9956FE2}">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02" authorId="0" shapeId="0" xr:uid="{DAB84A21-FE05-4B30-922A-8C15064C9854}">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202" authorId="0" shapeId="0" xr:uid="{8034CBA4-F74C-42F6-99B9-29149F4C4F2A}">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202" authorId="0" shapeId="0" xr:uid="{A55E5263-410A-4B65-9ECF-F8CD0976AA47}">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202" authorId="0" shapeId="0" xr:uid="{0986F8CE-F77F-4741-9669-EEBB7DD79345}">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03" authorId="0" shapeId="0" xr:uid="{F4E29C34-BAC0-47A8-A3B8-B257A89A0DAB}">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03" authorId="0" shapeId="0" xr:uid="{1D051FD8-75C2-470F-B3B4-0566A0C7A015}">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03" authorId="0" shapeId="0" xr:uid="{FC1BFB83-1076-4C7D-AF90-803220B5B8AB}">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03" authorId="0" shapeId="0" xr:uid="{797C65BE-CCFA-42C3-958C-96EDBA1BB362}">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03" authorId="0" shapeId="0" xr:uid="{53DAF516-CDF1-4C1F-8E44-F459A26329F1}">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203" authorId="0" shapeId="0" xr:uid="{58BCFB3A-84E3-4460-B44E-D844AD2D548D}">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203" authorId="0" shapeId="0" xr:uid="{227B7B81-4C94-4211-B4A0-D749264F47D9}">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203" authorId="0" shapeId="0" xr:uid="{1A69FFDD-4886-4C0E-9F86-D078617B2EB9}">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04" authorId="0" shapeId="0" xr:uid="{7281B089-0279-489D-BA08-E8B891AFA731}">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04" authorId="0" shapeId="0" xr:uid="{4ADBC3F0-82BC-483C-972D-7EA396A5BD1F}">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04" authorId="0" shapeId="0" xr:uid="{77E517E3-B4AF-4740-9E82-15459491D441}">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04" authorId="0" shapeId="0" xr:uid="{C0C17D23-9348-4DDE-86D1-7FB2096392ED}">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04" authorId="0" shapeId="0" xr:uid="{40396B91-F9F3-4153-AA88-F2CCBFE695A5}">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204" authorId="0" shapeId="0" xr:uid="{0993094F-2906-4755-A252-5FBA22ED2FB1}">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204" authorId="0" shapeId="0" xr:uid="{EA50E1B4-6B56-4C2E-BFED-8635531D57F6}">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204" authorId="0" shapeId="0" xr:uid="{FAED12CA-8016-4E24-B025-E6D5D958006F}">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05" authorId="0" shapeId="0" xr:uid="{FC498B04-64DE-4C1C-87C9-53B393631343}">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05" authorId="0" shapeId="0" xr:uid="{48E499D3-0EF7-440C-9874-F4465BBF1A2B}">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05" authorId="0" shapeId="0" xr:uid="{E8CB5CC1-9D36-433D-929E-66AE4C9184CD}">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05" authorId="0" shapeId="0" xr:uid="{11CAFDDF-10B4-4F0C-9D19-30E9162A5555}">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05" authorId="0" shapeId="0" xr:uid="{16672BEF-45EE-4EE8-A60C-EFDF362CDF86}">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205" authorId="0" shapeId="0" xr:uid="{1BE0C280-1680-4A6D-9C30-BF07154A29CB}">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205" authorId="0" shapeId="0" xr:uid="{C46254AA-4ADD-4C78-B266-4B6A1FADC838}">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205" authorId="0" shapeId="0" xr:uid="{9DC5CE75-D3F5-4DDA-9BF0-4E261B066CFE}">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06" authorId="0" shapeId="0" xr:uid="{71C39101-087A-4B00-834A-F3C76314C4C2}">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06" authorId="0" shapeId="0" xr:uid="{FE9103AE-6B2C-473C-9945-EEDF87E2CBC5}">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06" authorId="0" shapeId="0" xr:uid="{0D1A17E5-CA3E-4B20-A091-27DDDC6C642C}">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06" authorId="0" shapeId="0" xr:uid="{C23BDA9C-20A3-4F10-B036-AFA7ACD7E5BC}">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06" authorId="0" shapeId="0" xr:uid="{2FBEE28C-C591-4455-BB85-C679E0878899}">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206" authorId="0" shapeId="0" xr:uid="{1B2E250B-6EEE-43C0-B58A-9C7F77A1FDDA}">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206" authorId="0" shapeId="0" xr:uid="{E455571F-4F51-43D4-AE7F-B52402AC9477}">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206" authorId="0" shapeId="0" xr:uid="{5C899F65-E0FE-4D8F-BECA-3E33AB943AF3}">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07" authorId="0" shapeId="0" xr:uid="{5D44F300-51C7-4AB6-982C-96D300FD7C83}">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07" authorId="0" shapeId="0" xr:uid="{9FE70FC9-6832-4A9D-B135-1563922DF924}">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07" authorId="0" shapeId="0" xr:uid="{94FEE8C0-B2CC-4650-B75D-07876249BF75}">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07" authorId="0" shapeId="0" xr:uid="{A871246D-1ACD-4B2A-BCD7-104972964366}">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07" authorId="0" shapeId="0" xr:uid="{8DBAE1E2-0DE4-4B45-8FDC-AB4B880D38E5}">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207" authorId="0" shapeId="0" xr:uid="{222BD246-B18F-41C9-AF1A-BB3DEF5C2239}">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207" authorId="0" shapeId="0" xr:uid="{CF810E79-2007-48ED-8C4B-52EE9F71A52B}">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207" authorId="0" shapeId="0" xr:uid="{A5AFEC60-2698-4701-A1CE-D15950836A84}">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08" authorId="0" shapeId="0" xr:uid="{E0197206-1A6A-4AD9-9DAB-466B4D26A978}">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08" authorId="0" shapeId="0" xr:uid="{0A0D70A1-4674-4D51-9F7A-17588FF78305}">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08" authorId="0" shapeId="0" xr:uid="{A025973B-132F-4BA1-AED8-CEC49C41AB82}">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08" authorId="0" shapeId="0" xr:uid="{2A01AC36-51FD-4E55-B272-90F75EA605E6}">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08" authorId="0" shapeId="0" xr:uid="{09E92E8A-16DA-4857-A813-B2838C5B2736}">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208" authorId="0" shapeId="0" xr:uid="{253E7DA3-6C91-4D10-8327-42D031558995}">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208" authorId="0" shapeId="0" xr:uid="{437AE887-65B6-493C-9468-87447ADEDC7F}">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208" authorId="0" shapeId="0" xr:uid="{F73D943C-84E8-4AD1-8CB6-06FB8FFCD374}">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09" authorId="0" shapeId="0" xr:uid="{E47A546E-27F9-4D69-80B9-3F49D24AA77F}">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09" authorId="0" shapeId="0" xr:uid="{8B86C799-A064-4D41-A1F2-551B90500BDD}">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09" authorId="0" shapeId="0" xr:uid="{C16E73BB-FF35-44BC-972C-2A8EA06CF5E2}">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09" authorId="0" shapeId="0" xr:uid="{D3129CE8-3C40-48DE-B5AF-8C7A60B69C53}">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09" authorId="0" shapeId="0" xr:uid="{8A93FAEB-82A5-463A-9D48-116DA5BBA152}">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209" authorId="0" shapeId="0" xr:uid="{EA9BE874-C0A8-4CBA-BDE0-00A26B7D8BAB}">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209" authorId="0" shapeId="0" xr:uid="{205F910F-2695-4273-AA49-DC8E3553A0FE}">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209" authorId="0" shapeId="0" xr:uid="{ACE16875-F93C-4734-98E0-095DF531CA5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10" authorId="0" shapeId="0" xr:uid="{DE943A76-1A85-4804-BED9-CBCFFBF74A22}">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10" authorId="0" shapeId="0" xr:uid="{92F99437-3E28-45EF-AB00-7DAD9A8E46D6}">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10" authorId="0" shapeId="0" xr:uid="{11D3C104-6616-495C-B86D-49FB256364AA}">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10" authorId="0" shapeId="0" xr:uid="{438AAB45-7AC0-4146-8F94-62AFAF061431}">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10" authorId="0" shapeId="0" xr:uid="{4BE3E522-C88E-4E36-8EDF-4EBF9CA8BFB4}">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210" authorId="0" shapeId="0" xr:uid="{9BD35E94-052A-40FD-B49E-079B2EC40B02}">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210" authorId="0" shapeId="0" xr:uid="{5AB27EEB-32B5-4E34-8DED-736ED24278BF}">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210" authorId="0" shapeId="0" xr:uid="{58F3BC07-3E8D-4BBC-B705-214FAB591752}">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11" authorId="0" shapeId="0" xr:uid="{DF3489C2-83E0-4FEA-8D4F-B596E37C3213}">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11" authorId="0" shapeId="0" xr:uid="{9CD83866-3537-48AC-ACEF-C2E0272ED4FF}">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11" authorId="0" shapeId="0" xr:uid="{4AB0B8A1-A4F9-43F6-82B2-1563E252BA8C}">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11" authorId="0" shapeId="0" xr:uid="{06CC33BF-3E7D-4943-9E78-452590D3693B}">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11" authorId="0" shapeId="0" xr:uid="{8119C549-240F-47F0-AB75-5135FE53AF5E}">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211" authorId="0" shapeId="0" xr:uid="{DDA3C312-EA10-40A6-945A-5E19EF4B4379}">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211" authorId="0" shapeId="0" xr:uid="{634FA6DF-7724-472F-875F-F53599EA3BA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211" authorId="0" shapeId="0" xr:uid="{D2EAF737-38E1-43E7-8AFA-1B61954FD8A3}">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12" authorId="0" shapeId="0" xr:uid="{C7898569-6DD9-4F91-847D-004DAE9FEAD1}">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12" authorId="0" shapeId="0" xr:uid="{8260C9D7-8D83-4CAD-B81C-6885DD856E59}">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12" authorId="0" shapeId="0" xr:uid="{24EEE6DB-2039-4D5E-B784-C93F43508664}">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12" authorId="0" shapeId="0" xr:uid="{8684193B-B9C6-4672-A558-A8A8F6F08F2A}">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12" authorId="0" shapeId="0" xr:uid="{1B0316E6-3C6D-4793-BE7B-A2F76F6ACBCC}">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212" authorId="0" shapeId="0" xr:uid="{B6F206DB-D6A9-4278-9686-C733D26E8C37}">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212" authorId="0" shapeId="0" xr:uid="{28F37F46-AD46-4E60-9A36-925E8B24FD1A}">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212" authorId="0" shapeId="0" xr:uid="{D0A35A32-4B46-4BE7-8BD5-0CF7CB2005D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13" authorId="0" shapeId="0" xr:uid="{55E2ECCD-DC75-430A-96A7-039E40252B23}">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13" authorId="0" shapeId="0" xr:uid="{4B29CB37-21AD-4AB8-B798-4F53CB815D7A}">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13" authorId="0" shapeId="0" xr:uid="{A7C2E1E3-72DC-4997-83BF-A6FB3B3ECA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13" authorId="0" shapeId="0" xr:uid="{EA79F5EF-DC28-4C5A-B6A8-32CCB54DC7FE}">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13" authorId="0" shapeId="0" xr:uid="{BA65DA85-0615-4AFE-9134-8D603D55EB94}">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213" authorId="0" shapeId="0" xr:uid="{61161EA7-A891-4D79-9808-75A6270EDF2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213" authorId="0" shapeId="0" xr:uid="{FEC52E64-9C66-4C35-AE33-F0080296FDFF}">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213" authorId="0" shapeId="0" xr:uid="{6BE4B0B8-83D3-4A1F-9C14-CB9B5D65F822}">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14" authorId="0" shapeId="0" xr:uid="{8C896F2B-FC20-4DB4-A66C-232B3B56FA84}">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14" authorId="0" shapeId="0" xr:uid="{84366F05-C9DA-4AFF-95FE-B200222809DE}">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14" authorId="0" shapeId="0" xr:uid="{D903E7CF-82D2-49BB-9F5A-598F9710EE2A}">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14" authorId="0" shapeId="0" xr:uid="{18B20E04-70DE-4892-9180-64F96F502FDD}">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14" authorId="0" shapeId="0" xr:uid="{42CB6327-69A6-4FA7-98E9-AD8610E18696}">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214" authorId="0" shapeId="0" xr:uid="{C061F893-DE41-49A3-A7E4-B192E8B54853}">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214" authorId="0" shapeId="0" xr:uid="{0BEAA2C1-BC7E-4489-86BF-8C36510E66AC}">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214" authorId="0" shapeId="0" xr:uid="{23E088DB-3C58-4AD3-A290-ACB2C63A3776}">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15" authorId="0" shapeId="0" xr:uid="{40A322F8-E763-4D9A-9278-078B436AE8F1}">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15" authorId="0" shapeId="0" xr:uid="{D1B29C92-F799-4474-879A-F99D530C74C7}">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15" authorId="0" shapeId="0" xr:uid="{0101EEB4-6473-4809-8259-EBAD8F52509A}">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15" authorId="0" shapeId="0" xr:uid="{1E853CBF-84E2-4F4E-9632-893431DBAB17}">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15" authorId="0" shapeId="0" xr:uid="{1EFF7DD5-CA6E-4586-813C-DF4F99433D6A}">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215" authorId="0" shapeId="0" xr:uid="{7573B348-A0D4-419B-9328-364C101616AB}">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215" authorId="0" shapeId="0" xr:uid="{7F213BD7-124F-435F-9690-CB2272A86917}">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215" authorId="0" shapeId="0" xr:uid="{10A60804-2883-4E26-B6F2-1D6172A003C9}">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16" authorId="0" shapeId="0" xr:uid="{A6853DB8-87C5-4943-99DC-4E26CA31A1B1}">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16" authorId="0" shapeId="0" xr:uid="{85273E95-1597-4BEA-A511-6BA493FDC4ED}">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16" authorId="0" shapeId="0" xr:uid="{4A264E98-8CC6-47EB-B09E-FCB86208124A}">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16" authorId="0" shapeId="0" xr:uid="{A94E4A88-5FCB-4C2C-A5B8-85B2CB662D35}">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16" authorId="0" shapeId="0" xr:uid="{8C7A7411-C4E1-406E-AEC0-8E00511DCE96}">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216" authorId="0" shapeId="0" xr:uid="{02F6AE91-E4C2-463B-B3AF-6618FC5C29F7}">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216" authorId="0" shapeId="0" xr:uid="{27D50DE8-95AC-41C3-960D-8F2FBEDB212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216" authorId="0" shapeId="0" xr:uid="{37ED6630-6A57-49D8-879A-A454DAA83E6F}">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17" authorId="0" shapeId="0" xr:uid="{FBBAC4FF-1BD6-46E9-85B7-5BE2A195BB6C}">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17" authorId="0" shapeId="0" xr:uid="{F91B0A28-F63F-4CF8-8BD1-D8F97B7FF7C2}">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17" authorId="0" shapeId="0" xr:uid="{757BCECD-53F0-4F59-9B7A-A03553A7583B}">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17" authorId="0" shapeId="0" xr:uid="{E476539F-0039-464B-91B4-D0F1CF3F1C5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17" authorId="0" shapeId="0" xr:uid="{6DBF3751-3593-4BE5-87E6-E26B6C247783}">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217" authorId="0" shapeId="0" xr:uid="{156D6658-CE49-4BF3-978A-A1A50A206895}">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217" authorId="0" shapeId="0" xr:uid="{E0DF412C-BD45-4444-B6D8-E427D2038C2C}">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217" authorId="0" shapeId="0" xr:uid="{C7DBB116-8760-40AE-A7CF-A9F5ED0A847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18" authorId="0" shapeId="0" xr:uid="{D4A1FE46-AB33-4822-AB3F-F13D390A5685}">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18" authorId="0" shapeId="0" xr:uid="{AA205D0D-52F6-4F7D-8DCE-78491CFC3719}">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18" authorId="0" shapeId="0" xr:uid="{8AABECE6-0998-4294-A6D6-779C328DFACA}">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18" authorId="0" shapeId="0" xr:uid="{CAFAB877-E05F-4775-84C2-6D3CC3F33F5A}">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18" authorId="0" shapeId="0" xr:uid="{0034F5C4-30D9-44F6-9B22-E7448EE9C843}">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218" authorId="0" shapeId="0" xr:uid="{EB6C0340-303A-4329-A19E-1321573367B7}">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218" authorId="0" shapeId="0" xr:uid="{346580D5-0FDA-4B1B-A0CE-6E87FB89ABB2}">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218" authorId="0" shapeId="0" xr:uid="{CCEE6C14-4D0E-4294-B854-F24A6C30555C}">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19" authorId="0" shapeId="0" xr:uid="{9C885C55-10F9-42DB-8D01-E7991C66DC77}">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19" authorId="0" shapeId="0" xr:uid="{4D079CF9-BAE6-45B2-9FE4-5FAB964B5A3B}">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19" authorId="0" shapeId="0" xr:uid="{E2414400-2246-41EB-B70D-A36EFF73730A}">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19" authorId="0" shapeId="0" xr:uid="{D3A006D6-12CF-4548-852E-37B5CD5E66DF}">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19" authorId="0" shapeId="0" xr:uid="{49B83686-AF73-44E0-9ED0-19A666F31B7D}">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219" authorId="0" shapeId="0" xr:uid="{E63875D7-E1B6-4303-A92A-1475273F418A}">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219" authorId="0" shapeId="0" xr:uid="{B4BD7052-2184-4EA2-9292-EDDC1DE2E28F}">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219" authorId="0" shapeId="0" xr:uid="{DA00BCA6-D4C7-42CE-9011-584A2867B6E6}">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20" authorId="0" shapeId="0" xr:uid="{D127E85C-10F8-4D7D-BC89-F646B826E98B}">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20" authorId="0" shapeId="0" xr:uid="{C73E57F0-D522-4D78-B67F-AF542D52B69B}">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20" authorId="0" shapeId="0" xr:uid="{DF130EA6-0536-4450-9587-4E14C66C9EFD}">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20" authorId="0" shapeId="0" xr:uid="{C06CBBCD-8089-4FA7-B071-5841CD042C42}">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20" authorId="0" shapeId="0" xr:uid="{6E7C04D1-87C6-4D15-8BE8-9BD2B04381F6}">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220" authorId="0" shapeId="0" xr:uid="{F6C0D8D4-8434-4625-A961-5BDDC1359302}">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220" authorId="0" shapeId="0" xr:uid="{C17D1205-D544-4C21-A023-ADC484C51E44}">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220" authorId="0" shapeId="0" xr:uid="{5DF3D638-3608-40CD-9B8C-9399483B723E}">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21" authorId="0" shapeId="0" xr:uid="{1F24E940-F977-44D6-9FAA-AF63E598592D}">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21" authorId="0" shapeId="0" xr:uid="{55834E84-D788-48BD-8C5C-2B078D90BC1C}">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21" authorId="0" shapeId="0" xr:uid="{643EF6CB-C8DE-4858-8DFF-635B19AED339}">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21" authorId="0" shapeId="0" xr:uid="{9E3A5E06-C76D-4E21-B09F-86EC92912FA5}">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21" authorId="0" shapeId="0" xr:uid="{53143C81-FD0F-4F26-910E-03EF804040BD}">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221" authorId="0" shapeId="0" xr:uid="{A902772A-EBBC-47F0-B555-E87F4919041C}">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221" authorId="0" shapeId="0" xr:uid="{53D6DA55-B3D9-4CBC-8905-23C37AC6DB63}">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221" authorId="0" shapeId="0" xr:uid="{F65E783D-68C1-47BE-9848-C23718876907}">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22" authorId="0" shapeId="0" xr:uid="{3733BD1A-E6F4-4F65-B72A-22FE5A585CB5}">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22" authorId="0" shapeId="0" xr:uid="{027971EC-AD6F-4E97-BC60-22D9EAA4523F}">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22" authorId="0" shapeId="0" xr:uid="{45EC9570-2126-4FF0-8AEA-71ED8B10AFEE}">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22" authorId="0" shapeId="0" xr:uid="{093D0DD2-6B5E-44E2-8F03-F65B06488D41}">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22" authorId="0" shapeId="0" xr:uid="{FE8ED2A1-C20A-4787-BF9C-7E79D0AB2731}">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222" authorId="0" shapeId="0" xr:uid="{3C7613EF-9CD0-4EE4-900F-8D79E8A47CA1}">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222" authorId="0" shapeId="0" xr:uid="{8046A310-7D9C-4E2E-8173-6E758BB48EC6}">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222" authorId="0" shapeId="0" xr:uid="{22BB9BD1-FC80-495A-AF1D-076AB1CE371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23" authorId="0" shapeId="0" xr:uid="{62EAE5B5-E87E-463E-B155-CF792565C828}">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23" authorId="0" shapeId="0" xr:uid="{BFE1DD48-8710-4CF4-A442-496D37793E99}">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23" authorId="0" shapeId="0" xr:uid="{26E090A8-0A47-4290-A3E8-F2B44768AEC6}">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23" authorId="0" shapeId="0" xr:uid="{14DA620E-FBF7-4863-B8F8-A11970DF7BC1}">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23" authorId="0" shapeId="0" xr:uid="{5B99ED71-2F72-42F1-B792-10B09DBAC2EB}">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223" authorId="0" shapeId="0" xr:uid="{B230F8AA-3C79-4B09-87C0-16BCAD348912}">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223" authorId="0" shapeId="0" xr:uid="{FDF0B08C-2E1B-4C24-98AD-528261CDBF11}">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223" authorId="0" shapeId="0" xr:uid="{A35C4A47-2DE0-400E-A503-0ACFDAF6569E}">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24" authorId="0" shapeId="0" xr:uid="{68D1A662-BAA6-4000-BEB4-BE1A9F3ACDF1}">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24" authorId="0" shapeId="0" xr:uid="{5A6CD4D4-9A59-493C-AF30-4C50AD4F58F7}">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24" authorId="0" shapeId="0" xr:uid="{244BBFD2-CD6D-469B-B290-D3AB06C1CBCA}">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24" authorId="0" shapeId="0" xr:uid="{21EBC127-68D3-4239-A4B8-EA0445B88E7D}">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24" authorId="0" shapeId="0" xr:uid="{BF1F46B3-2287-41BE-8FF6-6DD523381B83}">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224" authorId="0" shapeId="0" xr:uid="{B0444A79-3A3C-47B7-9FB7-909C3768AF2D}">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224" authorId="0" shapeId="0" xr:uid="{6E04A56E-A395-4155-9AE8-1CD3E67DDD2A}">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224" authorId="0" shapeId="0" xr:uid="{D13BAF1C-B3A9-4262-97E6-7727D1A0FE29}">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25" authorId="0" shapeId="0" xr:uid="{D4A246D3-E8E3-4DC8-BF88-1F52B65EA47D}">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25" authorId="0" shapeId="0" xr:uid="{1FD01974-97D2-4D21-A750-B4098E710D96}">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25" authorId="0" shapeId="0" xr:uid="{2E0650C7-3F0E-4DF3-8B29-3354B773EFFD}">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25" authorId="0" shapeId="0" xr:uid="{5B29C58E-87E7-4F5F-82FB-478216A1B789}">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25" authorId="0" shapeId="0" xr:uid="{91C9794A-F981-4925-A6F3-088302F9B726}">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225" authorId="0" shapeId="0" xr:uid="{4F36422E-21D1-45A1-B438-DF9F7CC4B1C8}">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225" authorId="0" shapeId="0" xr:uid="{2D3F5B1F-7BF6-4F36-B630-94497F6E9C9E}">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225" authorId="0" shapeId="0" xr:uid="{E9631449-A9DE-4272-929E-FF7AAB152EC9}">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26" authorId="0" shapeId="0" xr:uid="{D6919343-F79D-43AE-AB8D-E0E49EB70F34}">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26" authorId="0" shapeId="0" xr:uid="{C708C2B6-48B7-4F88-A079-14B17245BACA}">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26" authorId="0" shapeId="0" xr:uid="{71E42322-15E6-412B-86F0-29B6DF7CF909}">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26" authorId="0" shapeId="0" xr:uid="{4EEC9BE7-3D16-4012-9A5C-13BE378B43FC}">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26" authorId="0" shapeId="0" xr:uid="{A61E80C4-F023-4D91-9A67-1CE4482EA653}">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226" authorId="0" shapeId="0" xr:uid="{F6EC85F2-BBA0-4E82-9755-0593FB7D7157}">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226" authorId="0" shapeId="0" xr:uid="{397EA47A-590F-491D-8E37-E26661FAEEF6}">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226" authorId="0" shapeId="0" xr:uid="{9C040228-A6C9-476F-8D49-0C3F8E373CBD}">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27" authorId="0" shapeId="0" xr:uid="{3A150C40-8B60-453B-8A83-7D01882107F1}">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27" authorId="0" shapeId="0" xr:uid="{6FCC4EEF-9DA0-4F4E-8264-BAB3FDBB2889}">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27" authorId="0" shapeId="0" xr:uid="{ABA8CB23-89B9-46C4-9536-94D0FE3A2F41}">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27" authorId="0" shapeId="0" xr:uid="{6C5B72E5-ADE1-4C66-B3C8-1846A0D7AA8E}">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27" authorId="0" shapeId="0" xr:uid="{E6AA2141-A237-4649-9A89-45FDE0A76D35}">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227" authorId="0" shapeId="0" xr:uid="{A75CBC38-07C8-4B6A-85BD-6B7BA4B2279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227" authorId="0" shapeId="0" xr:uid="{65D657C3-61DD-4CEC-B980-6B7754D904AC}">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227" authorId="0" shapeId="0" xr:uid="{D9475F8D-12E0-4EEC-8FC7-E704678372F3}">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28" authorId="0" shapeId="0" xr:uid="{71A8C3A5-916E-4545-AD94-7466849FB63F}">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28" authorId="0" shapeId="0" xr:uid="{0E142CC8-058C-4AFE-AFA5-DCC037FD1699}">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28" authorId="0" shapeId="0" xr:uid="{ADF5BF18-E67C-4172-8C19-5470580A45BA}">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28" authorId="0" shapeId="0" xr:uid="{BFFF825B-B3DD-4B55-8484-1765C4BE7A96}">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28" authorId="0" shapeId="0" xr:uid="{AE6B5E62-02F9-483F-AB1F-1B941E909F64}">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228" authorId="0" shapeId="0" xr:uid="{889EA63A-590F-4C15-9B40-862FD8C912AB}">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228" authorId="0" shapeId="0" xr:uid="{5CA37CBD-A308-4ACC-9EE6-90A5D271F42C}">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228" authorId="0" shapeId="0" xr:uid="{7EE79F37-B9B0-4489-B895-1EE72D060374}">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29" authorId="0" shapeId="0" xr:uid="{DDF06481-717C-4E60-B34A-F3C0EBAD1D8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29" authorId="0" shapeId="0" xr:uid="{0E111B87-E22D-43CB-AD33-B546EA61B15C}">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29" authorId="0" shapeId="0" xr:uid="{4051D3FF-F8B5-4133-97E1-1FD205678331}">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29" authorId="0" shapeId="0" xr:uid="{B6EAA4A3-5D5F-4EDD-AE2A-A916B874296F}">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29" authorId="0" shapeId="0" xr:uid="{FDC5A4FF-EFE8-4F83-93E9-8381E35194B4}">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229" authorId="0" shapeId="0" xr:uid="{9264837C-5414-40B1-8E95-51ACF2AD3B02}">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229" authorId="0" shapeId="0" xr:uid="{5779F97F-272D-41A2-A902-A31E8A1404E4}">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229" authorId="0" shapeId="0" xr:uid="{C4016DED-4A91-48CA-958D-E94BA75CF433}">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千葉県</author>
  </authors>
  <commentList>
    <comment ref="E15" authorId="0" shapeId="0" xr:uid="{A30F6FAE-5A1E-41F0-996F-D7069D9AA9E4}">
      <text>
        <r>
          <rPr>
            <b/>
            <sz val="9"/>
            <color indexed="81"/>
            <rFont val="MS P ゴシック"/>
            <family val="3"/>
            <charset val="128"/>
          </rPr>
          <t>研修者名の入力</t>
        </r>
        <r>
          <rPr>
            <sz val="9"/>
            <color indexed="81"/>
            <rFont val="MS P ゴシック"/>
            <family val="3"/>
            <charset val="128"/>
          </rPr>
          <t xml:space="preserve">
初任者１名の氏名
例：○○　○○</t>
        </r>
      </text>
    </comment>
    <comment ref="E16" authorId="0" shapeId="0" xr:uid="{444EF765-155A-44F7-866F-C4FDA3D3A114}">
      <text>
        <r>
          <rPr>
            <b/>
            <sz val="9"/>
            <color indexed="81"/>
            <rFont val="MS P ゴシック"/>
            <family val="3"/>
            <charset val="128"/>
          </rPr>
          <t>研修方式の入力</t>
        </r>
        <r>
          <rPr>
            <sz val="9"/>
            <color indexed="81"/>
            <rFont val="MS P ゴシック"/>
            <family val="3"/>
            <charset val="128"/>
          </rPr>
          <t xml:space="preserve">
▼から選択してください
入力後「主たる指導担当者」に反映されます</t>
        </r>
      </text>
    </comment>
    <comment ref="B20" authorId="0" shapeId="0" xr:uid="{96E9AC79-CFBE-4D82-A4C4-7A74861B26DE}">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0" authorId="0" shapeId="0" xr:uid="{2A830D82-622F-4455-B830-E1C4285D914C}">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0" authorId="0" shapeId="0" xr:uid="{B1CE1C54-962F-4949-9488-AF6A9DC53AE5}">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0" authorId="0" shapeId="0" xr:uid="{1E86F30E-C2BA-4EA9-BA98-50BEC592655E}">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0" authorId="0" shapeId="0" xr:uid="{0EFD7FB8-33D6-4F35-A9FC-FAD07904A27D}">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20" authorId="0" shapeId="0" xr:uid="{1F2A177A-601F-46A4-AC8E-9D0A81A457B7}">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20" authorId="0" shapeId="0" xr:uid="{9557D1E7-965F-4CB0-A3B7-9FC1F7BAFCB5}">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20" authorId="0" shapeId="0" xr:uid="{6477485E-734C-4944-B494-6191DF77EB6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AF20" authorId="0" shapeId="0" xr:uid="{EC1678EB-B2E2-4ABC-9443-12AF993933E0}">
      <text>
        <r>
          <rPr>
            <b/>
            <sz val="9"/>
            <color indexed="81"/>
            <rFont val="MS P ゴシック"/>
            <family val="3"/>
            <charset val="128"/>
          </rPr>
          <t>教科・領域等の入力</t>
        </r>
        <r>
          <rPr>
            <sz val="9"/>
            <color indexed="81"/>
            <rFont val="MS P ゴシック"/>
            <family val="3"/>
            <charset val="128"/>
          </rPr>
          <t xml:space="preserve">
初任者が研修する教科・領域等を▼で選択してください。
入力すると、報告書の「教科・領域等」に反映されます。</t>
        </r>
      </text>
    </comment>
    <comment ref="B21" authorId="0" shapeId="0" xr:uid="{EE83E1D6-0D55-4670-8D0F-8725662CECDC}">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1" authorId="0" shapeId="0" xr:uid="{BB17B811-7A0A-4CF3-8DBA-D28302E0E559}">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1" authorId="0" shapeId="0" xr:uid="{C71FD829-5617-4320-AFD8-200D944AF99A}">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1" authorId="0" shapeId="0" xr:uid="{784C30D5-BCE3-4141-B871-FD15B3FC08A1}">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1" authorId="0" shapeId="0" xr:uid="{A113D24B-510C-4D2F-9D0B-1F1D889E23A9}">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21" authorId="0" shapeId="0" xr:uid="{9C541B48-CA2F-4757-9B0C-F20BE9C618DC}">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21" authorId="0" shapeId="0" xr:uid="{4564180C-62E7-453C-97F4-4D1AFE7EB15F}">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21" authorId="0" shapeId="0" xr:uid="{7653C095-6FBE-4288-9515-855594162A1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AF21" authorId="0" shapeId="0" xr:uid="{1B90C7E6-53FC-46E9-95A9-53C779B1FF2F}">
      <text>
        <r>
          <rPr>
            <b/>
            <sz val="9"/>
            <color indexed="81"/>
            <rFont val="MS P ゴシック"/>
            <family val="3"/>
            <charset val="128"/>
          </rPr>
          <t>教科・領域等の入力</t>
        </r>
        <r>
          <rPr>
            <sz val="9"/>
            <color indexed="81"/>
            <rFont val="MS P ゴシック"/>
            <family val="3"/>
            <charset val="128"/>
          </rPr>
          <t xml:space="preserve">
初任者が研修する教科・領域等を▼で選択してください。
入力すると、報告書の「教科・領域等」に反映されます。</t>
        </r>
      </text>
    </comment>
    <comment ref="B22" authorId="0" shapeId="0" xr:uid="{9B8EB332-CFFB-423C-A875-90D7630744B8}">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2" authorId="0" shapeId="0" xr:uid="{13F81807-B51E-4580-8D59-6ADE93DE7F13}">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2" authorId="0" shapeId="0" xr:uid="{3E70B9EC-FDCD-4F96-9AAC-6E786F7907BE}">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2" authorId="0" shapeId="0" xr:uid="{3BB98B0B-2EED-484A-9A35-C0522759BA3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2" authorId="0" shapeId="0" xr:uid="{8AF49F17-EA1D-4D9E-8A99-A2B7BFE92F3B}">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22" authorId="0" shapeId="0" xr:uid="{88E05DEB-3FE3-43BB-94BA-9B79173FAB32}">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22" authorId="0" shapeId="0" xr:uid="{F1545220-9E2D-4B11-82E3-C80D4FE41FEE}">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22" authorId="0" shapeId="0" xr:uid="{B3C6EB93-0CB7-4C41-9D41-E6623A558F41}">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AF22" authorId="0" shapeId="0" xr:uid="{F85B8113-BCD4-4C22-9AD7-3BD12DE3DFA5}">
      <text>
        <r>
          <rPr>
            <b/>
            <sz val="9"/>
            <color indexed="81"/>
            <rFont val="MS P ゴシック"/>
            <family val="3"/>
            <charset val="128"/>
          </rPr>
          <t>教科・領域等の入力</t>
        </r>
        <r>
          <rPr>
            <sz val="9"/>
            <color indexed="81"/>
            <rFont val="MS P ゴシック"/>
            <family val="3"/>
            <charset val="128"/>
          </rPr>
          <t xml:space="preserve">
初任者が研修する教科・領域等を▼で選択してください。
入力すると、報告書の「教科・領域等」に反映されます。</t>
        </r>
      </text>
    </comment>
    <comment ref="B23" authorId="0" shapeId="0" xr:uid="{638396BD-478A-400B-B9B0-D5338763E68A}">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3" authorId="0" shapeId="0" xr:uid="{74C46611-1D98-446E-8083-6970FFBC4905}">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3" authorId="0" shapeId="0" xr:uid="{15DD5CD5-A4E3-460D-ABA9-3160B6B605CE}">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3" authorId="0" shapeId="0" xr:uid="{268928F9-020F-4631-9F2D-21937B545415}">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3" authorId="0" shapeId="0" xr:uid="{9F63B43D-CB0A-4C51-93B2-3E01BBAAC8DE}">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23" authorId="0" shapeId="0" xr:uid="{8716C98C-6DF5-408F-89BD-48472E12B5EF}">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23" authorId="0" shapeId="0" xr:uid="{A1EA475E-B32C-4C43-8AB7-6B098F0C3D42}">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23" authorId="0" shapeId="0" xr:uid="{B64338B7-97F3-42CC-ABC3-D61D04EE841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AF23" authorId="0" shapeId="0" xr:uid="{80DFE7DE-A7D6-42D2-9666-3689A50D38E4}">
      <text>
        <r>
          <rPr>
            <b/>
            <sz val="9"/>
            <color indexed="81"/>
            <rFont val="MS P ゴシック"/>
            <family val="3"/>
            <charset val="128"/>
          </rPr>
          <t>教科・領域等の入力</t>
        </r>
        <r>
          <rPr>
            <sz val="9"/>
            <color indexed="81"/>
            <rFont val="MS P ゴシック"/>
            <family val="3"/>
            <charset val="128"/>
          </rPr>
          <t xml:space="preserve">
初任者が研修する教科・領域等を▼で選択してください。
入力すると、報告書の「教科・領域等」に反映されます。</t>
        </r>
      </text>
    </comment>
    <comment ref="B24" authorId="0" shapeId="0" xr:uid="{73AFBDDF-1E4C-44A7-A0BD-8AF7FDB3E5B8}">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4" authorId="0" shapeId="0" xr:uid="{31556B7C-A977-4026-8600-28466C7BE426}">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4" authorId="0" shapeId="0" xr:uid="{ED4A36D4-CA34-4DC6-8A2C-107417FB9343}">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4" authorId="0" shapeId="0" xr:uid="{5F0C1BD0-AAC8-40B2-ADC8-F8C3023AE7AC}">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4" authorId="0" shapeId="0" xr:uid="{0049C3D6-A263-43E7-930C-768036A4C6F6}">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24" authorId="0" shapeId="0" xr:uid="{E511F183-644F-47D8-9620-80CCD63BB0EB}">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24" authorId="0" shapeId="0" xr:uid="{C8DE0EAC-CAC3-422B-8799-A7B9990D9BC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24" authorId="0" shapeId="0" xr:uid="{4D6E445F-60BE-4D49-BA68-D4ABD60A359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AF24" authorId="0" shapeId="0" xr:uid="{C558DE29-F1A9-4EE8-8A5D-A370999D51E7}">
      <text>
        <r>
          <rPr>
            <b/>
            <sz val="9"/>
            <color indexed="81"/>
            <rFont val="MS P ゴシック"/>
            <family val="3"/>
            <charset val="128"/>
          </rPr>
          <t>教科・領域等の入力</t>
        </r>
        <r>
          <rPr>
            <sz val="9"/>
            <color indexed="81"/>
            <rFont val="MS P ゴシック"/>
            <family val="3"/>
            <charset val="128"/>
          </rPr>
          <t xml:space="preserve">
初任者が研修する教科・領域等を▼で選択してください。
入力すると、報告書の「教科・領域等」に反映されます。</t>
        </r>
      </text>
    </comment>
    <comment ref="B25" authorId="0" shapeId="0" xr:uid="{595A0005-2894-4B13-B4CD-F47785900279}">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5" authorId="0" shapeId="0" xr:uid="{EF476C5A-542B-4143-B3D1-22933993C64C}">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5" authorId="0" shapeId="0" xr:uid="{8064ABB8-B99A-4A2D-903B-84E41AAE8C0C}">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5" authorId="0" shapeId="0" xr:uid="{FE2661DE-0872-4D18-930E-93A4D6615F9A}">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5" authorId="0" shapeId="0" xr:uid="{45695554-FD74-421A-BA5C-6C10C0D34524}">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25" authorId="0" shapeId="0" xr:uid="{266DDF53-D5E2-4B3D-9D20-3F24FC381AAC}">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25" authorId="0" shapeId="0" xr:uid="{029A85FC-C99E-4861-A442-CE568F64C9E9}">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25" authorId="0" shapeId="0" xr:uid="{3DEF063E-10A8-4EA2-B9DD-A02882F9B92C}">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AF25" authorId="0" shapeId="0" xr:uid="{86B83CB4-A6EE-4839-AFF7-FDC61BF746BD}">
      <text>
        <r>
          <rPr>
            <b/>
            <sz val="9"/>
            <color indexed="81"/>
            <rFont val="MS P ゴシック"/>
            <family val="3"/>
            <charset val="128"/>
          </rPr>
          <t>教科・領域等の入力</t>
        </r>
        <r>
          <rPr>
            <sz val="9"/>
            <color indexed="81"/>
            <rFont val="MS P ゴシック"/>
            <family val="3"/>
            <charset val="128"/>
          </rPr>
          <t xml:space="preserve">
初任者が研修する教科・領域等を▼で選択してください。
入力すると、報告書の「教科・領域等」に反映されます。</t>
        </r>
      </text>
    </comment>
    <comment ref="B26" authorId="0" shapeId="0" xr:uid="{FF4FF2CB-6570-4633-B106-7B517EA6B74F}">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6" authorId="0" shapeId="0" xr:uid="{BDE305D1-A1F5-4266-AF0E-27A1B76CA2E1}">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6" authorId="0" shapeId="0" xr:uid="{9D7E3BEA-B706-418C-A4F7-DAC706892BF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6" authorId="0" shapeId="0" xr:uid="{B587CE9B-0A14-4344-B903-9CAF4EC96016}">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6" authorId="0" shapeId="0" xr:uid="{3AD3A073-567F-46BD-9A00-79D23B8ED683}">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26" authorId="0" shapeId="0" xr:uid="{ACBF459F-A6B8-48FB-88B1-86D63A2EFA35}">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26" authorId="0" shapeId="0" xr:uid="{9BDE3521-3D51-408F-A08C-38439036FCFB}">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26" authorId="0" shapeId="0" xr:uid="{37724F86-5FAE-44DB-8C2D-0CE558031D48}">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AF26" authorId="0" shapeId="0" xr:uid="{DAF2F6C0-7D78-4A2C-8B41-45F3D54C54B7}">
      <text>
        <r>
          <rPr>
            <b/>
            <sz val="9"/>
            <color indexed="81"/>
            <rFont val="MS P ゴシック"/>
            <family val="3"/>
            <charset val="128"/>
          </rPr>
          <t>教科・領域等の入力</t>
        </r>
        <r>
          <rPr>
            <sz val="9"/>
            <color indexed="81"/>
            <rFont val="MS P ゴシック"/>
            <family val="3"/>
            <charset val="128"/>
          </rPr>
          <t xml:space="preserve">
初任者が研修する教科・領域等を▼で選択してください。
入力すると、報告書の「教科・領域等」に反映されます。</t>
        </r>
      </text>
    </comment>
    <comment ref="B27" authorId="0" shapeId="0" xr:uid="{BE0B3179-9F0C-43C8-B7A3-49A0F108244D}">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7" authorId="0" shapeId="0" xr:uid="{3D7E4A9D-AC12-4071-BF16-A1EF4AAD74FF}">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7" authorId="0" shapeId="0" xr:uid="{C29FA9ED-5B3E-4016-AEFC-883774E5E541}">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7" authorId="0" shapeId="0" xr:uid="{943BF025-7976-45FB-99FE-E70F93D565F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7" authorId="0" shapeId="0" xr:uid="{7B1A8F6F-F3E9-4BE0-A7A6-C88445A275E4}">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27" authorId="0" shapeId="0" xr:uid="{8EAE69E3-1FB4-41A3-8259-9B8B739F215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27" authorId="0" shapeId="0" xr:uid="{F256D828-77D0-489F-B5AC-FA1201DAD952}">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27" authorId="0" shapeId="0" xr:uid="{CAB5B974-CEFA-41A3-886B-C0F99F79D42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AF27" authorId="0" shapeId="0" xr:uid="{63184815-714A-480A-9C03-9D7D12E9AAE7}">
      <text>
        <r>
          <rPr>
            <b/>
            <sz val="9"/>
            <color indexed="81"/>
            <rFont val="MS P ゴシック"/>
            <family val="3"/>
            <charset val="128"/>
          </rPr>
          <t>教科・領域等の入力</t>
        </r>
        <r>
          <rPr>
            <sz val="9"/>
            <color indexed="81"/>
            <rFont val="MS P ゴシック"/>
            <family val="3"/>
            <charset val="128"/>
          </rPr>
          <t xml:space="preserve">
初任者が研修する教科・領域等を▼で選択してください。
入力すると、報告書の「教科・領域等」に反映されます。</t>
        </r>
      </text>
    </comment>
    <comment ref="B28" authorId="0" shapeId="0" xr:uid="{9B1F59BD-C606-4CB4-A8C5-C028A9F8CAB1}">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8" authorId="0" shapeId="0" xr:uid="{D891D58C-EC5B-49DC-9F8E-0ACFECEADB06}">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8" authorId="0" shapeId="0" xr:uid="{A7B57ED3-D8B5-49DE-902F-33AEECC2A0DA}">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8" authorId="0" shapeId="0" xr:uid="{3EE0650E-F687-4FAA-9F95-54BC0D544356}">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8" authorId="0" shapeId="0" xr:uid="{36F157CB-0D97-4478-89B7-7A47BCF817A6}">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28" authorId="0" shapeId="0" xr:uid="{1C3905AE-0FBD-4703-A746-17BCD598CB39}">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28" authorId="0" shapeId="0" xr:uid="{4D6E7085-6D47-44A8-9319-E46782D96B97}">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28" authorId="0" shapeId="0" xr:uid="{2CEEF435-2301-4F21-844A-B49AFC9C53D4}">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AF28" authorId="0" shapeId="0" xr:uid="{ABB53EA6-43DF-4097-8B8B-6497950DE8C8}">
      <text>
        <r>
          <rPr>
            <b/>
            <sz val="9"/>
            <color indexed="81"/>
            <rFont val="MS P ゴシック"/>
            <family val="3"/>
            <charset val="128"/>
          </rPr>
          <t>教科・領域等の入力</t>
        </r>
        <r>
          <rPr>
            <sz val="9"/>
            <color indexed="81"/>
            <rFont val="MS P ゴシック"/>
            <family val="3"/>
            <charset val="128"/>
          </rPr>
          <t xml:space="preserve">
初任者が研修する教科・領域等を▼で選択してください。
入力すると、報告書の「教科・領域等」に反映されます。</t>
        </r>
      </text>
    </comment>
    <comment ref="B29" authorId="0" shapeId="0" xr:uid="{1FEAD29B-2DFE-4C30-B757-DECD86154899}">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9" authorId="0" shapeId="0" xr:uid="{62137073-6F75-4430-8A93-5D21DF858928}">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9" authorId="0" shapeId="0" xr:uid="{78B1E163-CFED-45CF-A2D4-A9E4F3A2FA3E}">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9" authorId="0" shapeId="0" xr:uid="{91E99691-9396-4DEA-943E-94828FA86856}">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9" authorId="0" shapeId="0" xr:uid="{00FFCCDE-466E-44FF-906E-933789B46363}">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29" authorId="0" shapeId="0" xr:uid="{5AD3D571-7322-4981-8315-30BB88AE1988}">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29" authorId="0" shapeId="0" xr:uid="{BD5ABE26-06FF-4E70-9D56-19DA7EBB5971}">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29" authorId="0" shapeId="0" xr:uid="{F575F4FB-82F0-49F0-A3AF-F7FE093D16EE}">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AF29" authorId="0" shapeId="0" xr:uid="{75E36AA1-6EAA-476A-8E2F-4B781C05405E}">
      <text>
        <r>
          <rPr>
            <b/>
            <sz val="9"/>
            <color indexed="81"/>
            <rFont val="MS P ゴシック"/>
            <family val="3"/>
            <charset val="128"/>
          </rPr>
          <t>教科・領域等の入力</t>
        </r>
        <r>
          <rPr>
            <sz val="9"/>
            <color indexed="81"/>
            <rFont val="MS P ゴシック"/>
            <family val="3"/>
            <charset val="128"/>
          </rPr>
          <t xml:space="preserve">
初任者が研修する教科・領域等を▼で選択してください。
入力すると、報告書の「教科・領域等」に反映されます。</t>
        </r>
      </text>
    </comment>
    <comment ref="B30" authorId="0" shapeId="0" xr:uid="{052DC919-1954-49CB-B210-2F4F7EB29DA2}">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30" authorId="0" shapeId="0" xr:uid="{E6B28633-EF37-48DE-BF00-9B1511A57967}">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30" authorId="0" shapeId="0" xr:uid="{793BFD6C-BD82-4A1A-BAA2-FF519B209E74}">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30" authorId="0" shapeId="0" xr:uid="{F7BC57B9-D373-47FF-8AC8-C41284BBFF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30" authorId="0" shapeId="0" xr:uid="{5FAFD118-B187-453A-A370-945D5F453EED}">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30" authorId="0" shapeId="0" xr:uid="{E8DC6FFD-A20D-4C32-A267-CE378FDA1395}">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30" authorId="0" shapeId="0" xr:uid="{F718B0EF-DB7C-4CA6-9723-7332FBFF4BF3}">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30" authorId="0" shapeId="0" xr:uid="{F0455F9F-3D20-4C15-8FB0-1BF743362D32}">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AF30" authorId="0" shapeId="0" xr:uid="{DF123B65-6F26-45BF-9036-F5EC9E578C65}">
      <text>
        <r>
          <rPr>
            <b/>
            <sz val="9"/>
            <color indexed="81"/>
            <rFont val="MS P ゴシック"/>
            <family val="3"/>
            <charset val="128"/>
          </rPr>
          <t>教科・領域等の入力</t>
        </r>
        <r>
          <rPr>
            <sz val="9"/>
            <color indexed="81"/>
            <rFont val="MS P ゴシック"/>
            <family val="3"/>
            <charset val="128"/>
          </rPr>
          <t xml:space="preserve">
初任者が研修する教科・領域等を▼で選択してください。
入力すると、報告書の「教科・領域等」に反映されます。</t>
        </r>
      </text>
    </comment>
    <comment ref="B31" authorId="0" shapeId="0" xr:uid="{E5592204-65D4-4CAF-A3D4-DC22024BADD7}">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31" authorId="0" shapeId="0" xr:uid="{339BDA9A-B9A9-48F1-9D48-FD1966131658}">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31" authorId="0" shapeId="0" xr:uid="{2E8B636D-BD37-44C7-AB81-90E19BFE14E5}">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31" authorId="0" shapeId="0" xr:uid="{FBC9E765-C6C2-4410-8192-D82A72D5BBEB}">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31" authorId="0" shapeId="0" xr:uid="{320E5777-E9A5-4B62-AF72-11AB80C45B6A}">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31" authorId="0" shapeId="0" xr:uid="{C15BD3F2-AC4C-4CAC-8E50-06FE2EED31CF}">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31" authorId="0" shapeId="0" xr:uid="{FCF74BD4-59EB-43CC-A6EB-352308A3D6A9}">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31" authorId="0" shapeId="0" xr:uid="{626E3D65-29AE-4C4C-B824-604F4541E633}">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AF31" authorId="0" shapeId="0" xr:uid="{6D01E9A9-622A-473D-B9DB-3C6EE595B60B}">
      <text>
        <r>
          <rPr>
            <b/>
            <sz val="9"/>
            <color indexed="81"/>
            <rFont val="MS P ゴシック"/>
            <family val="3"/>
            <charset val="128"/>
          </rPr>
          <t>教科・領域等の入力</t>
        </r>
        <r>
          <rPr>
            <sz val="9"/>
            <color indexed="81"/>
            <rFont val="MS P ゴシック"/>
            <family val="3"/>
            <charset val="128"/>
          </rPr>
          <t xml:space="preserve">
初任者が研修する教科・領域等を▼で選択してください。
入力すると、報告書の「教科・領域等」に反映されます。</t>
        </r>
      </text>
    </comment>
    <comment ref="B32" authorId="0" shapeId="0" xr:uid="{15EE5E59-78FA-4F49-AC79-F44DA89A2A19}">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32" authorId="0" shapeId="0" xr:uid="{253E068E-8EB5-427F-83DF-3D3A73EA84CA}">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32" authorId="0" shapeId="0" xr:uid="{D1E056A9-7038-4A55-A86C-8B18F01363FC}">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32" authorId="0" shapeId="0" xr:uid="{2822F436-F1C4-44BA-81AC-E062FE7C99DC}">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32" authorId="0" shapeId="0" xr:uid="{2133A737-722C-4786-B25C-EA6A4330606B}">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32" authorId="0" shapeId="0" xr:uid="{FFD8980A-7D69-43BF-90FF-D8C700660DA6}">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32" authorId="0" shapeId="0" xr:uid="{6272D3CA-E782-43E0-A8B6-E7B329387A5B}">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32" authorId="0" shapeId="0" xr:uid="{36DB7FF1-7E3F-41F5-986F-AC577E49C9B6}">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AF32" authorId="0" shapeId="0" xr:uid="{4F9542F5-E0CD-4AA8-981F-D7AB937DE62C}">
      <text>
        <r>
          <rPr>
            <b/>
            <sz val="9"/>
            <color indexed="81"/>
            <rFont val="MS P ゴシック"/>
            <family val="3"/>
            <charset val="128"/>
          </rPr>
          <t>教科・領域等の入力</t>
        </r>
        <r>
          <rPr>
            <sz val="9"/>
            <color indexed="81"/>
            <rFont val="MS P ゴシック"/>
            <family val="3"/>
            <charset val="128"/>
          </rPr>
          <t xml:space="preserve">
初任者が研修する教科・領域等を▼で選択してください。
入力すると、報告書の「教科・領域等」に反映されます。</t>
        </r>
      </text>
    </comment>
    <comment ref="B33" authorId="0" shapeId="0" xr:uid="{1CC4ABE8-2EBC-4B01-A7B5-8019125094CC}">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33" authorId="0" shapeId="0" xr:uid="{AAF1141F-73D7-48AD-9F72-7E93F95007F3}">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33" authorId="0" shapeId="0" xr:uid="{F83CE1C9-2A3E-458A-882B-3FAF7126F9AA}">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33" authorId="0" shapeId="0" xr:uid="{EAAF5ACE-2B15-40F1-B5BC-18B5C89C23E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33" authorId="0" shapeId="0" xr:uid="{5BE949A9-E149-4D6A-A030-3A4F76B322A0}">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33" authorId="0" shapeId="0" xr:uid="{9105DF9D-DEB1-480C-B274-12578E6FC4BE}">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33" authorId="0" shapeId="0" xr:uid="{D6AC1BCB-6BA5-408C-93C1-C773ACCE9AEE}">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33" authorId="0" shapeId="0" xr:uid="{FB2372E6-D1DC-4633-9636-B7246A56C147}">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AF33" authorId="0" shapeId="0" xr:uid="{DBBA5CE7-1B83-4EFD-888D-AF64595107BD}">
      <text>
        <r>
          <rPr>
            <b/>
            <sz val="9"/>
            <color indexed="81"/>
            <rFont val="MS P ゴシック"/>
            <family val="3"/>
            <charset val="128"/>
          </rPr>
          <t>教科・領域等の入力</t>
        </r>
        <r>
          <rPr>
            <sz val="9"/>
            <color indexed="81"/>
            <rFont val="MS P ゴシック"/>
            <family val="3"/>
            <charset val="128"/>
          </rPr>
          <t xml:space="preserve">
初任者が研修する教科・領域等を▼で選択してください。
入力すると、報告書の「教科・領域等」に反映されます。</t>
        </r>
      </text>
    </comment>
    <comment ref="B34" authorId="0" shapeId="0" xr:uid="{83550557-3C58-4B2F-8CA4-FC079C771A2B}">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34" authorId="0" shapeId="0" xr:uid="{023017F8-693D-4F80-8E22-D9C3BDACAF8C}">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34" authorId="0" shapeId="0" xr:uid="{53424442-AC27-45BE-ADCB-2FE5B306E48B}">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34" authorId="0" shapeId="0" xr:uid="{2FE1FD8D-92C5-438C-B1FA-B7662A02147D}">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34" authorId="0" shapeId="0" xr:uid="{9D575D59-0BD1-49BE-A1E0-89B7D33ABB25}">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34" authorId="0" shapeId="0" xr:uid="{33C8DA83-AB21-4C19-9B0E-D17C5336E101}">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34" authorId="0" shapeId="0" xr:uid="{18B9FEE2-87E1-4846-84FC-C357B956FE88}">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34" authorId="0" shapeId="0" xr:uid="{4119EBF4-4402-4231-8152-1FB1BD0198E3}">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AF34" authorId="0" shapeId="0" xr:uid="{F6FE59F6-9FD0-43F2-98F8-E052446D5CD8}">
      <text>
        <r>
          <rPr>
            <b/>
            <sz val="9"/>
            <color indexed="81"/>
            <rFont val="MS P ゴシック"/>
            <family val="3"/>
            <charset val="128"/>
          </rPr>
          <t>教科・領域等の入力</t>
        </r>
        <r>
          <rPr>
            <sz val="9"/>
            <color indexed="81"/>
            <rFont val="MS P ゴシック"/>
            <family val="3"/>
            <charset val="128"/>
          </rPr>
          <t xml:space="preserve">
初任者が研修する教科・領域等を▼で選択してください。
入力すると、報告書の「教科・領域等」に反映されます。</t>
        </r>
      </text>
    </comment>
    <comment ref="B35" authorId="0" shapeId="0" xr:uid="{493D1357-472F-4DE9-9544-46249C8288D8}">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35" authorId="0" shapeId="0" xr:uid="{AD1B0116-052D-4DC9-946B-E79312C15A6F}">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35" authorId="0" shapeId="0" xr:uid="{A3383432-EE73-42ED-987D-902CF7A2C84A}">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35" authorId="0" shapeId="0" xr:uid="{E301BAAF-E298-4386-9092-AD3894F3C2DB}">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35" authorId="0" shapeId="0" xr:uid="{331AF1EE-7FD6-4E70-B87B-48F51E11FB15}">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35" authorId="0" shapeId="0" xr:uid="{662A28BB-7DD9-4484-A620-A8426DAB107B}">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35" authorId="0" shapeId="0" xr:uid="{8DFBC93F-C7CD-4763-9FB3-5B1B19AFD41F}">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35" authorId="0" shapeId="0" xr:uid="{6214358E-1107-4A26-A2DB-A002B98743F1}">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AF35" authorId="0" shapeId="0" xr:uid="{6B5CADB2-472E-4D58-9320-2AF6158EE558}">
      <text>
        <r>
          <rPr>
            <b/>
            <sz val="9"/>
            <color indexed="81"/>
            <rFont val="MS P ゴシック"/>
            <family val="3"/>
            <charset val="128"/>
          </rPr>
          <t>教科・領域等の入力</t>
        </r>
        <r>
          <rPr>
            <sz val="9"/>
            <color indexed="81"/>
            <rFont val="MS P ゴシック"/>
            <family val="3"/>
            <charset val="128"/>
          </rPr>
          <t xml:space="preserve">
初任者が研修する教科・領域等を▼で選択してください。
入力すると、報告書の「教科・領域等」に反映されます。</t>
        </r>
      </text>
    </comment>
    <comment ref="B36" authorId="0" shapeId="0" xr:uid="{2E7CB59D-F1DC-4987-AF0C-D39743EF091F}">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36" authorId="0" shapeId="0" xr:uid="{966DE98C-7375-47C7-AF0D-74F1E368E66C}">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36" authorId="0" shapeId="0" xr:uid="{85E09A1F-2D5D-4FA8-99E6-013238C2403D}">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36" authorId="0" shapeId="0" xr:uid="{BE80F6B8-EF19-403B-93FF-CBEC8E1529FB}">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36" authorId="0" shapeId="0" xr:uid="{867D5140-8730-4310-8BF1-A852F76B8B8A}">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36" authorId="0" shapeId="0" xr:uid="{3FE5429B-4034-446C-AC98-71B136B7CD85}">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36" authorId="0" shapeId="0" xr:uid="{01241576-D60C-4D0A-9AA9-D630F001E547}">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36" authorId="0" shapeId="0" xr:uid="{844C117E-5E40-4D5C-9702-7E08CA5C365A}">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37" authorId="0" shapeId="0" xr:uid="{4ED763FA-00F5-4574-B932-EDCA720134C1}">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37" authorId="0" shapeId="0" xr:uid="{F6533BD7-3E5E-4C6D-A4BE-8A8B89588C93}">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37" authorId="0" shapeId="0" xr:uid="{30CDB871-CF68-40A7-8269-C2E9A8F292E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37" authorId="0" shapeId="0" xr:uid="{597C33DC-C0C9-473F-9D32-A5A0C97724C8}">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37" authorId="0" shapeId="0" xr:uid="{0E4380C1-B811-4A32-B0BF-B429414B14C3}">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37" authorId="0" shapeId="0" xr:uid="{C7B8E1E0-28E1-437D-8E39-76E1030AA7FD}">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37" authorId="0" shapeId="0" xr:uid="{1A1DCF2D-9420-4282-87E8-AFE4C0BE8314}">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37" authorId="0" shapeId="0" xr:uid="{D06C402B-F155-4845-A0D4-E9C683070D34}">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38" authorId="0" shapeId="0" xr:uid="{4EB93AD0-D533-46EF-A860-B7E281959378}">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38" authorId="0" shapeId="0" xr:uid="{16B437AA-7B27-4E08-8CD5-EE998F7CF192}">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38" authorId="0" shapeId="0" xr:uid="{1E827B40-4FA8-4339-AE51-33F5BB3B9E2D}">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38" authorId="0" shapeId="0" xr:uid="{06802F33-B717-4767-A1EE-A17FCA5B7F67}">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38" authorId="0" shapeId="0" xr:uid="{998A060B-F371-499B-86A0-76710E3396C9}">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38" authorId="0" shapeId="0" xr:uid="{22C153E3-FC9F-4570-9561-C9EAB0991E5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38" authorId="0" shapeId="0" xr:uid="{860EC010-EF23-4170-A8C7-9B52BD2C8115}">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38" authorId="0" shapeId="0" xr:uid="{22529C6B-2957-4089-8880-4C59C16D4F3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39" authorId="0" shapeId="0" xr:uid="{F7C3919A-C52D-4F1D-9C6E-848BD3FB1DF5}">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39" authorId="0" shapeId="0" xr:uid="{0D1243E6-851A-43C3-B83E-126C8B9C933C}">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39" authorId="0" shapeId="0" xr:uid="{60B7A023-D0D0-4A55-9A2C-B1BB5B640E9C}">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39" authorId="0" shapeId="0" xr:uid="{F3F8A353-82AB-48EA-92C4-21EB4D4CFE97}">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39" authorId="0" shapeId="0" xr:uid="{43F89C1D-95B5-4073-8DA4-7986D48F32C6}">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39" authorId="0" shapeId="0" xr:uid="{653B1339-81A2-4BDD-89EC-D1E44AE88746}">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39" authorId="0" shapeId="0" xr:uid="{08A7F2E8-FF6C-45F0-8131-8AA1A646D1CF}">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39" authorId="0" shapeId="0" xr:uid="{371FE9B2-35FF-4B8F-807E-C411FD2CD443}">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40" authorId="0" shapeId="0" xr:uid="{AB64C896-30B0-40A7-A4AE-56F7EA57506D}">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40" authorId="0" shapeId="0" xr:uid="{E97F8D32-0609-418F-8833-51C7D913BE9F}">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40" authorId="0" shapeId="0" xr:uid="{9B43B586-E15D-4F7C-AF07-D89526A2DAED}">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40" authorId="0" shapeId="0" xr:uid="{E069CEA6-BE0D-4C01-AB74-64182FF67B69}">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40" authorId="0" shapeId="0" xr:uid="{235FF684-FB25-4E1A-81F5-5DD512D80CC2}">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40" authorId="0" shapeId="0" xr:uid="{74C1FC42-4674-461D-A411-B6B2C91119BF}">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40" authorId="0" shapeId="0" xr:uid="{A4F67188-8B0C-49A3-90E9-D5F9366FC20A}">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40" authorId="0" shapeId="0" xr:uid="{0CF3DF0C-9012-48CA-A1A3-A509AC45372C}">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41" authorId="0" shapeId="0" xr:uid="{99319902-6FC4-4187-A5EE-580B009949E5}">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41" authorId="0" shapeId="0" xr:uid="{85A74C79-2EF7-4CC5-88B5-061B0C57CD57}">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41" authorId="0" shapeId="0" xr:uid="{3E9BA179-1853-496C-9714-9689F4662C6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41" authorId="0" shapeId="0" xr:uid="{2BD2ECD5-86D4-4B08-8D6D-4FDBC87736F9}">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41" authorId="0" shapeId="0" xr:uid="{DED61939-97D2-4DD6-9ABD-7AA55C6741F5}">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41" authorId="0" shapeId="0" xr:uid="{0C4C3D5D-2064-49A2-89EF-BA4B9D08358D}">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41" authorId="0" shapeId="0" xr:uid="{593C3659-7E94-4A53-BD07-83F74CE5FC6A}">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41" authorId="0" shapeId="0" xr:uid="{BE696DEB-57FA-4A01-B411-4DC10F75C61D}">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42" authorId="0" shapeId="0" xr:uid="{C6748D59-FB18-4276-8346-D3C7203A2896}">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42" authorId="0" shapeId="0" xr:uid="{2471F854-1004-42CE-89B3-D1BD903CFDAC}">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42" authorId="0" shapeId="0" xr:uid="{47F1331B-978A-46AD-8DE3-F99CDC80DC47}">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42" authorId="0" shapeId="0" xr:uid="{2272D3DB-31CA-4639-930B-49350C66988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42" authorId="0" shapeId="0" xr:uid="{E4C40B6D-AD72-460B-BB25-23E376E92A5A}">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42" authorId="0" shapeId="0" xr:uid="{CF7FC353-7C98-4F29-8C81-042F0FCA5CF6}">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42" authorId="0" shapeId="0" xr:uid="{EF0108E0-87C1-4BD7-B470-7BD9C16DE995}">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42" authorId="0" shapeId="0" xr:uid="{9695DC3C-0DD2-4232-8A04-8F041D3E5525}">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43" authorId="0" shapeId="0" xr:uid="{7EDCBBEC-8D09-4A66-9144-841D0BA71F02}">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43" authorId="0" shapeId="0" xr:uid="{F5CA322F-2114-4E2B-BE58-35C1AEB5FF8C}">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43" authorId="0" shapeId="0" xr:uid="{1CA86A5B-590A-4497-B5EE-DC8D2833ABDA}">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43" authorId="0" shapeId="0" xr:uid="{6E0864DC-F722-4AED-BAF4-F2408E60CD3B}">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43" authorId="0" shapeId="0" xr:uid="{14A22E1F-4FE1-430D-AFDB-F4FDD96BC947}">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43" authorId="0" shapeId="0" xr:uid="{6EA6A44C-7B2E-47DD-9550-CDD679274E7C}">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43" authorId="0" shapeId="0" xr:uid="{EB239D4E-5BBF-4DE7-8FAD-766AB87C781C}">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43" authorId="0" shapeId="0" xr:uid="{BE8FA7ED-5659-4AA7-B109-B074BE7E9D18}">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44" authorId="0" shapeId="0" xr:uid="{18872A6F-801B-4CC9-B8C1-501C56528897}">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44" authorId="0" shapeId="0" xr:uid="{75BCACAC-00E7-490A-A9A7-E81050FF927D}">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44" authorId="0" shapeId="0" xr:uid="{F845351C-DD94-42A9-8F02-2114847A3721}">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44" authorId="0" shapeId="0" xr:uid="{0A92D114-8E92-42A5-A67F-CA39609989CD}">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44" authorId="0" shapeId="0" xr:uid="{3ABFA035-125E-464F-9825-5BF907D1D4AC}">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44" authorId="0" shapeId="0" xr:uid="{E305A603-FBFB-4191-80D7-6224B02889EF}">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44" authorId="0" shapeId="0" xr:uid="{9EACEE02-2E6D-43A3-A525-BC39F995D553}">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44" authorId="0" shapeId="0" xr:uid="{2E29DA85-90A6-4DCB-B790-C8E5B7976F05}">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45" authorId="0" shapeId="0" xr:uid="{1F1E9761-7AD3-4091-945F-29B843A5D8CF}">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45" authorId="0" shapeId="0" xr:uid="{CF0E34BD-8F08-4F5E-AB39-F6DEB1888232}">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45" authorId="0" shapeId="0" xr:uid="{1D392AD7-2413-4253-9E77-1C619C0FAC17}">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45" authorId="0" shapeId="0" xr:uid="{0915AAEF-29EC-4048-954B-4515774A57C6}">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45" authorId="0" shapeId="0" xr:uid="{6B1A1B24-3F4D-4646-855F-6F24422E4078}">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45" authorId="0" shapeId="0" xr:uid="{83ED8D04-69C9-47DB-A1F9-6FA3A6AC7676}">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45" authorId="0" shapeId="0" xr:uid="{20E27A04-EC93-4CF8-AA5C-610468C6327F}">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45" authorId="0" shapeId="0" xr:uid="{721D5CC8-6561-458C-99F2-60EF72CBB2F6}">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46" authorId="0" shapeId="0" xr:uid="{502CBB5A-8942-4FFE-B6BC-82D17F989AEB}">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46" authorId="0" shapeId="0" xr:uid="{43391448-AB7A-436B-A211-4C03D10C70FB}">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46" authorId="0" shapeId="0" xr:uid="{ED80649E-8B0D-4899-AC3C-ADD95F09EECA}">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46" authorId="0" shapeId="0" xr:uid="{458C8D9B-5E6C-4C04-9FF2-D9131C8EDF16}">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46" authorId="0" shapeId="0" xr:uid="{24321A7D-6F7E-4F25-9C86-C9C5B74E50A5}">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46" authorId="0" shapeId="0" xr:uid="{B2D8567D-86CC-47BB-BE96-97356057FA98}">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46" authorId="0" shapeId="0" xr:uid="{EEA8A641-FE66-4D0A-A202-C5B5D90C16CD}">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46" authorId="0" shapeId="0" xr:uid="{3A087CD1-7B3B-4782-93B5-7A15061FED82}">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47" authorId="0" shapeId="0" xr:uid="{29C99A7F-DD24-46CB-8C21-C66E0C4A7D86}">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47" authorId="0" shapeId="0" xr:uid="{64D8F090-33A5-4429-9FA9-379DCE4CA2F6}">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47" authorId="0" shapeId="0" xr:uid="{3778E69D-DE6F-4EBA-90C0-0054BA27B303}">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47" authorId="0" shapeId="0" xr:uid="{F81E5E5D-11DC-45AA-9997-6DF1D9278204}">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47" authorId="0" shapeId="0" xr:uid="{95198415-2C8E-4662-BD56-0912545207D7}">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47" authorId="0" shapeId="0" xr:uid="{65E1C6EA-E0B4-42B7-9C54-2397C85D3608}">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47" authorId="0" shapeId="0" xr:uid="{AD1AB7A5-B06D-4C41-A597-76FEAFA20407}">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47" authorId="0" shapeId="0" xr:uid="{E9BA0C17-BDC7-4048-A905-58360E6BAFE2}">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48" authorId="0" shapeId="0" xr:uid="{D996DBE3-8847-4753-AF1B-344B6674770F}">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48" authorId="0" shapeId="0" xr:uid="{F4290415-5C4C-47DB-817B-A0238A55224E}">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48" authorId="0" shapeId="0" xr:uid="{DD008CDF-CBF1-4186-8871-AC51DC0DD992}">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48" authorId="0" shapeId="0" xr:uid="{935F59D7-3CC4-45BD-8DA3-9DBD2AB11B4D}">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48" authorId="0" shapeId="0" xr:uid="{FE0199D4-03F4-4E14-91C7-E473932F9DB6}">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48" authorId="0" shapeId="0" xr:uid="{C31C3B26-4183-4A3F-B02A-B9A57A3EAD1E}">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48" authorId="0" shapeId="0" xr:uid="{50005F69-1CFB-4F67-9546-361A76B178D2}">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48" authorId="0" shapeId="0" xr:uid="{78EC9B09-5F7F-4BE3-8052-B0ACE3A815FB}">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49" authorId="0" shapeId="0" xr:uid="{8E45C567-1499-4F82-84E1-E85379DAA63E}">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49" authorId="0" shapeId="0" xr:uid="{49768987-0FC4-465C-9767-6C5CF8CD179E}">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49" authorId="0" shapeId="0" xr:uid="{1F513FE6-8AFC-438D-B95F-2F447042B433}">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49" authorId="0" shapeId="0" xr:uid="{CF8E120A-D0DD-45AB-8F05-7278D5232E7F}">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49" authorId="0" shapeId="0" xr:uid="{3108C30E-63C3-409B-AA30-3E06CC595A6A}">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49" authorId="0" shapeId="0" xr:uid="{F81440B5-97EA-4360-BA43-DEC08432F65A}">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49" authorId="0" shapeId="0" xr:uid="{60D473F2-8868-4A00-B49D-8E53C7628A1C}">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49" authorId="0" shapeId="0" xr:uid="{39F2E8CF-CBB0-4EA5-8154-AE62456E354D}">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50" authorId="0" shapeId="0" xr:uid="{BB26CAF5-8571-4655-9623-A1DB73D4EBE3}">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50" authorId="0" shapeId="0" xr:uid="{55378177-5CB6-4610-9A1C-837428BDF32D}">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50" authorId="0" shapeId="0" xr:uid="{2F4CFDB1-8C48-4FBD-BE42-2F1A852B1993}">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50" authorId="0" shapeId="0" xr:uid="{6185BA77-3E95-47C7-8096-0A5272364A5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50" authorId="0" shapeId="0" xr:uid="{B671156B-8F48-4D10-A35E-1ADF16AEB2A4}">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50" authorId="0" shapeId="0" xr:uid="{396DF623-EA07-4631-AAC4-93A07CDAF779}">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50" authorId="0" shapeId="0" xr:uid="{A650ED35-447C-458F-94BF-58D34034F84A}">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50" authorId="0" shapeId="0" xr:uid="{890630B1-41CF-4EFA-9BA1-F6475764850A}">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51" authorId="0" shapeId="0" xr:uid="{BBF5B066-C301-4065-B7A4-13BAD2C17B58}">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51" authorId="0" shapeId="0" xr:uid="{5DB89971-A529-407F-8915-B5C3B0CCFB2C}">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51" authorId="0" shapeId="0" xr:uid="{00505DEF-2221-4ED2-A925-FA371E2CC422}">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51" authorId="0" shapeId="0" xr:uid="{F37782D5-79B7-48BA-AE76-93279244A653}">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51" authorId="0" shapeId="0" xr:uid="{FCDCD6C0-DB3B-441F-B7DD-3BC7DC083886}">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51" authorId="0" shapeId="0" xr:uid="{EBFBFE49-C76E-4E95-AF1D-42B1192AFE96}">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51" authorId="0" shapeId="0" xr:uid="{A23281F1-6BED-40F4-86FA-D40EB81AABBC}">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51" authorId="0" shapeId="0" xr:uid="{2E8803FA-16A9-4448-9CB5-171E147CCB39}">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52" authorId="0" shapeId="0" xr:uid="{FB923FDF-5555-43A4-BB98-A8EC4AB67C23}">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52" authorId="0" shapeId="0" xr:uid="{66007017-C8DF-4160-A60B-83D28690A5B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52" authorId="0" shapeId="0" xr:uid="{F51BD367-3A2C-4E67-BC6A-9CB97DDC19E1}">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52" authorId="0" shapeId="0" xr:uid="{65932D96-F69F-4FB5-A47D-9416F60A08A7}">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52" authorId="0" shapeId="0" xr:uid="{E1D2DE7E-8E36-466A-A106-7AC3619C37BD}">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52" authorId="0" shapeId="0" xr:uid="{42F3A5CA-300D-4D8E-98ED-22CDE30D2E93}">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52" authorId="0" shapeId="0" xr:uid="{6A8CEC28-B897-43ED-9DC6-E67AE2DE67F1}">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52" authorId="0" shapeId="0" xr:uid="{C742FB4C-79D2-4BA0-B3D9-F3B200F57605}">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53" authorId="0" shapeId="0" xr:uid="{48792ABE-C59A-4FA2-BB88-D58AC128F8C1}">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53" authorId="0" shapeId="0" xr:uid="{F6D05DAF-B0BF-44DD-A272-BF60DE2EDA94}">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53" authorId="0" shapeId="0" xr:uid="{93B8F093-2E4D-402B-ACEC-FEC5DB45574D}">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53" authorId="0" shapeId="0" xr:uid="{6DA0EDC0-A40D-4F7A-B1F0-843B7A35371B}">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53" authorId="0" shapeId="0" xr:uid="{C2BBFCDF-AEAA-48C9-AAA4-AC748A5E69C6}">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53" authorId="0" shapeId="0" xr:uid="{CB7068D8-F322-4560-A406-8D1C272D98DE}">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53" authorId="0" shapeId="0" xr:uid="{E17D3868-B167-438D-8520-3CC4AC12B4CE}">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53" authorId="0" shapeId="0" xr:uid="{ACFA759E-574C-4A5B-9002-1E6EBEEF5975}">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54" authorId="0" shapeId="0" xr:uid="{D35FCF2D-A49A-4757-940B-F1E2E50248D6}">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54" authorId="0" shapeId="0" xr:uid="{302A2ED9-5C51-4DC7-A4AE-687893269FA5}">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54" authorId="0" shapeId="0" xr:uid="{FD163424-FA4E-4DF5-9A83-2696E8308E93}">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54" authorId="0" shapeId="0" xr:uid="{734B1B83-4048-4FF4-B0CE-399E04D9F2D4}">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54" authorId="0" shapeId="0" xr:uid="{EEF24683-4A5C-4E53-90D7-32C88AE80748}">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54" authorId="0" shapeId="0" xr:uid="{7E06478D-CFED-4652-BD9D-97583D3D9FE5}">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54" authorId="0" shapeId="0" xr:uid="{C81CE73F-AD74-474B-AD97-3E62BE7C0B8A}">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54" authorId="0" shapeId="0" xr:uid="{142B3D1B-9705-4A01-BB1C-5FBC771B5FDE}">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55" authorId="0" shapeId="0" xr:uid="{9F9E9EBF-D670-4223-8635-2EE90AC6CA19}">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55" authorId="0" shapeId="0" xr:uid="{CE9018A1-A28B-4266-86E5-A4AA82EF5142}">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55" authorId="0" shapeId="0" xr:uid="{074F5EFA-477B-4EAA-A971-71908E88E0DA}">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55" authorId="0" shapeId="0" xr:uid="{9F169D8B-2B88-46EA-BD9E-CF766F51AF09}">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55" authorId="0" shapeId="0" xr:uid="{15BA2EDB-1200-40C3-A0CC-37682A20663C}">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55" authorId="0" shapeId="0" xr:uid="{64029695-CAFF-4B6D-95F0-C509CF2A0E8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55" authorId="0" shapeId="0" xr:uid="{D827B947-FDE8-4A8A-930D-B04566522F61}">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55" authorId="0" shapeId="0" xr:uid="{2CC1819F-B5FD-4056-BF9B-BE7095F661E7}">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56" authorId="0" shapeId="0" xr:uid="{FC604CAE-7A4E-439D-BFA7-1AC8860E9FAE}">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56" authorId="0" shapeId="0" xr:uid="{8CC60645-81B1-4B83-B7DD-090CD365B5F5}">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56" authorId="0" shapeId="0" xr:uid="{2A86FF57-80FE-4A6E-A405-78AEBAA757EE}">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56" authorId="0" shapeId="0" xr:uid="{C5BDCDCA-1C75-4D74-A307-EC8C2AF6351E}">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56" authorId="0" shapeId="0" xr:uid="{7EE478B1-B1ED-4E2F-A097-43357CF4245C}">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56" authorId="0" shapeId="0" xr:uid="{2BDD59C8-BA5A-4B8E-9766-9F9C8323AD4D}">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56" authorId="0" shapeId="0" xr:uid="{829DD3C4-0728-475F-9BE5-092F506FE89F}">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56" authorId="0" shapeId="0" xr:uid="{2AC9B4E9-A4AD-4D28-9229-3EA924B0072C}">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57" authorId="0" shapeId="0" xr:uid="{77DB442A-FA5D-4083-B231-2900309E7114}">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57" authorId="0" shapeId="0" xr:uid="{4B9E7244-369F-405E-ADAE-2F07335A5935}">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57" authorId="0" shapeId="0" xr:uid="{C46B33F3-C46F-4B32-9206-2A6E5CA8ED69}">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57" authorId="0" shapeId="0" xr:uid="{5EA21E55-17C1-4182-B7F5-9599A9552876}">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57" authorId="0" shapeId="0" xr:uid="{8C9F0D10-B310-4A05-BC0F-A0DA067BFB37}">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57" authorId="0" shapeId="0" xr:uid="{E6A61A3F-B3A2-4DCD-8781-67F9D5C3929A}">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57" authorId="0" shapeId="0" xr:uid="{177B172F-BDD0-40E5-9520-5A53F5914EA3}">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57" authorId="0" shapeId="0" xr:uid="{BE1B845C-CDBB-4DB2-B27C-05F79A514A15}">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58" authorId="0" shapeId="0" xr:uid="{59C6325C-E9F0-43A7-976C-EE39171387A6}">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58" authorId="0" shapeId="0" xr:uid="{CEAE4D28-478D-479F-934E-0C633824CADD}">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58" authorId="0" shapeId="0" xr:uid="{12FB47CD-5F66-4949-AC4A-C417113A23C3}">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58" authorId="0" shapeId="0" xr:uid="{B0FF7EAD-1B29-4D71-9D9A-4F2665E351B8}">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58" authorId="0" shapeId="0" xr:uid="{C2D840A4-85A0-4652-9FB5-01F15A32B8E8}">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58" authorId="0" shapeId="0" xr:uid="{ABAFCD38-6C61-440F-AB5C-E49D653041D8}">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58" authorId="0" shapeId="0" xr:uid="{35F8A664-AF39-47A2-AAD9-50849149B0D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58" authorId="0" shapeId="0" xr:uid="{D381A5E3-1991-4DF4-8C60-3F4AA20159D8}">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59" authorId="0" shapeId="0" xr:uid="{18E5C6E5-FDCF-48AE-9658-E4110ACCA086}">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59" authorId="0" shapeId="0" xr:uid="{62B10485-7FED-4727-9A3A-005D4ECF8433}">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59" authorId="0" shapeId="0" xr:uid="{ADBDC5CF-84F9-4C8D-B045-A2879F41454E}">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59" authorId="0" shapeId="0" xr:uid="{2568E8A4-EC60-447E-BC35-B7E56A70F5D8}">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59" authorId="0" shapeId="0" xr:uid="{108C657F-48A7-4364-9217-B33CAD9DD268}">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59" authorId="0" shapeId="0" xr:uid="{5C92FBC3-38DB-458D-9A01-F66C9D2FC61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59" authorId="0" shapeId="0" xr:uid="{94194756-D57A-46F6-880C-20AA50E5F50D}">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59" authorId="0" shapeId="0" xr:uid="{F284D841-502C-47D5-9C2D-CE598C6C0AC4}">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60" authorId="0" shapeId="0" xr:uid="{73054E46-7358-431F-BF21-368068EA5066}">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60" authorId="0" shapeId="0" xr:uid="{75E7997F-E50E-4700-8DFC-47EA1A16B6AF}">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60" authorId="0" shapeId="0" xr:uid="{0FE0EB3E-43A1-43D2-B5BE-CEFAFCD1F63B}">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60" authorId="0" shapeId="0" xr:uid="{45A23096-AF40-4993-8D72-DD42ACE1CD3F}">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60" authorId="0" shapeId="0" xr:uid="{74694D57-01CE-414E-B276-040240E874C3}">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60" authorId="0" shapeId="0" xr:uid="{98B42FE5-4C98-494E-BCC0-2B292ACC6256}">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60" authorId="0" shapeId="0" xr:uid="{273014F4-FEC8-4456-953A-45E46982EA7D}">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60" authorId="0" shapeId="0" xr:uid="{950F9109-91B9-4699-B226-93454E98C822}">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61" authorId="0" shapeId="0" xr:uid="{FE65E955-4B30-46AA-A373-736EE355D9C5}">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61" authorId="0" shapeId="0" xr:uid="{AFDC04B0-D444-4DEA-8748-5924AF1ACBFB}">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61" authorId="0" shapeId="0" xr:uid="{F4113E6C-92C6-4F9A-A5A4-BEFB091CFE55}">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61" authorId="0" shapeId="0" xr:uid="{E7AA8222-7221-4338-91B9-8816416030C9}">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61" authorId="0" shapeId="0" xr:uid="{9647BF95-88C3-493C-9B1D-FAD397ABC520}">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61" authorId="0" shapeId="0" xr:uid="{C1EBE894-CE71-4909-B87E-36CDCB687A47}">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61" authorId="0" shapeId="0" xr:uid="{F84B909C-D101-43FC-83C2-AC324E484C46}">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61" authorId="0" shapeId="0" xr:uid="{A9DEA886-C6F3-497C-A045-0175365A2C6A}">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62" authorId="0" shapeId="0" xr:uid="{137AFF96-0753-4F63-9EA5-59DDCD7744D8}">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62" authorId="0" shapeId="0" xr:uid="{43504EF1-2779-49FB-A1BD-C7FAEDCA2A2F}">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62" authorId="0" shapeId="0" xr:uid="{E53A87E1-09A2-4613-A5B7-B2D9B6B769DE}">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62" authorId="0" shapeId="0" xr:uid="{DA949F51-5D60-4B86-B4F9-02F29A005485}">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62" authorId="0" shapeId="0" xr:uid="{BDE4D283-BEAA-4612-8F08-DA772C1B99DF}">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62" authorId="0" shapeId="0" xr:uid="{6C0AD978-6EAF-4B27-B527-8AECCF3AF618}">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62" authorId="0" shapeId="0" xr:uid="{F4C84514-4B6F-4D18-ACA3-F2B292113557}">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62" authorId="0" shapeId="0" xr:uid="{308FC6E2-5E9C-495E-B84B-804B01CB0CFE}">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63" authorId="0" shapeId="0" xr:uid="{3BFDE5C9-38CB-4F47-88D4-11975FB96962}">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63" authorId="0" shapeId="0" xr:uid="{438E5545-DB8E-4711-9F58-374E698DB559}">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63" authorId="0" shapeId="0" xr:uid="{82CB657B-6461-44D2-908B-FC366B6540E9}">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63" authorId="0" shapeId="0" xr:uid="{5677550F-F025-4E06-B51F-00061718EC62}">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63" authorId="0" shapeId="0" xr:uid="{3EA5EF95-6193-4589-8021-D60DD9CE430D}">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63" authorId="0" shapeId="0" xr:uid="{A74F27BA-E79C-4CB3-95EA-478567A8F60F}">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63" authorId="0" shapeId="0" xr:uid="{835F08ED-9E7E-4302-B94B-58B2CE5382B7}">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63" authorId="0" shapeId="0" xr:uid="{3796B8A8-874B-4D48-BB86-5A9DADDE6098}">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64" authorId="0" shapeId="0" xr:uid="{0F251E26-51FA-4A07-8B98-8F02D9430AE8}">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64" authorId="0" shapeId="0" xr:uid="{A5DD5E2D-604E-4672-BC11-5A3B61417943}">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64" authorId="0" shapeId="0" xr:uid="{E1539496-4B24-43D7-A6F0-A6949BC03D1A}">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64" authorId="0" shapeId="0" xr:uid="{25DC270D-5545-4247-8710-1FAEAD88D6E7}">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64" authorId="0" shapeId="0" xr:uid="{13A743EF-9637-41C5-889B-7E09710305D4}">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64" authorId="0" shapeId="0" xr:uid="{07C2CF82-BBC3-4015-A91E-F5CF811630B8}">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64" authorId="0" shapeId="0" xr:uid="{A00D64A8-FE1E-4E22-940B-4E0D491D5C99}">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64" authorId="0" shapeId="0" xr:uid="{6BBEEE84-D128-4BEA-9D53-7EBB7D7F80AF}">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65" authorId="0" shapeId="0" xr:uid="{3F83AFF3-842E-4E2B-B5F4-9759068DEF41}">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65" authorId="0" shapeId="0" xr:uid="{90FEE855-81CD-40E6-9942-29E2DAB72916}">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65" authorId="0" shapeId="0" xr:uid="{7A8B9250-7C27-4303-8C8E-FBF8EA88323B}">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65" authorId="0" shapeId="0" xr:uid="{47278924-2974-40E9-8DF9-6BDA15854572}">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65" authorId="0" shapeId="0" xr:uid="{181C7CA2-2CA1-4133-AADC-1D4E7317BD9C}">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65" authorId="0" shapeId="0" xr:uid="{E881EAA0-9D73-4A02-9972-A741E5654653}">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65" authorId="0" shapeId="0" xr:uid="{9E3F1082-2FB7-4C72-BF52-B038DA6395D3}">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65" authorId="0" shapeId="0" xr:uid="{B7DFF592-F5DE-4648-AB2B-082D0625663C}">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66" authorId="0" shapeId="0" xr:uid="{0DF6644B-3A17-42CA-98AB-B761DCD44991}">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66" authorId="0" shapeId="0" xr:uid="{0C717D43-DB02-4C5E-8121-261F92DEBE86}">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66" authorId="0" shapeId="0" xr:uid="{6D6F1532-84A3-457A-B2A0-0129AD89985E}">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66" authorId="0" shapeId="0" xr:uid="{72497463-D311-4107-92A7-977ACC29B324}">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66" authorId="0" shapeId="0" xr:uid="{C3583D29-0418-4F93-8F51-56062EC95349}">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66" authorId="0" shapeId="0" xr:uid="{459F1785-2A3C-47A9-A9C3-8F29B3E19C36}">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66" authorId="0" shapeId="0" xr:uid="{3CCC259B-77C5-473C-957E-E6BD679403D6}">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66" authorId="0" shapeId="0" xr:uid="{DB4F28B6-DDD6-4487-AF00-D4513D51A44A}">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67" authorId="0" shapeId="0" xr:uid="{4B9AE118-A6F1-4072-8ADA-C4458CBD0E4F}">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67" authorId="0" shapeId="0" xr:uid="{F51714C1-4BF4-4A51-B1DF-8FE496A47D5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67" authorId="0" shapeId="0" xr:uid="{233297D0-7CCA-41CB-9A67-FC31AFF4D97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67" authorId="0" shapeId="0" xr:uid="{200905FE-FD4F-48C0-BD5B-2E34F08DB67E}">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67" authorId="0" shapeId="0" xr:uid="{9B4490DF-C887-4DAE-A5BD-B89772DD2CE1}">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67" authorId="0" shapeId="0" xr:uid="{21CF15EA-979C-41B5-BBC1-563F43CCC70E}">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67" authorId="0" shapeId="0" xr:uid="{187BB487-B41A-4D4B-A92A-E30B66C16685}">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67" authorId="0" shapeId="0" xr:uid="{5D228BD9-4D1B-4213-B7D7-2578E5D8DCCD}">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68" authorId="0" shapeId="0" xr:uid="{8C9ADA2C-156F-4BA6-90BB-88B3D46A8355}">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68" authorId="0" shapeId="0" xr:uid="{5B8F3142-44C5-466E-B541-8583E6BDD029}">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68" authorId="0" shapeId="0" xr:uid="{E332FDD9-0C3B-4DFB-8926-280B3D0B3553}">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68" authorId="0" shapeId="0" xr:uid="{20D20F4E-F334-454D-9AF3-20E66E88D866}">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68" authorId="0" shapeId="0" xr:uid="{5AA46814-573D-4409-A985-19F125169601}">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68" authorId="0" shapeId="0" xr:uid="{D7F0A2AF-A258-426A-ADF6-266FE6BA481A}">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68" authorId="0" shapeId="0" xr:uid="{EF1319D8-6FE2-4517-B016-1BB18BC1372B}">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68" authorId="0" shapeId="0" xr:uid="{76EFD8B1-2A52-48B3-AE06-1BFDE93421A1}">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69" authorId="0" shapeId="0" xr:uid="{2BF380A6-C33A-4430-A14D-C80C2D9CBB34}">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69" authorId="0" shapeId="0" xr:uid="{2A7C238D-818F-4DB6-B407-74E30E4C742B}">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69" authorId="0" shapeId="0" xr:uid="{14D48FCC-971F-4D1B-8090-C4C94CABA067}">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69" authorId="0" shapeId="0" xr:uid="{3DFB4FE9-E57C-4FC9-850D-C785BDB6C329}">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69" authorId="0" shapeId="0" xr:uid="{EEEEB7F8-DDF9-4982-B498-1A4C2151AB43}">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69" authorId="0" shapeId="0" xr:uid="{BA5087EE-E7B2-4F8E-8A79-31730A956CFA}">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69" authorId="0" shapeId="0" xr:uid="{EF902780-0D62-4C48-8206-D829B9D4AC69}">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69" authorId="0" shapeId="0" xr:uid="{26EFC161-B69D-477B-A689-E694560DEAAE}">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70" authorId="0" shapeId="0" xr:uid="{C314561F-17A9-495A-84F6-5A85109C286E}">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70" authorId="0" shapeId="0" xr:uid="{3DF11515-BDAF-49DC-840F-A267B7B3EE98}">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70" authorId="0" shapeId="0" xr:uid="{69EFE32C-F281-44A1-ADDA-FCA214544D31}">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70" authorId="0" shapeId="0" xr:uid="{C7188CCA-FD4F-47F5-8678-388D81C03E02}">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70" authorId="0" shapeId="0" xr:uid="{553DE8C3-AC2B-4FD3-ADD3-7D7CE0D4E1D3}">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70" authorId="0" shapeId="0" xr:uid="{6AD41277-D5B1-4B8F-BACD-0484DD677F7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70" authorId="0" shapeId="0" xr:uid="{D584E5C4-E860-4F43-A5D3-FFB5265CDB8C}">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70" authorId="0" shapeId="0" xr:uid="{C16EFAD9-7E36-47F9-8FE5-9AA126E1C738}">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71" authorId="0" shapeId="0" xr:uid="{E0FC7B24-02F2-4E51-99B3-3BB09F174153}">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71" authorId="0" shapeId="0" xr:uid="{D097702B-1667-4E1A-8278-52D5D75354EA}">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71" authorId="0" shapeId="0" xr:uid="{2373784F-A734-4549-A6E7-924C99EC6975}">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71" authorId="0" shapeId="0" xr:uid="{264CC70E-C119-4D28-9DC4-13A153807979}">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71" authorId="0" shapeId="0" xr:uid="{532B680A-CF41-4A11-A1F1-AEE335DF953C}">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71" authorId="0" shapeId="0" xr:uid="{5DD7C8E6-5F45-4894-9EFC-E356C018E3B7}">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71" authorId="0" shapeId="0" xr:uid="{28D64DD7-EDF4-486F-99C8-F60D4DFCC30A}">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71" authorId="0" shapeId="0" xr:uid="{8DA819D1-6D4B-46A7-9012-A68BC4E796A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72" authorId="0" shapeId="0" xr:uid="{4758415E-0416-45EC-865A-77B698EA6B34}">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72" authorId="0" shapeId="0" xr:uid="{CF530E7F-6A55-4607-B498-D5CCAA8BF52B}">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72" authorId="0" shapeId="0" xr:uid="{9A9A8FC4-F8F6-4656-8E7E-B0FF700E972A}">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72" authorId="0" shapeId="0" xr:uid="{AAF334C0-B6BA-41F9-B25A-E3C7AB374D1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72" authorId="0" shapeId="0" xr:uid="{F7EB1EF5-EF0E-4109-995E-7145B6536FFB}">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72" authorId="0" shapeId="0" xr:uid="{39AC6C57-B0CE-4D31-9272-3CB01A22DE97}">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72" authorId="0" shapeId="0" xr:uid="{AABFD079-32B8-4BE4-B42B-59A35CB3AAA7}">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72" authorId="0" shapeId="0" xr:uid="{B86D2990-777F-4127-A1D2-18EED90F5B2E}">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73" authorId="0" shapeId="0" xr:uid="{5B2AB181-3A73-4400-93FA-A0EB2FA0177B}">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73" authorId="0" shapeId="0" xr:uid="{85C0EC3E-2758-4FBC-B5A9-E5488F63BB91}">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73" authorId="0" shapeId="0" xr:uid="{70A45FAC-A988-4DCD-A749-541F129CC6AA}">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73" authorId="0" shapeId="0" xr:uid="{B416F961-B422-45A1-B7D2-48E875A9D7E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73" authorId="0" shapeId="0" xr:uid="{6830696A-CCA2-4302-80D3-CD649C36994F}">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73" authorId="0" shapeId="0" xr:uid="{3587653D-1738-41FB-AB4C-276BC5A20133}">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73" authorId="0" shapeId="0" xr:uid="{AAB0C663-D39F-469B-91AC-EB5E59BBA45A}">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73" authorId="0" shapeId="0" xr:uid="{D2AADCC3-A711-4CEC-A0D8-36AA999398A8}">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74" authorId="0" shapeId="0" xr:uid="{2F521BF5-7EDC-4035-9CC0-781BB27429F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74" authorId="0" shapeId="0" xr:uid="{8544E89A-7F74-4010-9F4D-0098207F87FC}">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74" authorId="0" shapeId="0" xr:uid="{9BF8AEF2-68DF-4948-BE91-5D911D56C5B1}">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74" authorId="0" shapeId="0" xr:uid="{02075BCD-B731-4D76-9253-D5063A501ADF}">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74" authorId="0" shapeId="0" xr:uid="{FD86BBBB-6EF7-444A-AF2C-020663C35FFD}">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74" authorId="0" shapeId="0" xr:uid="{D16B9A6E-8A68-4DD5-BE82-F55CF5E036B3}">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74" authorId="0" shapeId="0" xr:uid="{C4FE3D96-A4E4-4213-8847-B0665F5617D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74" authorId="0" shapeId="0" xr:uid="{80EBC0F0-5FA2-42A3-B58E-5829A890C8CB}">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75" authorId="0" shapeId="0" xr:uid="{DFA26707-D3CB-45A6-82B3-057DB423B09B}">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75" authorId="0" shapeId="0" xr:uid="{6A3A8761-8BC3-4A2E-A877-20FEE548A05E}">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75" authorId="0" shapeId="0" xr:uid="{27221873-9879-47C0-9131-EFDE8B364A71}">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75" authorId="0" shapeId="0" xr:uid="{35BED077-9FFA-436C-AC27-6084A706114C}">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75" authorId="0" shapeId="0" xr:uid="{B7846DF4-D1BD-48D3-BC8B-E648D2246C7B}">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75" authorId="0" shapeId="0" xr:uid="{AD2F914D-F2A9-4223-AC55-DD301B75022E}">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75" authorId="0" shapeId="0" xr:uid="{3C1AD142-143C-4025-A109-BD20BF4D97DD}">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75" authorId="0" shapeId="0" xr:uid="{03D3D887-9DE6-4E74-9A8B-1D4325CF5827}">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76" authorId="0" shapeId="0" xr:uid="{E7F13395-ED5F-4D0B-B388-0E78725B87B8}">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76" authorId="0" shapeId="0" xr:uid="{098080AD-D1B0-45E0-AEBD-FBA6B9C5B699}">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76" authorId="0" shapeId="0" xr:uid="{22EA123D-828E-4122-BEAE-BC3B918D430C}">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76" authorId="0" shapeId="0" xr:uid="{55C9C554-E5FB-428D-BA4C-494BD4592492}">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76" authorId="0" shapeId="0" xr:uid="{E7F9BDFD-4C10-411F-94F9-9F7DAC0B20D6}">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76" authorId="0" shapeId="0" xr:uid="{6E08D011-5C18-4A6E-AD87-95BD365B8AFA}">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76" authorId="0" shapeId="0" xr:uid="{BC01766A-B1F1-4D9B-9F65-522680FD935A}">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76" authorId="0" shapeId="0" xr:uid="{A2A4878F-5CB8-43D7-9A97-8D12F9B16362}">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77" authorId="0" shapeId="0" xr:uid="{CAC0384E-5F9F-4D29-9293-22777EC04699}">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77" authorId="0" shapeId="0" xr:uid="{16671AB7-94A3-4170-A093-90345B8B0CBA}">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77" authorId="0" shapeId="0" xr:uid="{6F754B76-D195-45A7-A164-B6B37A764155}">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77" authorId="0" shapeId="0" xr:uid="{D0E0C77C-B75C-4494-B409-DB436387BAA2}">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77" authorId="0" shapeId="0" xr:uid="{91ACF5EF-26EE-49DE-8AF5-1B7889DAABDB}">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77" authorId="0" shapeId="0" xr:uid="{1901E7DF-CBE1-4896-B0F4-8D5F381595C7}">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77" authorId="0" shapeId="0" xr:uid="{AA9A6269-8646-41EC-A514-C4EC27399CED}">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77" authorId="0" shapeId="0" xr:uid="{AC368853-E643-424F-8BA4-8BC5E77D08CE}">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78" authorId="0" shapeId="0" xr:uid="{D960322F-7723-4709-8D63-BD8E8EA6ABFF}">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78" authorId="0" shapeId="0" xr:uid="{2701D31A-FA9C-4506-8796-6100D5A78F02}">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78" authorId="0" shapeId="0" xr:uid="{A60024BC-B855-4977-BA25-402260C5CFD1}">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78" authorId="0" shapeId="0" xr:uid="{214A52D8-CEB7-497F-BB1C-81CFC844CF48}">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78" authorId="0" shapeId="0" xr:uid="{509513C8-B74E-44A2-A8C6-BE56B800DC43}">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78" authorId="0" shapeId="0" xr:uid="{6B11B856-0ADF-4F9A-9C89-030FD5240913}">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78" authorId="0" shapeId="0" xr:uid="{47463662-C2FE-478A-B095-85040148E51B}">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78" authorId="0" shapeId="0" xr:uid="{E3C758AB-0C4B-42C5-BA0A-FB10ADDA8AA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79" authorId="0" shapeId="0" xr:uid="{B8A93F6E-0339-4721-8380-D674DAD90D6B}">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79" authorId="0" shapeId="0" xr:uid="{FCF7A712-5919-43CA-B51B-4B4C874E8999}">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79" authorId="0" shapeId="0" xr:uid="{21C70EB5-DEC1-4B0D-96F8-45EF5F0DC349}">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79" authorId="0" shapeId="0" xr:uid="{6A2F4A03-4F8F-4B38-94B7-F824FF0677B9}">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79" authorId="0" shapeId="0" xr:uid="{5A96B340-9C91-434B-9D07-719E78CD7AEC}">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79" authorId="0" shapeId="0" xr:uid="{A559A3E0-ED96-4F2D-9EA9-2D7632D01528}">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79" authorId="0" shapeId="0" xr:uid="{765CAE47-36F9-44FB-B2A3-B1E3B13A0509}">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79" authorId="0" shapeId="0" xr:uid="{4EC9BBF2-4AE5-47F2-A29C-508ECEEBCAC1}">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80" authorId="0" shapeId="0" xr:uid="{8CA93857-F728-4CA0-AE81-43D64C7ABE9E}">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80" authorId="0" shapeId="0" xr:uid="{CF3575E0-1461-451C-8D7A-0BB82DFE3981}">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80" authorId="0" shapeId="0" xr:uid="{3A4C059B-88BC-4FD2-AE74-0F03377644BF}">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80" authorId="0" shapeId="0" xr:uid="{AB950C18-6EE7-4227-A6F8-3AB04F1B5004}">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80" authorId="0" shapeId="0" xr:uid="{8958F78E-CFD9-49A6-9A1C-F45D2BD12461}">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80" authorId="0" shapeId="0" xr:uid="{CD318E4B-4F77-47EF-AE62-B80A4E8B9517}">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80" authorId="0" shapeId="0" xr:uid="{049A8C3A-C0D3-4885-B001-3FEE8C8B6001}">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80" authorId="0" shapeId="0" xr:uid="{03DA861C-48D2-4603-9E8C-26488065A596}">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81" authorId="0" shapeId="0" xr:uid="{AA43766F-CE67-4A8C-880B-B2750B2D3E6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81" authorId="0" shapeId="0" xr:uid="{2AF9F406-7B07-4D54-8F03-1046157AA21E}">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81" authorId="0" shapeId="0" xr:uid="{FE207FF0-912C-4CD4-8AF7-A0562AB21525}">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81" authorId="0" shapeId="0" xr:uid="{1308E8EE-5FED-4726-BEC3-5CCFD73D8C0F}">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81" authorId="0" shapeId="0" xr:uid="{E1E6E751-7557-4BB7-A742-314372A44907}">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81" authorId="0" shapeId="0" xr:uid="{DDDBC092-CA58-4210-8ACA-4B252181A108}">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81" authorId="0" shapeId="0" xr:uid="{9135973A-1C4B-4887-BFD1-9662E5CD02A5}">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81" authorId="0" shapeId="0" xr:uid="{50CE6EB6-F3A0-40F6-A63E-927F3A58E962}">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82" authorId="0" shapeId="0" xr:uid="{195B55B5-0DDB-4CCE-815D-2686D14B7C08}">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82" authorId="0" shapeId="0" xr:uid="{3CF8678F-DE97-467B-95B7-4281DDCEB7A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82" authorId="0" shapeId="0" xr:uid="{28257ADB-3D24-459C-A047-A2A8459E494F}">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82" authorId="0" shapeId="0" xr:uid="{1A7FB81A-8233-4B3B-939B-CB7AA5A24EEB}">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82" authorId="0" shapeId="0" xr:uid="{6A667859-1DD9-471B-B616-1A7658C43050}">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82" authorId="0" shapeId="0" xr:uid="{E9EA18B3-461B-495D-9CEC-117A956EECD4}">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82" authorId="0" shapeId="0" xr:uid="{468E62A7-0C05-4F3D-B6D4-3506FBCB7D78}">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82" authorId="0" shapeId="0" xr:uid="{D78C8B85-41A5-40B4-9BFC-E1B5FE41F5BD}">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83" authorId="0" shapeId="0" xr:uid="{8D92A9CC-A49A-4CC9-8C28-1F4A683EB002}">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83" authorId="0" shapeId="0" xr:uid="{4577C5D4-C787-47D8-B168-A9454497186E}">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83" authorId="0" shapeId="0" xr:uid="{6D40F04F-5906-4DF7-A0DC-0F899B73A0F7}">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83" authorId="0" shapeId="0" xr:uid="{D8569539-1B18-408F-A8A4-59E71CC04854}">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83" authorId="0" shapeId="0" xr:uid="{CB3B9562-2DC9-4211-9F2B-404C01764D56}">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83" authorId="0" shapeId="0" xr:uid="{3B1BD003-41FA-4A97-B623-47FA7182FA65}">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83" authorId="0" shapeId="0" xr:uid="{1C01CB26-745F-481B-BA78-73079BABC4D6}">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83" authorId="0" shapeId="0" xr:uid="{C79DB60A-5BEC-445F-8A48-0FCB40E2762B}">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84" authorId="0" shapeId="0" xr:uid="{44F97E3C-75E8-49E3-B85D-1AB2C54A2516}">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84" authorId="0" shapeId="0" xr:uid="{CC95A462-D49E-4523-B9BA-FA64EF58584A}">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84" authorId="0" shapeId="0" xr:uid="{B3278A9E-DCBF-44A0-A8CA-C8AD6E103F9B}">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84" authorId="0" shapeId="0" xr:uid="{95C9571A-FE31-4E73-A03D-5E15AC2E5EBC}">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84" authorId="0" shapeId="0" xr:uid="{F3C22EDC-82C2-4B3D-A84D-7F09E6211C82}">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84" authorId="0" shapeId="0" xr:uid="{7164C52B-011D-42C9-BDCB-2275C3C737F1}">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84" authorId="0" shapeId="0" xr:uid="{F80B3D2E-B358-4AAD-A24C-E0A6899261C5}">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84" authorId="0" shapeId="0" xr:uid="{FE20FD3F-70B8-4CB1-8EFE-F5E57ACBA3F7}">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85" authorId="0" shapeId="0" xr:uid="{4B166C74-86FA-40B9-8B99-DF90796DF3ED}">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85" authorId="0" shapeId="0" xr:uid="{C28D302D-9033-462C-97D2-C8CD78350121}">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85" authorId="0" shapeId="0" xr:uid="{94C986F8-BDB1-443A-A032-757A6EDBE7E5}">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85" authorId="0" shapeId="0" xr:uid="{E6C4BB9D-8F20-412E-9F83-50455775E6A6}">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85" authorId="0" shapeId="0" xr:uid="{E0CB0B70-4CC7-430E-AEEC-3E2692047B7A}">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85" authorId="0" shapeId="0" xr:uid="{76DC5C2F-AABF-42A0-A8CD-71504F8D5A8C}">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85" authorId="0" shapeId="0" xr:uid="{F54BCA66-3D30-464B-8EB9-6CC182E7FBAA}">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85" authorId="0" shapeId="0" xr:uid="{9C258BE2-8C0E-4291-B8A4-6923D64E0E06}">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86" authorId="0" shapeId="0" xr:uid="{27842D04-641D-4429-A9E5-DC73E0333A7C}">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86" authorId="0" shapeId="0" xr:uid="{A20807D6-BEA0-4C37-B681-1FDC68DDC354}">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86" authorId="0" shapeId="0" xr:uid="{7245E848-1B4C-40D4-8BA6-C237BB32A198}">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86" authorId="0" shapeId="0" xr:uid="{D51FD5D3-6457-4B63-B2D4-BFCC65C77E04}">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86" authorId="0" shapeId="0" xr:uid="{7A7D80FD-CDBB-42CA-BE77-0A5E09485B50}">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86" authorId="0" shapeId="0" xr:uid="{CFDC116E-F5BF-478F-AA78-C1D999A0D2C2}">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86" authorId="0" shapeId="0" xr:uid="{84EF6BDD-F910-4F47-8FC7-502002068B79}">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86" authorId="0" shapeId="0" xr:uid="{255FD012-F23A-4D12-9AF7-AC3337200961}">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87" authorId="0" shapeId="0" xr:uid="{7C3394B7-798A-4E38-88D1-8C6ACB70675B}">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87" authorId="0" shapeId="0" xr:uid="{F32A7325-B592-4124-BACD-9A5A39ACC318}">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87" authorId="0" shapeId="0" xr:uid="{86B7FE3C-59A5-4849-8E39-E99D05F435D3}">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87" authorId="0" shapeId="0" xr:uid="{6BD7353F-6C9B-42F8-9D4E-83D5718DF9BE}">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87" authorId="0" shapeId="0" xr:uid="{C748AF1B-3407-4170-9FE1-216A3977BBA6}">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87" authorId="0" shapeId="0" xr:uid="{0194619A-DA84-4D02-9A39-6E26D357F564}">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87" authorId="0" shapeId="0" xr:uid="{15426534-5331-42B1-A6BE-CCED2884EEE7}">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87" authorId="0" shapeId="0" xr:uid="{B15600F1-D119-468F-BAEE-98DE59089FA6}">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88" authorId="0" shapeId="0" xr:uid="{7F0AEEE4-522C-4116-A251-44A6FBEC4DA5}">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88" authorId="0" shapeId="0" xr:uid="{4274144D-38F0-4F4F-9A28-0F465A7B339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88" authorId="0" shapeId="0" xr:uid="{17E1A2FC-3BCE-41AA-82C6-2FEA9BE15D9B}">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88" authorId="0" shapeId="0" xr:uid="{9762A7EB-077B-4777-B559-36D353063F0C}">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88" authorId="0" shapeId="0" xr:uid="{25FD1159-A49D-4690-A589-5843A15D591E}">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88" authorId="0" shapeId="0" xr:uid="{A09547EE-B27E-4B7C-966B-0B8A9019861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88" authorId="0" shapeId="0" xr:uid="{EA1FA214-E6CB-4494-B8D5-499D8CAED32E}">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88" authorId="0" shapeId="0" xr:uid="{662AF4BA-F6E6-428E-BD94-9DB8EC4E003D}">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89" authorId="0" shapeId="0" xr:uid="{995902D0-63BC-429F-85F7-D8C41B973BE7}">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89" authorId="0" shapeId="0" xr:uid="{7AC41B4D-1317-47A9-953C-B3FA9226343D}">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89" authorId="0" shapeId="0" xr:uid="{3853CA11-4AA4-42F0-85E4-E9CCD1F8AD3A}">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89" authorId="0" shapeId="0" xr:uid="{A9CADE50-66F7-4406-96B5-A0F3487520A4}">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89" authorId="0" shapeId="0" xr:uid="{69CA1646-E05A-43F2-8FD6-0DAC0DE68250}">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89" authorId="0" shapeId="0" xr:uid="{9E1A3002-9500-401E-BEF2-18389AD5BAAB}">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89" authorId="0" shapeId="0" xr:uid="{966F42D7-6291-454B-BD09-A6E3DFB0F22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89" authorId="0" shapeId="0" xr:uid="{21C222D5-E3CC-4FCF-80BA-99AC15567E48}">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90" authorId="0" shapeId="0" xr:uid="{48BBE778-37DB-49A3-9A18-874639EB1088}">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90" authorId="0" shapeId="0" xr:uid="{411B8BE4-9298-48D5-9206-3C4CA9E4E19F}">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90" authorId="0" shapeId="0" xr:uid="{573A805A-B712-4C8B-87F6-F166C27103AB}">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90" authorId="0" shapeId="0" xr:uid="{44DC35B5-ED01-408B-B93F-4F9B66027E4A}">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90" authorId="0" shapeId="0" xr:uid="{5F92C966-C281-43D6-BD96-9B57FC863449}">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90" authorId="0" shapeId="0" xr:uid="{9CB0CD37-0ABF-44F0-806D-D38121DCF5C7}">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90" authorId="0" shapeId="0" xr:uid="{D0E2590F-8AE7-4450-9392-316F4DB9B574}">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90" authorId="0" shapeId="0" xr:uid="{99BCCAB9-0D93-4812-B725-625ABFA123CF}">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91" authorId="0" shapeId="0" xr:uid="{A91BD9C6-EBFE-4787-AC30-A1A80A574157}">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91" authorId="0" shapeId="0" xr:uid="{8A468F86-1FC1-4459-83F7-BF3B22EE1862}">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91" authorId="0" shapeId="0" xr:uid="{F57A0C57-34E4-4F39-8681-B3FEBD814E8B}">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91" authorId="0" shapeId="0" xr:uid="{759D4AF9-D8D4-4D0D-AB9F-FBBE31F509BA}">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91" authorId="0" shapeId="0" xr:uid="{CA8E54F2-D4E4-4EA2-A90E-BA418A915962}">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91" authorId="0" shapeId="0" xr:uid="{126ACB9C-42C5-4739-B037-00B7874F849F}">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91" authorId="0" shapeId="0" xr:uid="{73BE34E1-C3F2-481E-B2EE-D0F959DE4D71}">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91" authorId="0" shapeId="0" xr:uid="{2EC870FC-FD74-416D-8843-C3FB9A3C8C23}">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92" authorId="0" shapeId="0" xr:uid="{5FCA173B-1FD3-44B9-99C1-58683669E312}">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92" authorId="0" shapeId="0" xr:uid="{23139DAA-9AF1-41AC-9D7D-B08ED0F65293}">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92" authorId="0" shapeId="0" xr:uid="{FF38ED51-C08E-430D-A413-D9F07573061F}">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92" authorId="0" shapeId="0" xr:uid="{EE43568F-00A5-4F47-A250-45C6C19CBA4E}">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92" authorId="0" shapeId="0" xr:uid="{3791CD87-2C77-4AEF-B3DC-68ED1BC262A7}">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92" authorId="0" shapeId="0" xr:uid="{7572362C-0C35-46F1-AFB1-B0058218BE7F}">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92" authorId="0" shapeId="0" xr:uid="{877E59FA-15CD-4C1C-8AC7-4E18B8870F5F}">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92" authorId="0" shapeId="0" xr:uid="{98151327-22DB-4023-838F-9D98EE0828CE}">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93" authorId="0" shapeId="0" xr:uid="{CE35204C-67E8-4561-BF57-0F5FDCA9DBDC}">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93" authorId="0" shapeId="0" xr:uid="{9C5621F9-2AE0-4CCD-B831-980110C64A8A}">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93" authorId="0" shapeId="0" xr:uid="{8190E10C-9668-42E7-B159-42A3C3B01366}">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93" authorId="0" shapeId="0" xr:uid="{74E778FE-CB3B-4291-80CF-D8996483ECCB}">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93" authorId="0" shapeId="0" xr:uid="{02984F96-145B-472E-94DB-B903FC8A0D97}">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93" authorId="0" shapeId="0" xr:uid="{8C2B7092-7BED-4E7B-92FC-3C9CDFFC16FE}">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93" authorId="0" shapeId="0" xr:uid="{B8E142CD-4988-4EFF-952F-41572EB54B25}">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93" authorId="0" shapeId="0" xr:uid="{322DAC56-0877-4E0F-9F38-B39F7227B6DF}">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94" authorId="0" shapeId="0" xr:uid="{C7E6DE90-E2BF-48AB-AB7C-3C0E56991917}">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94" authorId="0" shapeId="0" xr:uid="{7E94337D-5C57-45D2-B0E3-FEB60B253A6F}">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94" authorId="0" shapeId="0" xr:uid="{D0A17AFF-7AD9-489E-9043-961D1791D2F6}">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94" authorId="0" shapeId="0" xr:uid="{A14B0F55-FA02-4D7B-A09A-D714CA18ACB4}">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94" authorId="0" shapeId="0" xr:uid="{0CA176AD-CD37-42DF-B1D2-57F6571B1A95}">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94" authorId="0" shapeId="0" xr:uid="{252FF50B-8126-47C0-A56B-682EA56CF587}">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94" authorId="0" shapeId="0" xr:uid="{D5B60A72-6556-4CAD-A412-2BA956A14754}">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94" authorId="0" shapeId="0" xr:uid="{43BB49DF-D13F-4F11-B692-9BBB2DFBE73A}">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95" authorId="0" shapeId="0" xr:uid="{8BB3481A-DC5D-4E32-A76D-08657213E1F4}">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95" authorId="0" shapeId="0" xr:uid="{21948CA6-8D93-4A9E-BDAB-EB46AD91FA4C}">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95" authorId="0" shapeId="0" xr:uid="{C225E53B-CEA8-4E9C-9FA1-99DE655D8743}">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95" authorId="0" shapeId="0" xr:uid="{279D581B-6EF1-477B-89C9-42AC755E0879}">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95" authorId="0" shapeId="0" xr:uid="{464C9CBA-26BC-4D20-B701-228AB7BE50D9}">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95" authorId="0" shapeId="0" xr:uid="{DDFCDE7E-2C99-4941-9730-EA29990F04CC}">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95" authorId="0" shapeId="0" xr:uid="{81D61B76-2F8A-476E-A40B-CF01248032F6}">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95" authorId="0" shapeId="0" xr:uid="{D33226C9-F008-4A7C-B143-7DA341703362}">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96" authorId="0" shapeId="0" xr:uid="{89913771-9B88-4AF8-9A81-651479E9911A}">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96" authorId="0" shapeId="0" xr:uid="{9EC1BEFE-D8C8-43D3-8A8E-5A0892D97117}">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96" authorId="0" shapeId="0" xr:uid="{F81D8CFB-E496-4CFF-A04D-60047539D66A}">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96" authorId="0" shapeId="0" xr:uid="{AFBC62C2-E503-4B9C-9E4B-4BD5DD29F91C}">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96" authorId="0" shapeId="0" xr:uid="{F58EB419-B613-4EB2-8A2E-4D4CCD151529}">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96" authorId="0" shapeId="0" xr:uid="{7AB170CB-8956-4CE4-9CF8-4FA32F2E47CF}">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96" authorId="0" shapeId="0" xr:uid="{231BAE4D-8D00-40C1-B366-F86881C47E64}">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96" authorId="0" shapeId="0" xr:uid="{108B19A4-F916-4D7F-A38A-5898F6A688A5}">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97" authorId="0" shapeId="0" xr:uid="{A1954563-7CAD-4C86-AB8C-4182BBD8B9E8}">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97" authorId="0" shapeId="0" xr:uid="{0B6A90DD-5919-48A4-9F70-227AC9AD4BCC}">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97" authorId="0" shapeId="0" xr:uid="{CB830B0D-D97A-43AF-AF0F-D1CD25E1FF4D}">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97" authorId="0" shapeId="0" xr:uid="{17F8E882-A1A8-4F2C-B5A3-ADB169752576}">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97" authorId="0" shapeId="0" xr:uid="{872BBF41-3145-43E9-A5FA-E61BFF311AE9}">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97" authorId="0" shapeId="0" xr:uid="{5C289019-CE3B-4BA1-8600-969A97006EB8}">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97" authorId="0" shapeId="0" xr:uid="{AEE2E1D4-C828-4083-A40C-1A2A5E19AC5E}">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97" authorId="0" shapeId="0" xr:uid="{453566F7-D77E-499C-8B4D-5761A7671851}">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98" authorId="0" shapeId="0" xr:uid="{5F4B0895-4766-4FE9-9B75-D5D8912D1EB5}">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98" authorId="0" shapeId="0" xr:uid="{26C21F3C-7959-4911-84E5-07529CD21945}">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98" authorId="0" shapeId="0" xr:uid="{44C89B53-607D-4D90-B986-D12E51E9E7AF}">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98" authorId="0" shapeId="0" xr:uid="{61EA9411-F326-472C-83E9-6A6EAE2DA821}">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98" authorId="0" shapeId="0" xr:uid="{B1B19E45-7CC3-4534-80C1-645312182469}">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98" authorId="0" shapeId="0" xr:uid="{C6B67268-2EAC-4868-A075-14305CB2D4FF}">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98" authorId="0" shapeId="0" xr:uid="{A5FC64BC-5C08-402E-9BAA-73A16692B5B5}">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98" authorId="0" shapeId="0" xr:uid="{3584669D-7DC8-4A80-8EC5-86C13BBA2164}">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99" authorId="0" shapeId="0" xr:uid="{7377A4B6-B9B4-4F50-8446-FE7B4CD93277}">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99" authorId="0" shapeId="0" xr:uid="{66C58FBA-8C05-407F-ACA8-31FD47040DC2}">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99" authorId="0" shapeId="0" xr:uid="{9C910BD9-F599-49AB-85EE-6F9AF73B0FDF}">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99" authorId="0" shapeId="0" xr:uid="{E47C9DC9-8AEC-4652-9385-97861E239E5D}">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99" authorId="0" shapeId="0" xr:uid="{10070218-F033-48F4-AE63-D311DB2708A1}">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99" authorId="0" shapeId="0" xr:uid="{2301D412-2F71-4098-8A50-8C155F9EFFE8}">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99" authorId="0" shapeId="0" xr:uid="{A0E9CBD3-30A1-479A-9C2A-0047830843C4}">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99" authorId="0" shapeId="0" xr:uid="{0ABF020A-5F64-47C4-97E6-53F37716DF1A}">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00" authorId="0" shapeId="0" xr:uid="{D95088C5-C327-4D03-8AF1-F1694A312D9A}">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00" authorId="0" shapeId="0" xr:uid="{5E84A650-95B3-4F94-A2FF-0FB19B67BB9E}">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00" authorId="0" shapeId="0" xr:uid="{C36A746B-1D88-42F7-A164-63CDF6FB1303}">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00" authorId="0" shapeId="0" xr:uid="{A64CA17F-BFF2-4AD9-861D-F8E9EC3743A1}">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00" authorId="0" shapeId="0" xr:uid="{EE34BB72-DA03-413A-8F84-DBB9C61AFB2F}">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00" authorId="0" shapeId="0" xr:uid="{E3C5AE07-DB40-4F6C-82E7-644B47C92A51}">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00" authorId="0" shapeId="0" xr:uid="{077E12DE-F2AC-4208-9C8C-D9BC42BB95E7}">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00" authorId="0" shapeId="0" xr:uid="{EC9E6D4B-2C04-4BA3-9EA2-6159A3A325CD}">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01" authorId="0" shapeId="0" xr:uid="{F55E0CF0-ABA1-4670-933A-79F1E368A107}">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01" authorId="0" shapeId="0" xr:uid="{6B1DF618-BD60-4323-BD75-7AC4CA87E401}">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01" authorId="0" shapeId="0" xr:uid="{25600CC9-6EA3-4FC8-93E1-F5C644AEB662}">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01" authorId="0" shapeId="0" xr:uid="{6ADEB2A9-F111-4062-A02B-47294F3F3635}">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01" authorId="0" shapeId="0" xr:uid="{65E111B1-88BF-42D8-B9D6-A6F9642AB095}">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01" authorId="0" shapeId="0" xr:uid="{260A7A9B-75D4-4F00-8824-7C81A60B52D6}">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01" authorId="0" shapeId="0" xr:uid="{42E4120D-7B6E-4477-9591-8F22897C21BE}">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01" authorId="0" shapeId="0" xr:uid="{3C0991B6-7EE4-4B34-B345-AB8B8A5B2FD5}">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02" authorId="0" shapeId="0" xr:uid="{6C0121B8-CED1-419A-BEFF-62781F96CA7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02" authorId="0" shapeId="0" xr:uid="{DD35EBA2-0F3D-4A14-A798-F77DD88EBE11}">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02" authorId="0" shapeId="0" xr:uid="{C4413E43-CAA9-4734-9F87-EC1A43E5E696}">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02" authorId="0" shapeId="0" xr:uid="{F89B20B0-DC96-4C53-AB42-6636507EA8C3}">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02" authorId="0" shapeId="0" xr:uid="{C7DD092C-8EF1-44FA-A951-1B04496633F6}">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02" authorId="0" shapeId="0" xr:uid="{A6757594-7A9A-451B-9608-27289E2FE7FE}">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02" authorId="0" shapeId="0" xr:uid="{FAAEC4C8-3851-48A0-8C0B-3CB67E69C0B5}">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02" authorId="0" shapeId="0" xr:uid="{505F8961-4C73-4CBF-A1D0-E3420D7CE65E}">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03" authorId="0" shapeId="0" xr:uid="{194D1CED-0679-4CD7-9275-9411E8B74BE6}">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03" authorId="0" shapeId="0" xr:uid="{4041B729-28BB-45FA-846E-131EAF35AE5A}">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03" authorId="0" shapeId="0" xr:uid="{7BC2BADE-7FBE-43FD-B0A3-9D739C453BAD}">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03" authorId="0" shapeId="0" xr:uid="{A66FA2EE-CE88-4F87-9093-E461ED3C145B}">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03" authorId="0" shapeId="0" xr:uid="{9333B2C0-5E4D-4DFB-B9D6-CB25BE133B23}">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03" authorId="0" shapeId="0" xr:uid="{58E9EE99-0673-4326-96B7-5EF3FCB32436}">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03" authorId="0" shapeId="0" xr:uid="{1E3BA1C0-27E8-4AA6-B8B7-8CA649FAEE59}">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03" authorId="0" shapeId="0" xr:uid="{3A9591EA-1A76-4624-9E8D-65F29F31B5F2}">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04" authorId="0" shapeId="0" xr:uid="{830A9EAC-F9F8-493B-AE9F-FB931B794074}">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04" authorId="0" shapeId="0" xr:uid="{D2D49450-FF27-4EF0-B020-8783919C02E9}">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04" authorId="0" shapeId="0" xr:uid="{5F591F6B-BD45-4DD5-A80E-2DFAFA521AC4}">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04" authorId="0" shapeId="0" xr:uid="{9C856769-7542-4C65-B562-FC4619618D6D}">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04" authorId="0" shapeId="0" xr:uid="{E58CE25E-A9B6-4697-9997-4B8613FAF4AB}">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04" authorId="0" shapeId="0" xr:uid="{67CE6B8C-5092-4B0C-827F-9F223ACF684A}">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04" authorId="0" shapeId="0" xr:uid="{29B0A6BC-E891-4BA8-A925-CF16D9C4A627}">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04" authorId="0" shapeId="0" xr:uid="{CD96981D-CC48-49EE-82B7-708266D8FA5B}">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05" authorId="0" shapeId="0" xr:uid="{DACDCFF4-D2B8-4185-B5A4-995CB08DFD5D}">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05" authorId="0" shapeId="0" xr:uid="{5BCCF86F-0B57-4CE0-8B63-7DDEED554F63}">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05" authorId="0" shapeId="0" xr:uid="{F4F3374A-39D9-4E50-AE8E-9D0A8875BDF1}">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05" authorId="0" shapeId="0" xr:uid="{F4817310-3EAB-409B-BDF7-87D1F1D77A0F}">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05" authorId="0" shapeId="0" xr:uid="{91A246D4-C4F8-4065-ACF1-880D9A24C67F}">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05" authorId="0" shapeId="0" xr:uid="{9788F0BE-5C06-4875-8DD1-E00E868851C4}">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05" authorId="0" shapeId="0" xr:uid="{BCBCBCCA-8B45-499B-BAB3-E4C3D88529FB}">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05" authorId="0" shapeId="0" xr:uid="{99622CB1-58AE-4021-8DB9-4EA544546FBE}">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06" authorId="0" shapeId="0" xr:uid="{D7D34BBB-358E-4E03-936C-66665B2E1012}">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06" authorId="0" shapeId="0" xr:uid="{FE0DF663-0385-416F-AF09-2B06E770E51B}">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06" authorId="0" shapeId="0" xr:uid="{B02BA38A-1049-42BE-BDE5-274976CC51D9}">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06" authorId="0" shapeId="0" xr:uid="{C79B62EE-83DD-42FD-BA94-6627AEF41508}">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06" authorId="0" shapeId="0" xr:uid="{AE25042C-D558-49A2-B45C-870740A5CF37}">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06" authorId="0" shapeId="0" xr:uid="{2DA77F2F-9B4E-458E-B23A-75F23FDEE85E}">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06" authorId="0" shapeId="0" xr:uid="{F0E6515F-4E8D-4597-A2DD-B763F25A91B3}">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06" authorId="0" shapeId="0" xr:uid="{E626021A-0B39-4814-BE73-D1AC9345F001}">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07" authorId="0" shapeId="0" xr:uid="{D1301A76-2CC1-4D5B-BB86-DF25ECFA3EE8}">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07" authorId="0" shapeId="0" xr:uid="{ED3FA79E-B5D6-43A5-B6AC-C4430322DB66}">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07" authorId="0" shapeId="0" xr:uid="{7134AF4D-BF90-4F2F-9573-1AF67A293C2A}">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07" authorId="0" shapeId="0" xr:uid="{E186362C-D7DF-4099-98EB-5A8E3C1D0F2D}">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07" authorId="0" shapeId="0" xr:uid="{C8C7F53B-7EC9-4698-8734-4DF3C5DDA656}">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07" authorId="0" shapeId="0" xr:uid="{4CAF02E4-804C-4C52-9E44-BA26342BC2D6}">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07" authorId="0" shapeId="0" xr:uid="{90317898-603F-4D5A-967D-AD347F80FDBC}">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07" authorId="0" shapeId="0" xr:uid="{1ED32420-87C9-4827-87EF-88B30B7C07EB}">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08" authorId="0" shapeId="0" xr:uid="{6CDBF5CE-9DDE-4951-A8CE-2B03316CFD22}">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08" authorId="0" shapeId="0" xr:uid="{EAE74AA5-158C-4848-91A3-1039C633FDBB}">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08" authorId="0" shapeId="0" xr:uid="{E31A48B6-7B12-47FA-891B-61899BECA1C6}">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08" authorId="0" shapeId="0" xr:uid="{A5F4E4E9-F792-4C2C-ADB5-B5406DD588E9}">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08" authorId="0" shapeId="0" xr:uid="{4E0A8A7C-2113-41C2-AFA9-E8BEEDF4BA4A}">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08" authorId="0" shapeId="0" xr:uid="{3FE50B39-00A4-4C38-8125-4C809D399649}">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08" authorId="0" shapeId="0" xr:uid="{628257F4-06B7-45C8-87E1-B884BA153F4B}">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08" authorId="0" shapeId="0" xr:uid="{9CE207C9-DD78-41C0-BEDE-5646F58B8127}">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09" authorId="0" shapeId="0" xr:uid="{CB60E960-E58E-4056-8E64-A2E2882E8C22}">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09" authorId="0" shapeId="0" xr:uid="{33E251E8-18C7-4256-BAE6-EEE1391DA596}">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09" authorId="0" shapeId="0" xr:uid="{F14ADFBA-8F10-4458-AD5E-BBA21C0F153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09" authorId="0" shapeId="0" xr:uid="{BEA9E6D8-DA76-4339-8E04-8F02411D9616}">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09" authorId="0" shapeId="0" xr:uid="{58F4F357-CF6C-4817-8FD6-1824917324CC}">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09" authorId="0" shapeId="0" xr:uid="{6BC5A075-3366-450E-A79E-182ABD4BAFEE}">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09" authorId="0" shapeId="0" xr:uid="{F5FD1269-6A72-4843-940D-02E94D291B12}">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09" authorId="0" shapeId="0" xr:uid="{914927B5-9FC9-4B93-B7D1-9EF63356869A}">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10" authorId="0" shapeId="0" xr:uid="{AC4F4D74-E087-4794-AE3A-33307B64B3B3}">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10" authorId="0" shapeId="0" xr:uid="{6F4E24BA-D7D2-4D75-AB62-1C5535AFFB89}">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10" authorId="0" shapeId="0" xr:uid="{29A6A3BF-ADBE-400C-9067-8B68250B7ECA}">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10" authorId="0" shapeId="0" xr:uid="{F0E8405E-187C-48C8-812A-C8680BF52209}">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10" authorId="0" shapeId="0" xr:uid="{EC36A0AA-EA99-4D2D-ADB1-2ACC70CD34BB}">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10" authorId="0" shapeId="0" xr:uid="{EB962B51-DC99-4ED3-A4CB-B478E6248C7B}">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10" authorId="0" shapeId="0" xr:uid="{A96529F0-1CFE-4312-9CAB-27F6119DFAD4}">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10" authorId="0" shapeId="0" xr:uid="{A12AA918-AA01-4818-A9F6-D3BA96F2408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11" authorId="0" shapeId="0" xr:uid="{90976FB7-DE00-4E94-852C-6698A31AE731}">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11" authorId="0" shapeId="0" xr:uid="{9EA45EDD-2006-4FB3-8DC2-5A53A4ED8E2B}">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11" authorId="0" shapeId="0" xr:uid="{092CFABD-6407-47E2-922B-7C367E720EEF}">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11" authorId="0" shapeId="0" xr:uid="{853D41C3-C902-43E3-9C25-3FC568DE6964}">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11" authorId="0" shapeId="0" xr:uid="{F16AFAAF-3765-4EDE-901F-55430BE81B69}">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11" authorId="0" shapeId="0" xr:uid="{DF201326-A681-46FC-9203-20EDE1C1876A}">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11" authorId="0" shapeId="0" xr:uid="{36285BB6-EB06-4CA9-9B1B-55F370F1A0BC}">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11" authorId="0" shapeId="0" xr:uid="{BAF1587A-F34E-4428-A6B3-0BBA03A95397}">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12" authorId="0" shapeId="0" xr:uid="{205CBE8F-610F-47CB-876E-8F891DB13ED7}">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12" authorId="0" shapeId="0" xr:uid="{07A8B9E1-8EFD-4AA9-8A5B-D3DC7E574CB6}">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12" authorId="0" shapeId="0" xr:uid="{165853D5-8798-4959-B764-05133913B2EC}">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12" authorId="0" shapeId="0" xr:uid="{23C5264E-5470-475F-8DC1-270BFA7D9DFC}">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12" authorId="0" shapeId="0" xr:uid="{F158EC66-ABF0-4FA6-99E4-3E271E39BD00}">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12" authorId="0" shapeId="0" xr:uid="{D3977734-236A-4F0F-B2A9-9831C4956132}">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12" authorId="0" shapeId="0" xr:uid="{2F2716A1-A6E6-47C4-90A5-F4E7D323C15E}">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12" authorId="0" shapeId="0" xr:uid="{D4182B7A-5200-4FEA-BB02-7389CE791332}">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13" authorId="0" shapeId="0" xr:uid="{3D9DD36A-137A-46D9-8EDD-1B184092041C}">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13" authorId="0" shapeId="0" xr:uid="{EA9B172F-694B-43C1-A4A1-0A11F921D4F7}">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13" authorId="0" shapeId="0" xr:uid="{26CF9F4A-50B7-4D35-8B59-610741769F65}">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13" authorId="0" shapeId="0" xr:uid="{FCF3EB4D-09ED-4FA4-9338-DC71238FE056}">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13" authorId="0" shapeId="0" xr:uid="{ED1FA56D-DF0D-4663-A385-A2E3CAD4C45F}">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13" authorId="0" shapeId="0" xr:uid="{DE4B88F9-EA3A-47E9-80FE-3161E2ACC94D}">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13" authorId="0" shapeId="0" xr:uid="{14292C78-3CB0-41AA-A863-4627D3024FCD}">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13" authorId="0" shapeId="0" xr:uid="{0BC9C427-AC18-407D-A579-54A29843CB4E}">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14" authorId="0" shapeId="0" xr:uid="{CF1D85D6-829B-4396-82FD-510960ECA7B8}">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14" authorId="0" shapeId="0" xr:uid="{BE93B624-3423-4B0D-8317-4D05F1D0643E}">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14" authorId="0" shapeId="0" xr:uid="{BEE9AE59-1D9C-444C-B164-452A2534046C}">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14" authorId="0" shapeId="0" xr:uid="{2890BBB9-C9B6-4A66-9640-EB364CF02749}">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14" authorId="0" shapeId="0" xr:uid="{E5F8E9C8-FC23-4E95-B6B3-2723ACC441E2}">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14" authorId="0" shapeId="0" xr:uid="{4009DDCF-C96F-49BF-8287-A1658644A77F}">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14" authorId="0" shapeId="0" xr:uid="{5DC58143-767A-404F-86D0-68F765EC5B15}">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14" authorId="0" shapeId="0" xr:uid="{D55CBC0F-D557-4375-BD40-F0B34D1FC77C}">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15" authorId="0" shapeId="0" xr:uid="{5F0F6E10-6C93-46D5-AF40-5D2F6BE3E33B}">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15" authorId="0" shapeId="0" xr:uid="{8A1F3C9E-B3D0-456A-A127-E5CC585620C7}">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15" authorId="0" shapeId="0" xr:uid="{B5D0CF5F-AC92-47DA-9CD5-D89438AAD7E6}">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15" authorId="0" shapeId="0" xr:uid="{0520BE09-6860-4D1D-BC73-6A87D2E566DA}">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15" authorId="0" shapeId="0" xr:uid="{C9A9D43B-0890-4F57-A386-B68727D4EFB1}">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15" authorId="0" shapeId="0" xr:uid="{195257AC-77D8-42B0-8FF7-12A9F90F343D}">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15" authorId="0" shapeId="0" xr:uid="{F609D991-9CFC-4800-A257-32A8F9FFB475}">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15" authorId="0" shapeId="0" xr:uid="{FAA86917-A7BF-4C32-8644-F10FEC06F747}">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16" authorId="0" shapeId="0" xr:uid="{B5F0868F-99E3-4684-9014-06C2F02D9353}">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16" authorId="0" shapeId="0" xr:uid="{1B0E0DD8-1285-4905-B895-A03343840189}">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16" authorId="0" shapeId="0" xr:uid="{29ADAD5E-33A7-405B-9ED4-7EB7B662CDF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16" authorId="0" shapeId="0" xr:uid="{ED2157E3-39E5-4DC9-80CC-907B36E2723D}">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16" authorId="0" shapeId="0" xr:uid="{E4734049-365F-42A0-9A3A-3A0FBA4D2CB5}">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16" authorId="0" shapeId="0" xr:uid="{1AB85CC7-DDA0-4BE8-9366-D18BA85CD9A1}">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16" authorId="0" shapeId="0" xr:uid="{1A582C99-CD4F-4ABD-800E-4857E24AEE62}">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16" authorId="0" shapeId="0" xr:uid="{3A9E0A00-2C87-4328-A2C6-4AA351B69D32}">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17" authorId="0" shapeId="0" xr:uid="{446692B2-F9C6-4FEA-B04D-858EC50C7963}">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17" authorId="0" shapeId="0" xr:uid="{5B002EE3-988F-445D-B1F3-FE8867A81A74}">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17" authorId="0" shapeId="0" xr:uid="{C8255CF6-BF47-46F6-92F2-DBC954EAE0DB}">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17" authorId="0" shapeId="0" xr:uid="{9041C591-59B2-4110-AE4F-90EECF135876}">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17" authorId="0" shapeId="0" xr:uid="{80B9AC01-985D-4165-B6B4-0AFA9A1D8B41}">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17" authorId="0" shapeId="0" xr:uid="{FE874DFA-648B-4BD7-8EA3-27E537706976}">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17" authorId="0" shapeId="0" xr:uid="{543A743D-F48A-4095-9774-B6D165E0171E}">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17" authorId="0" shapeId="0" xr:uid="{5D4CB1D8-2138-4E9F-BC3B-FB9E37035E89}">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18" authorId="0" shapeId="0" xr:uid="{5F2634D3-8543-4DE3-86BC-637019D8CF87}">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18" authorId="0" shapeId="0" xr:uid="{6DFD1011-6AEC-407C-92A2-C8CDDB6BAF77}">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18" authorId="0" shapeId="0" xr:uid="{9A6307EF-9221-4481-AFB4-9DF08FACB1CB}">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18" authorId="0" shapeId="0" xr:uid="{C49B7367-5D44-401E-8063-FD416377B77F}">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18" authorId="0" shapeId="0" xr:uid="{0447549A-9D93-4923-B159-9D3521B2C5D7}">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18" authorId="0" shapeId="0" xr:uid="{E3F2F160-276A-488E-85E4-D9BB9119CF23}">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18" authorId="0" shapeId="0" xr:uid="{9F725532-E219-45FB-B166-34D24C228ACD}">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18" authorId="0" shapeId="0" xr:uid="{858EF93B-9CAA-4109-B631-F2E74D65E2BF}">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19" authorId="0" shapeId="0" xr:uid="{1D59BAAE-C83C-4288-BFBC-DE9C9A4BCF1F}">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19" authorId="0" shapeId="0" xr:uid="{9C087672-98E8-46BC-AE20-7F34753D7C94}">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19" authorId="0" shapeId="0" xr:uid="{003D3602-C411-4765-A58E-D3690761BC86}">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19" authorId="0" shapeId="0" xr:uid="{77FE90A4-95F4-43B6-A842-FB96BC167FA7}">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19" authorId="0" shapeId="0" xr:uid="{19C38AFC-991C-4677-90FE-4CB772492C0B}">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19" authorId="0" shapeId="0" xr:uid="{F7C93FCE-113F-4AAB-A358-195D3B45A36F}">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19" authorId="0" shapeId="0" xr:uid="{7481191F-6F96-42E4-B308-31E8CA06D96A}">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19" authorId="0" shapeId="0" xr:uid="{73178DE9-7BD9-4B94-9FA7-CE9B51AB064F}">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20" authorId="0" shapeId="0" xr:uid="{0021970C-F7DC-4B32-A0E5-B30C9FA5999B}">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20" authorId="0" shapeId="0" xr:uid="{6B1D7657-F8C4-4CD4-8137-0812AF1ADED5}">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20" authorId="0" shapeId="0" xr:uid="{283028FE-D023-427E-ADC6-5F3413D0C8C9}">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20" authorId="0" shapeId="0" xr:uid="{65AB85F2-E9D6-4050-BBFA-6A4C9937E9B3}">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20" authorId="0" shapeId="0" xr:uid="{CC6025C0-7FB4-4C5E-8F2C-95D92E55A278}">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20" authorId="0" shapeId="0" xr:uid="{A79ABEA9-77F3-4E38-809E-DF21627B7654}">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20" authorId="0" shapeId="0" xr:uid="{89BFB1D4-E849-49C1-928E-0A83463E69A1}">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20" authorId="0" shapeId="0" xr:uid="{1E189A3A-4142-4E40-94BF-223A86D85C23}">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21" authorId="0" shapeId="0" xr:uid="{E1E169FA-B35A-404F-8B36-DA66E6002697}">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21" authorId="0" shapeId="0" xr:uid="{7CA4D6C8-99CE-4FBB-BD83-9C72B11E5521}">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21" authorId="0" shapeId="0" xr:uid="{BB85C16B-4093-497C-B564-F7CC82FD0B02}">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21" authorId="0" shapeId="0" xr:uid="{341C94DA-6A94-4260-81F8-E1C48C7EE9EA}">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21" authorId="0" shapeId="0" xr:uid="{9981DA5B-349F-450C-9A46-ACC3D837D2E1}">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21" authorId="0" shapeId="0" xr:uid="{176D3C85-75DE-46E0-BFE8-6DD325361E9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21" authorId="0" shapeId="0" xr:uid="{567E9AA0-3728-4F8F-8704-65FD08C2A14E}">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21" authorId="0" shapeId="0" xr:uid="{ACFE368C-ADC2-4756-BBDA-395134246BE7}">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22" authorId="0" shapeId="0" xr:uid="{E965970F-A140-4507-B9FE-84AB5726C15B}">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22" authorId="0" shapeId="0" xr:uid="{DA20EE75-C69B-4115-90F6-2066F0A3027F}">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22" authorId="0" shapeId="0" xr:uid="{3A611BBA-E9C7-4CB0-BE43-52CAAAC2306A}">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22" authorId="0" shapeId="0" xr:uid="{DB15148B-6153-4FB0-AF17-F3A921974506}">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22" authorId="0" shapeId="0" xr:uid="{71315FA6-AB74-4881-B33E-40B41C9B4A62}">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22" authorId="0" shapeId="0" xr:uid="{3EB61CA1-FB17-448F-BDB8-6AD748FBA2E7}">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22" authorId="0" shapeId="0" xr:uid="{4189F19D-8683-44BF-9D5D-72B06BFDF49A}">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22" authorId="0" shapeId="0" xr:uid="{75B0C63B-109B-46B6-9843-4764C334F5E8}">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23" authorId="0" shapeId="0" xr:uid="{AAEC8F71-F347-4ECF-BD8C-0FAD1806984F}">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23" authorId="0" shapeId="0" xr:uid="{3599E59B-BEB4-4A0E-90BE-1CCE1F4CF1F7}">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23" authorId="0" shapeId="0" xr:uid="{DA0C7F44-9632-46FC-B704-83AA1E435B36}">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23" authorId="0" shapeId="0" xr:uid="{B420E721-F8B6-4F20-9FB4-9BBAE0FE9F6F}">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23" authorId="0" shapeId="0" xr:uid="{33F6B583-D7C9-4A7A-9DDA-CA665019BED9}">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23" authorId="0" shapeId="0" xr:uid="{2100F986-6E1F-48D9-BE38-F93C1FB55453}">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23" authorId="0" shapeId="0" xr:uid="{E9384A13-2FC3-4670-946D-D09FF0F0674F}">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23" authorId="0" shapeId="0" xr:uid="{9012E16F-ADF7-40F4-9F96-706BEDD44DFC}">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24" authorId="0" shapeId="0" xr:uid="{CCBE13EC-5799-4E6D-8A60-0E8BEFF24098}">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24" authorId="0" shapeId="0" xr:uid="{716FE215-0B59-44D8-B6FD-0FB519A8734A}">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24" authorId="0" shapeId="0" xr:uid="{EE3ED713-4C25-452A-B2C2-269829D23A8F}">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24" authorId="0" shapeId="0" xr:uid="{48700938-A232-4DE2-A4AB-E12E03491F99}">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24" authorId="0" shapeId="0" xr:uid="{8E41A3EF-8E49-4EC6-9AF2-6FD164987893}">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24" authorId="0" shapeId="0" xr:uid="{9E99A259-D534-49F3-A542-D2E7BF0D444A}">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24" authorId="0" shapeId="0" xr:uid="{7A6F5881-71EB-469E-B7ED-257B0AF68C1E}">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24" authorId="0" shapeId="0" xr:uid="{2427738C-79C0-41CF-8026-E38BEE2B1F81}">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25" authorId="0" shapeId="0" xr:uid="{E5260D03-B39A-4634-B17D-52A0A798EA4D}">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25" authorId="0" shapeId="0" xr:uid="{9B84D812-DEFD-44EC-A4F5-AD3DCD4A2C8B}">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25" authorId="0" shapeId="0" xr:uid="{52845E5E-D0BE-4341-8786-D363D4D3AF42}">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25" authorId="0" shapeId="0" xr:uid="{4391058E-F264-4DE3-B129-23C56B208AD2}">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25" authorId="0" shapeId="0" xr:uid="{4BE5C074-2172-477F-8B63-EF2AB572AC18}">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25" authorId="0" shapeId="0" xr:uid="{6D3C203C-480C-4203-8FF7-C2702F73F7E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25" authorId="0" shapeId="0" xr:uid="{E7909B4F-59D0-4D9A-9DF9-816AD708D311}">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25" authorId="0" shapeId="0" xr:uid="{769190A6-9400-4A0C-9737-7AB770233E1C}">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26" authorId="0" shapeId="0" xr:uid="{92B1D20E-0041-4056-8A2C-DFDF2A4E863D}">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26" authorId="0" shapeId="0" xr:uid="{667B16F5-4AB8-4369-BE79-4E78FB019C7A}">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26" authorId="0" shapeId="0" xr:uid="{FFA47D46-8222-4432-B833-A24A33DD95E5}">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26" authorId="0" shapeId="0" xr:uid="{4D022496-5200-47DC-A7B4-5D3B251B263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26" authorId="0" shapeId="0" xr:uid="{23313BD1-26ED-4F18-990C-D4ABF5DFBB25}">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26" authorId="0" shapeId="0" xr:uid="{B6D5B955-A64D-45B9-AA0D-B319903BAC6E}">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26" authorId="0" shapeId="0" xr:uid="{4F057D36-6516-4C9C-A23B-572C04E919C1}">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26" authorId="0" shapeId="0" xr:uid="{026A3B2B-F600-4C8C-8D89-5275CB967516}">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27" authorId="0" shapeId="0" xr:uid="{8BFC577B-7E54-4A1F-982A-06D563068D4A}">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27" authorId="0" shapeId="0" xr:uid="{C0FCB60B-6A3C-42D7-A9AC-4E2F84AF5C6C}">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27" authorId="0" shapeId="0" xr:uid="{A87881A3-53E6-45A3-ABDE-15D8609C486B}">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27" authorId="0" shapeId="0" xr:uid="{C38551D4-168B-401B-B939-A240D53287BE}">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27" authorId="0" shapeId="0" xr:uid="{10661E45-6226-485D-A7D9-13C6E64614F1}">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27" authorId="0" shapeId="0" xr:uid="{657AFA51-9F2C-4EF6-98C3-9DF884F62C85}">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27" authorId="0" shapeId="0" xr:uid="{66C1ACA3-CF0F-4919-9976-BBCD27B80696}">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27" authorId="0" shapeId="0" xr:uid="{2B2911E5-C9FB-43F3-BBD4-8D7DE36CBD93}">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28" authorId="0" shapeId="0" xr:uid="{BCDE6CB1-0C95-4B41-B044-685A3AB2B3EF}">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28" authorId="0" shapeId="0" xr:uid="{33183D03-F986-466E-B77C-56C752AACA15}">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28" authorId="0" shapeId="0" xr:uid="{8CC4FCDE-E66A-4B5E-8E55-439604187B8E}">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28" authorId="0" shapeId="0" xr:uid="{3ACC4933-811E-4116-8EA9-CEC45D229BF7}">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28" authorId="0" shapeId="0" xr:uid="{86023C5F-E61D-4503-B42E-6B81BBD17F75}">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28" authorId="0" shapeId="0" xr:uid="{E618C06B-F3FB-401B-8964-24507E80EFCF}">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28" authorId="0" shapeId="0" xr:uid="{0D2DDBC9-A82E-406D-822E-93CED04E0E43}">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28" authorId="0" shapeId="0" xr:uid="{C92EB126-E843-4F70-BAED-09CD49743712}">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29" authorId="0" shapeId="0" xr:uid="{15AFA293-4F76-4D07-961A-11F64EFD22C1}">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29" authorId="0" shapeId="0" xr:uid="{C689190B-E358-4A83-AB26-0B4695401A69}">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29" authorId="0" shapeId="0" xr:uid="{BC7190AD-7488-4D79-AC84-43A3E0689BD1}">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29" authorId="0" shapeId="0" xr:uid="{18A68270-E79E-4574-B98C-E5315BB88072}">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29" authorId="0" shapeId="0" xr:uid="{010B51F7-5492-43C2-8A77-A2E3F9B36BCA}">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29" authorId="0" shapeId="0" xr:uid="{8449302B-7A94-4F4F-A1D2-98B855E1BED1}">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29" authorId="0" shapeId="0" xr:uid="{974E7A4D-D54E-49C3-873E-D6513CD24F8B}">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29" authorId="0" shapeId="0" xr:uid="{61AAEFCC-D2B0-4434-9ADA-101D343BAB9B}">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30" authorId="0" shapeId="0" xr:uid="{F7C6F97F-14E8-44C3-8D09-DEB345A0FE36}">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30" authorId="0" shapeId="0" xr:uid="{BE371135-C870-478C-9D21-F6CC7B7C7FE7}">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30" authorId="0" shapeId="0" xr:uid="{2346A499-FB6A-44DE-A3AD-837913801084}">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30" authorId="0" shapeId="0" xr:uid="{C7F62688-9241-4292-9FA7-A9F55E178A31}">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30" authorId="0" shapeId="0" xr:uid="{C91307C7-5F42-46C8-B711-D705988A118A}">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30" authorId="0" shapeId="0" xr:uid="{CC3CF19F-5DAD-4B66-9BA1-B10E0351FB35}">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30" authorId="0" shapeId="0" xr:uid="{D053834C-9877-4CA2-AB0D-E6C1F3C130A2}">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30" authorId="0" shapeId="0" xr:uid="{41CC8642-EDF2-4EF6-A9DD-A55E2C4F6D9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31" authorId="0" shapeId="0" xr:uid="{CAC0428F-6C80-49BB-938F-819285821C15}">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31" authorId="0" shapeId="0" xr:uid="{B8A7150A-6E61-4197-980C-B86E999DF29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31" authorId="0" shapeId="0" xr:uid="{345E6AFE-C4F8-405A-9257-53F10E07B8AB}">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31" authorId="0" shapeId="0" xr:uid="{A573F57A-46F3-4CF5-819C-78E828D04BE3}">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31" authorId="0" shapeId="0" xr:uid="{7EE92559-AACB-4C1E-BE2B-0F25700628CA}">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31" authorId="0" shapeId="0" xr:uid="{7779A6E6-4C59-4B33-B5E0-49E4D0F1994C}">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31" authorId="0" shapeId="0" xr:uid="{909F5E71-0D54-4C2D-A0AD-B543AAD987FB}">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31" authorId="0" shapeId="0" xr:uid="{84C6AEBB-7CC6-492A-8528-35D7B104637B}">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32" authorId="0" shapeId="0" xr:uid="{3210457C-CF6C-42D3-9D1E-D20F0B7A29DB}">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32" authorId="0" shapeId="0" xr:uid="{83C54009-647B-48FD-B9AE-D9668C6CF77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32" authorId="0" shapeId="0" xr:uid="{86D9332C-2CA1-4B32-89A3-B83775323CF8}">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32" authorId="0" shapeId="0" xr:uid="{E58D713C-983D-48F1-A4B6-BFD0E743A44D}">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32" authorId="0" shapeId="0" xr:uid="{45D2634E-96F1-411A-A2EC-D6D976409537}">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32" authorId="0" shapeId="0" xr:uid="{CA48DE3F-F455-4637-8EB0-1E3AFAADA37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32" authorId="0" shapeId="0" xr:uid="{33877005-C86F-4714-AD1D-D1AB8D22A029}">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32" authorId="0" shapeId="0" xr:uid="{5BB31159-2944-4D1F-A59B-C2B733FF4A61}">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33" authorId="0" shapeId="0" xr:uid="{8C75AAF1-C632-4AD9-949B-9E8E0B29EA46}">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33" authorId="0" shapeId="0" xr:uid="{40BA0900-A1A7-4EC6-99D4-04014E150A92}">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33" authorId="0" shapeId="0" xr:uid="{EFDB3837-F406-4596-860D-74B12BF0168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33" authorId="0" shapeId="0" xr:uid="{1E362860-A9FF-4FEC-BA8D-FF0897FFB93E}">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33" authorId="0" shapeId="0" xr:uid="{4F682154-C7F5-49CC-9F1A-BB2373A7748B}">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33" authorId="0" shapeId="0" xr:uid="{1011BA8B-BA0E-44D6-B98E-133F3066DB7C}">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33" authorId="0" shapeId="0" xr:uid="{A19C2C88-0C45-46D0-A366-26CACCDD68A5}">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33" authorId="0" shapeId="0" xr:uid="{E1B67DB7-BE98-47C1-8F6E-503AE06E4378}">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34" authorId="0" shapeId="0" xr:uid="{AD897016-1355-464E-9A91-AA875FD3AF93}">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34" authorId="0" shapeId="0" xr:uid="{A9C2AEEA-7EA9-4EC2-A04B-FF05B76F7C9C}">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34" authorId="0" shapeId="0" xr:uid="{5359293D-F12A-4496-B012-E101BD075A4F}">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34" authorId="0" shapeId="0" xr:uid="{0C12D741-39D5-4292-8C45-44B7BDB3857E}">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34" authorId="0" shapeId="0" xr:uid="{9E0F45B3-6CD6-4759-BCD4-A9FC1695C3AD}">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34" authorId="0" shapeId="0" xr:uid="{2504B5DE-AC7C-4972-B36E-0C3F56939203}">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34" authorId="0" shapeId="0" xr:uid="{9BF98ECE-C228-4A1D-87AE-EC74DD2E3FE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34" authorId="0" shapeId="0" xr:uid="{5569EF0E-7EB9-41F7-B3FB-16C89E6CAF8C}">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35" authorId="0" shapeId="0" xr:uid="{309179E0-7D69-49CF-8809-879F3BE21ACC}">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35" authorId="0" shapeId="0" xr:uid="{A051EC9B-5800-40CF-A6AC-7E54C8998F31}">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35" authorId="0" shapeId="0" xr:uid="{652A22DB-1FF8-46A3-853F-343503F4BFC6}">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35" authorId="0" shapeId="0" xr:uid="{99DE44E7-C4A1-4A5F-AF57-A902FDA4A077}">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35" authorId="0" shapeId="0" xr:uid="{4DA7150E-51DF-4937-AD90-13FCC9975593}">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35" authorId="0" shapeId="0" xr:uid="{6D22649D-C2B6-4F40-8D6E-BF573C72F728}">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35" authorId="0" shapeId="0" xr:uid="{8D101E1E-9F6E-45EC-A018-AD498F996CF2}">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35" authorId="0" shapeId="0" xr:uid="{64D2776D-DFAB-42E5-8DDB-68A19A368973}">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36" authorId="0" shapeId="0" xr:uid="{A0F433DE-75EF-44A0-90D4-2D7F36F4BAA5}">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36" authorId="0" shapeId="0" xr:uid="{E5EE3FF6-EC85-461E-8159-65A74290F8A9}">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36" authorId="0" shapeId="0" xr:uid="{4E0F5143-9E2B-4CFC-9A27-405CB4A2E8C1}">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36" authorId="0" shapeId="0" xr:uid="{D6FE70B4-52FE-4C99-91E2-B25E77296D93}">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36" authorId="0" shapeId="0" xr:uid="{6D99D63E-97CB-41C1-B33A-78C7ADE7FE16}">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36" authorId="0" shapeId="0" xr:uid="{0627A527-4C18-43F5-A72E-D1D6EBA35F43}">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36" authorId="0" shapeId="0" xr:uid="{460C9A49-9765-45A3-A87B-FC83DD2DEA4B}">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36" authorId="0" shapeId="0" xr:uid="{AB0F66C6-40B4-4A9F-9715-54E408261E3B}">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37" authorId="0" shapeId="0" xr:uid="{4BCBC5AB-D70F-4A8D-8ABD-F5013D4AD92F}">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37" authorId="0" shapeId="0" xr:uid="{83D5E166-C79C-48E1-93FD-9AE284E719FC}">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37" authorId="0" shapeId="0" xr:uid="{D86468F8-3F93-49FA-A9BA-EA44EF1E3634}">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37" authorId="0" shapeId="0" xr:uid="{464EF418-2C9D-4A2A-A7CA-1CBDF7F97F58}">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37" authorId="0" shapeId="0" xr:uid="{77209572-79C0-4069-B660-5877F4D4A9FC}">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37" authorId="0" shapeId="0" xr:uid="{2BC5EA36-52DF-4F19-8FB8-62A21627D4E5}">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37" authorId="0" shapeId="0" xr:uid="{76DA9C23-EBA7-43E7-86FA-8B771F16F699}">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37" authorId="0" shapeId="0" xr:uid="{90008334-E760-409D-A114-6695F33B52DF}">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38" authorId="0" shapeId="0" xr:uid="{6C7074E3-E2B7-43EC-8038-CF70A10F92B2}">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38" authorId="0" shapeId="0" xr:uid="{2303351C-BF87-46E5-8056-9D40EA8848EF}">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38" authorId="0" shapeId="0" xr:uid="{3AE9A7C0-F32A-443C-9485-48F2FF5DEB9B}">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38" authorId="0" shapeId="0" xr:uid="{4BA9639C-CB70-4FFF-82B1-4F3E2C666397}">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38" authorId="0" shapeId="0" xr:uid="{5A37BED5-F29C-44C2-939C-2EB7F85BF059}">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38" authorId="0" shapeId="0" xr:uid="{34EA6BE5-5C04-45D8-BB7C-BC90AFA1987C}">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38" authorId="0" shapeId="0" xr:uid="{F72112A0-DAE1-4455-A1E7-42232CCE18C2}">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38" authorId="0" shapeId="0" xr:uid="{69E7C2DB-B9F6-4284-9353-B21C164A5EDC}">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39" authorId="0" shapeId="0" xr:uid="{71BE030D-50CE-4635-A9DE-5F2EEE609E0B}">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39" authorId="0" shapeId="0" xr:uid="{60160107-97E6-4209-A7AE-91ECA4448B2C}">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39" authorId="0" shapeId="0" xr:uid="{8DE36782-D171-4F48-ACAA-61DA26B889C3}">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39" authorId="0" shapeId="0" xr:uid="{3D2EA1D5-6E93-4EB9-90E6-E3577AC81598}">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39" authorId="0" shapeId="0" xr:uid="{910F9770-1079-42BD-B65E-D3603A7D1E71}">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39" authorId="0" shapeId="0" xr:uid="{C5976FC6-15F9-43AC-AF15-23E4DBCB1DF1}">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39" authorId="0" shapeId="0" xr:uid="{73A81F3F-562C-4CBC-B93E-08909ADCACE1}">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39" authorId="0" shapeId="0" xr:uid="{C354059D-3F30-4D3F-AA98-19E1F258E9B2}">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40" authorId="0" shapeId="0" xr:uid="{9193F42D-5186-41CF-B493-B26B78CB0DDE}">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40" authorId="0" shapeId="0" xr:uid="{525ECC80-FB9C-4F54-8C69-85F256BCB298}">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40" authorId="0" shapeId="0" xr:uid="{F3788117-D490-46A5-94E0-D6CA7248785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40" authorId="0" shapeId="0" xr:uid="{80CA7F77-3941-433C-93F3-C0D3AA9EB2F8}">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40" authorId="0" shapeId="0" xr:uid="{52710C89-28A5-48C1-95AF-CB1CD6E1B53C}">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40" authorId="0" shapeId="0" xr:uid="{56462467-787A-40C7-9544-8CB504D51AED}">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40" authorId="0" shapeId="0" xr:uid="{FD754CD2-A7AC-4F4B-A0AC-3B23F516D085}">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40" authorId="0" shapeId="0" xr:uid="{7B688477-20DD-4DB6-8A44-A7845ED872D4}">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41" authorId="0" shapeId="0" xr:uid="{F5A452F4-E6A4-4D21-AFD1-136AFA42F228}">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41" authorId="0" shapeId="0" xr:uid="{7FA56F8C-9F61-449E-9D53-0F8A7E310572}">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41" authorId="0" shapeId="0" xr:uid="{E15DF1A7-49E9-4D5C-81B6-4B77AD098AA3}">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41" authorId="0" shapeId="0" xr:uid="{3C9A662C-58AB-4CDA-8FA9-C133E46084A7}">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41" authorId="0" shapeId="0" xr:uid="{83EF13CD-CBB4-499D-9D7C-125FF825F7FF}">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41" authorId="0" shapeId="0" xr:uid="{09DF4089-7DA6-4063-8916-07838214581D}">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41" authorId="0" shapeId="0" xr:uid="{CF5282B3-D31D-466E-A480-12D9BB6D8431}">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41" authorId="0" shapeId="0" xr:uid="{E770F652-5F9B-4531-94D8-921158639D5B}">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42" authorId="0" shapeId="0" xr:uid="{4D45BB25-AC3D-4BD4-B9E9-694C4BB863B7}">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42" authorId="0" shapeId="0" xr:uid="{7862C652-F16F-4DF7-A96B-FCAA1C2F91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42" authorId="0" shapeId="0" xr:uid="{95B8EB1D-EAFE-4DE6-9958-BDBB75D35E59}">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42" authorId="0" shapeId="0" xr:uid="{3DA84978-D7D2-49CD-BDCB-F1455D5029DE}">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42" authorId="0" shapeId="0" xr:uid="{84976BE5-8487-436B-B95E-E50C12BA0D80}">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42" authorId="0" shapeId="0" xr:uid="{A6FCDC06-653F-4CE8-9DAF-6726465259A9}">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42" authorId="0" shapeId="0" xr:uid="{0802987F-891F-4CD4-9BBC-A840756CEF8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42" authorId="0" shapeId="0" xr:uid="{95DD73FC-86C6-4614-B85C-A89D839EA01A}">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43" authorId="0" shapeId="0" xr:uid="{582BD0C9-57B5-4E42-8387-E21DFDDABFE5}">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43" authorId="0" shapeId="0" xr:uid="{447D485D-9B68-4BD0-93AA-3D6E1C478FA5}">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43" authorId="0" shapeId="0" xr:uid="{3942B0AD-143E-4EE0-8EBF-C6D8CA3795D5}">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43" authorId="0" shapeId="0" xr:uid="{280D4E3F-598F-452D-A7A9-75BA75F0936C}">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43" authorId="0" shapeId="0" xr:uid="{304854FA-C624-4EE8-9DA6-A8DEAE760DF6}">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43" authorId="0" shapeId="0" xr:uid="{16637CCD-EA15-420C-9250-501228F080EA}">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43" authorId="0" shapeId="0" xr:uid="{7583AEF2-3A2E-4BE9-8B30-F41A96C6EB61}">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43" authorId="0" shapeId="0" xr:uid="{E4C2C943-AFFD-4078-890E-2E9B2D77063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44" authorId="0" shapeId="0" xr:uid="{903E4AC0-2E17-4D79-991D-5110DDF47B83}">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44" authorId="0" shapeId="0" xr:uid="{BC7C9860-99C8-4E87-BECB-96C49FE36945}">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44" authorId="0" shapeId="0" xr:uid="{6597E2F1-239C-4ECB-975F-9584609BC463}">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44" authorId="0" shapeId="0" xr:uid="{F862336B-202C-4DFF-8ECD-AA1C89446A6F}">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44" authorId="0" shapeId="0" xr:uid="{9E6DA6F8-1A79-4896-B9D0-CE784CAB5901}">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44" authorId="0" shapeId="0" xr:uid="{C77D7CF9-94D2-4C75-AF34-39D61C65F942}">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44" authorId="0" shapeId="0" xr:uid="{66F0E3F0-89D2-4A93-BD05-3A9B97729606}">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44" authorId="0" shapeId="0" xr:uid="{1CE506A8-0B8E-45B3-90B6-E5B3BC80C568}">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45" authorId="0" shapeId="0" xr:uid="{C1B92A40-F6A0-457F-8A40-986B6D6729D9}">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45" authorId="0" shapeId="0" xr:uid="{0867EC65-9BDE-451F-B286-60AD7BA5850D}">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45" authorId="0" shapeId="0" xr:uid="{757C726F-3834-4C22-B67E-DC26404D0768}">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45" authorId="0" shapeId="0" xr:uid="{F738FACB-7530-42CF-8D53-BE8EA60AB92B}">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45" authorId="0" shapeId="0" xr:uid="{96AF0FB4-E19F-4FC8-B164-F83516F3AA76}">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45" authorId="0" shapeId="0" xr:uid="{488C80D0-5995-4784-828B-BE11B1F96C73}">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45" authorId="0" shapeId="0" xr:uid="{E4BA83DA-D12A-4F19-896F-E170A2DD3DDD}">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45" authorId="0" shapeId="0" xr:uid="{4CCF1BB0-66B4-4B92-B278-3F162F0F48D2}">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46" authorId="0" shapeId="0" xr:uid="{ABB07768-A486-4C43-B3D5-84CB84E08229}">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46" authorId="0" shapeId="0" xr:uid="{A582DCBA-C968-4C20-BACF-0931927552B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46" authorId="0" shapeId="0" xr:uid="{5A435CA6-18B5-4C9C-87FF-DEB0160E546C}">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46" authorId="0" shapeId="0" xr:uid="{82B657A5-D2DB-4EE6-97DE-7693DD7E022E}">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46" authorId="0" shapeId="0" xr:uid="{7BD2A732-9020-49F3-B212-8C0CCCB74A65}">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46" authorId="0" shapeId="0" xr:uid="{A10D9162-1C0D-4B04-8787-8421D276493F}">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46" authorId="0" shapeId="0" xr:uid="{DC08704C-7A1A-4597-AE71-3FC20FE679DC}">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46" authorId="0" shapeId="0" xr:uid="{89656F1C-935F-49D4-80FD-9461E474D052}">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47" authorId="0" shapeId="0" xr:uid="{5AC41F1D-4225-42AD-B478-A72B4AD3B741}">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47" authorId="0" shapeId="0" xr:uid="{F4E0E5B1-E6B0-4C98-B2C1-DC7846A77CF2}">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47" authorId="0" shapeId="0" xr:uid="{F1E752C5-D84E-455F-8BAD-1AB2759D53ED}">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47" authorId="0" shapeId="0" xr:uid="{2ECE356F-BA91-432E-913C-31215AF57667}">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47" authorId="0" shapeId="0" xr:uid="{A5EA5FEE-0DAD-4DAC-B23C-A53D922AEE56}">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47" authorId="0" shapeId="0" xr:uid="{3F4F610C-AB29-4C19-83AE-0109A939DC1F}">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47" authorId="0" shapeId="0" xr:uid="{82710B12-2A0A-45C5-AC54-11F1F85CFE9C}">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47" authorId="0" shapeId="0" xr:uid="{7929C509-ED53-418D-B895-AB2BF7B1B7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48" authorId="0" shapeId="0" xr:uid="{64BFBA14-9313-4764-B8A2-682CEBC5E8EB}">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48" authorId="0" shapeId="0" xr:uid="{BA3DFA95-B2C2-42AE-B0B4-18F6F9308044}">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48" authorId="0" shapeId="0" xr:uid="{61DC6935-6CDE-44C3-BEAF-E929373631E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48" authorId="0" shapeId="0" xr:uid="{6E8733B9-8B8D-4A36-93F0-99D8B4B5ECFC}">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48" authorId="0" shapeId="0" xr:uid="{9BD4F0F1-37A3-43F2-9719-992808EA50DB}">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48" authorId="0" shapeId="0" xr:uid="{BEAE1840-FB1C-4239-A451-97E87A93150D}">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48" authorId="0" shapeId="0" xr:uid="{8322DBDF-601A-4FCD-9AA1-43834E47670A}">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48" authorId="0" shapeId="0" xr:uid="{BC1F12DF-95DA-4B4B-A8E7-39D04C8DB488}">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49" authorId="0" shapeId="0" xr:uid="{2484AF3F-DA6F-462D-8E3A-0A21AC1C2C9C}">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49" authorId="0" shapeId="0" xr:uid="{A5F4224E-991E-4862-B9C5-E48359E432A4}">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49" authorId="0" shapeId="0" xr:uid="{422645C0-9DAF-415B-A3D5-E5FE74C8F8E1}">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49" authorId="0" shapeId="0" xr:uid="{731F8EB7-8177-4893-82E2-9BC25B9BF1BE}">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49" authorId="0" shapeId="0" xr:uid="{1AEED94C-45B8-4803-A9DD-EA20F9693D1F}">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49" authorId="0" shapeId="0" xr:uid="{3E0B55E2-AF2A-4620-926B-D2AEC0FC731A}">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49" authorId="0" shapeId="0" xr:uid="{6FCE501B-39A5-482B-9F4A-DFB98CAB348D}">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49" authorId="0" shapeId="0" xr:uid="{8E3DAE79-FC89-4679-9AA6-A0D75FBC1D93}">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50" authorId="0" shapeId="0" xr:uid="{82464781-B33E-4E11-BFD7-DABB99B29736}">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50" authorId="0" shapeId="0" xr:uid="{C74B3C8C-16F8-498C-ADBE-200A12639EAF}">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50" authorId="0" shapeId="0" xr:uid="{3CCDA272-28C3-4D54-A8EB-6BB10AC31E44}">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50" authorId="0" shapeId="0" xr:uid="{A9B81E20-70F1-49D9-9C00-4312700B3611}">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50" authorId="0" shapeId="0" xr:uid="{FC94B14B-837F-44EA-8DC3-A851CA5B6ACF}">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50" authorId="0" shapeId="0" xr:uid="{C07429C1-E7B5-4ED9-8C0D-40D98DB2ADED}">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50" authorId="0" shapeId="0" xr:uid="{CDC1D4F9-05CC-4567-94D4-739DC126FFBE}">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50" authorId="0" shapeId="0" xr:uid="{21107C83-7D6F-46C6-8D7C-624EE4C74743}">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51" authorId="0" shapeId="0" xr:uid="{EFF86C23-D711-4CF6-8C30-D23D42AC9F2F}">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51" authorId="0" shapeId="0" xr:uid="{408775B3-D755-4F09-8FED-5F6AADDA378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51" authorId="0" shapeId="0" xr:uid="{901F1701-BDD7-4AE8-A7A1-0275675F592C}">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51" authorId="0" shapeId="0" xr:uid="{49888238-914D-4A13-8949-37FBD2135E01}">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51" authorId="0" shapeId="0" xr:uid="{9EA33FDA-F211-461E-AB9B-871D9388E240}">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51" authorId="0" shapeId="0" xr:uid="{7A780254-AA82-42A7-A445-F010CBEC47E7}">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51" authorId="0" shapeId="0" xr:uid="{70265C42-E687-440B-9E52-DC95CB411022}">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51" authorId="0" shapeId="0" xr:uid="{34A907BE-04E7-4476-A063-FD769AC640A7}">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52" authorId="0" shapeId="0" xr:uid="{B0C71822-C241-4F59-8801-9CC4E551030C}">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52" authorId="0" shapeId="0" xr:uid="{62A1C893-EB4E-40C5-A22F-B2E99E052F75}">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52" authorId="0" shapeId="0" xr:uid="{B68888EE-9A46-4E22-8EEE-466A60B2D638}">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52" authorId="0" shapeId="0" xr:uid="{CF567157-BBD0-4018-BB92-3EDB8F4EA86D}">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52" authorId="0" shapeId="0" xr:uid="{DE96A118-29DA-4CF5-B408-C6F0681B2CC1}">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52" authorId="0" shapeId="0" xr:uid="{29B85933-5555-4D90-A7DF-D171B13461F4}">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52" authorId="0" shapeId="0" xr:uid="{04484E66-76C4-4D92-8D07-19858F9C8402}">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52" authorId="0" shapeId="0" xr:uid="{F700C574-1DAD-4C3B-9D1E-096D9C3033ED}">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53" authorId="0" shapeId="0" xr:uid="{790447C7-2988-4D13-AD45-34F081ECA6C4}">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53" authorId="0" shapeId="0" xr:uid="{486559EB-16A2-4656-89A6-B1D50DB0E79E}">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53" authorId="0" shapeId="0" xr:uid="{0C2D7DE5-CD3D-4673-8F92-1E43301F4D73}">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53" authorId="0" shapeId="0" xr:uid="{AA20CC11-2629-432E-ABCA-5775E31E5746}">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53" authorId="0" shapeId="0" xr:uid="{8D3146F0-EC9A-40F4-B1A6-39E4B7C047E3}">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53" authorId="0" shapeId="0" xr:uid="{8ACE9F0C-9C0F-48B2-9940-7AD3A320529F}">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53" authorId="0" shapeId="0" xr:uid="{1626D763-81BE-477D-A3E9-E8F51F008168}">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53" authorId="0" shapeId="0" xr:uid="{1430110C-9D7F-467E-B901-1101341F8F94}">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54" authorId="0" shapeId="0" xr:uid="{224679DB-ACEA-421C-A80D-60B2D11C55C4}">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54" authorId="0" shapeId="0" xr:uid="{BE9EEE19-B8AC-4B5A-A003-27DBDBEB59B7}">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54" authorId="0" shapeId="0" xr:uid="{DBE3B3E9-639E-4A02-8848-6EEC2FD6ACBD}">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54" authorId="0" shapeId="0" xr:uid="{651700C2-ECB7-4054-9816-EA944B98327A}">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54" authorId="0" shapeId="0" xr:uid="{BBD36E56-B98E-4A36-9431-2C01550C3D33}">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54" authorId="0" shapeId="0" xr:uid="{AD3FBF69-FDC7-47E5-A472-0690DAD6C09F}">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54" authorId="0" shapeId="0" xr:uid="{A7B594AF-177F-457B-9FBB-E58337B46BAC}">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54" authorId="0" shapeId="0" xr:uid="{CA877208-4383-4A22-A1FD-445F6AA24655}">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55" authorId="0" shapeId="0" xr:uid="{1AC0410B-762B-4560-BB9D-0F754297AA5F}">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55" authorId="0" shapeId="0" xr:uid="{AC0D4BF3-FF3E-479D-A14E-374B11434ED8}">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55" authorId="0" shapeId="0" xr:uid="{5893BBD7-CD7A-4E30-9279-35B56C8E3C41}">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55" authorId="0" shapeId="0" xr:uid="{311D655B-4E9A-4D70-9CBD-B9A10DB44C6C}">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55" authorId="0" shapeId="0" xr:uid="{7DE3D1F1-9568-4A2F-8799-65750E4E5AFB}">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55" authorId="0" shapeId="0" xr:uid="{E4A090D1-4E98-47D1-9000-1EFE55C9921E}">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55" authorId="0" shapeId="0" xr:uid="{76745496-8691-4193-8DE8-F404C9BD6A28}">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55" authorId="0" shapeId="0" xr:uid="{B419340B-B94C-4205-8B70-579354AF0C91}">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56" authorId="0" shapeId="0" xr:uid="{3EBBD457-07D3-4943-B765-CA5A0EF869ED}">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56" authorId="0" shapeId="0" xr:uid="{968A9FEC-EE63-4E60-B736-424B9A3CF76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56" authorId="0" shapeId="0" xr:uid="{21A0112A-7F67-49FA-B336-E080F715534B}">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56" authorId="0" shapeId="0" xr:uid="{08DA7D16-D411-43FF-B095-BF2A72E76656}">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56" authorId="0" shapeId="0" xr:uid="{DC2F652A-4160-41B8-B039-16A36EEDE471}">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56" authorId="0" shapeId="0" xr:uid="{B6F05D71-77DB-4CB5-8676-7AFFF308B8D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56" authorId="0" shapeId="0" xr:uid="{FEC3391D-34EC-4764-B7CB-2075DA76071F}">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56" authorId="0" shapeId="0" xr:uid="{26EFA6D4-BD05-422A-813B-C6C5D6F85339}">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57" authorId="0" shapeId="0" xr:uid="{9BB583A6-33AE-4AC6-BCBA-08D0157606AC}">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57" authorId="0" shapeId="0" xr:uid="{5CF7A3AA-BDAD-44B2-BBD1-B07067EE5F14}">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57" authorId="0" shapeId="0" xr:uid="{72FA4801-E7A0-478A-889E-A60749581D4C}">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57" authorId="0" shapeId="0" xr:uid="{89A72648-BAD4-4EF3-88CA-3CB1D66A131F}">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57" authorId="0" shapeId="0" xr:uid="{878E494D-6834-4AAF-B25B-9FD4CACC5950}">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57" authorId="0" shapeId="0" xr:uid="{09649302-BE28-4F4E-A375-56BE1328B531}">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57" authorId="0" shapeId="0" xr:uid="{F9409536-BF2E-446E-ACC4-63B36052541E}">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57" authorId="0" shapeId="0" xr:uid="{7A708F7C-54D8-46A1-B3FC-70F510353A2B}">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58" authorId="0" shapeId="0" xr:uid="{0637BDDD-49BF-400B-9527-BD3EE4819B16}">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58" authorId="0" shapeId="0" xr:uid="{3CC1C3D9-59D7-427E-8F86-426FFED9FB78}">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58" authorId="0" shapeId="0" xr:uid="{F2C1E152-0751-41F2-94C7-289758FA59D5}">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58" authorId="0" shapeId="0" xr:uid="{2B170168-52E9-4AF1-B448-4A5108B10132}">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58" authorId="0" shapeId="0" xr:uid="{BFE899D2-6637-4499-9FC0-DD59EFD11997}">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58" authorId="0" shapeId="0" xr:uid="{5784F2CA-AAE9-4343-9C42-9AC5D03C4D4E}">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58" authorId="0" shapeId="0" xr:uid="{8E8D76C9-6709-4042-B93F-BE74A1630EAB}">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58" authorId="0" shapeId="0" xr:uid="{C6BC33A6-7061-405A-B299-C425D5F2DFD5}">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59" authorId="0" shapeId="0" xr:uid="{A277A03E-5E53-433A-A0EB-4EC17E6E37EA}">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59" authorId="0" shapeId="0" xr:uid="{E8C21F52-34D4-476C-804C-DFB3F43D470B}">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59" authorId="0" shapeId="0" xr:uid="{4B3BCED7-A947-496F-AE96-D5B16B95802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59" authorId="0" shapeId="0" xr:uid="{AFC7B589-6445-4903-9FD6-C670701B9264}">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59" authorId="0" shapeId="0" xr:uid="{EDAFF62A-7C0D-4E26-BFD4-F29AFEAE6A87}">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59" authorId="0" shapeId="0" xr:uid="{6025F233-51E3-49CD-B23D-F97A84A5B8AA}">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59" authorId="0" shapeId="0" xr:uid="{21074754-7930-45DB-A8C7-EF1B2F78E422}">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59" authorId="0" shapeId="0" xr:uid="{8361F9D6-9C97-4014-8330-F275C92AC1C6}">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60" authorId="0" shapeId="0" xr:uid="{4CCAA564-AE32-4C5C-9218-91759FD98D16}">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60" authorId="0" shapeId="0" xr:uid="{6BC057F8-ED43-482C-8768-8D258E949CCB}">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60" authorId="0" shapeId="0" xr:uid="{969E9908-E0C6-4D6B-B2B0-97A54C5B3441}">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60" authorId="0" shapeId="0" xr:uid="{BA49D2A8-3CB5-4B00-81FD-C5C079013BC8}">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60" authorId="0" shapeId="0" xr:uid="{EB962FF4-DD58-48ED-9CE8-CAB35D65EBE2}">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60" authorId="0" shapeId="0" xr:uid="{9F392D6B-4A14-4B83-90E3-2AED842B2C84}">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60" authorId="0" shapeId="0" xr:uid="{A67C6B57-1691-4C3B-89AB-55E7684B1E22}">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60" authorId="0" shapeId="0" xr:uid="{DBD9BB20-B8E9-4C78-9659-688DB5FA02EB}">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61" authorId="0" shapeId="0" xr:uid="{63E5B056-1C9E-456C-93E4-1A99602EF543}">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61" authorId="0" shapeId="0" xr:uid="{FB9A2645-C0E3-44D5-BF7B-410169660B4E}">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61" authorId="0" shapeId="0" xr:uid="{F72B723B-1964-4FAF-85DC-59E4FAA39DC5}">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61" authorId="0" shapeId="0" xr:uid="{E5468AF8-EAE3-47D4-8DA7-5DB3625AB108}">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61" authorId="0" shapeId="0" xr:uid="{8B725959-F1A6-4DB2-8D8F-EF4E7B60A8E2}">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61" authorId="0" shapeId="0" xr:uid="{330785D0-BF89-4484-A0C0-4F66213C52DA}">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61" authorId="0" shapeId="0" xr:uid="{DDA7C80B-09E3-419C-8079-674F18EF4D0C}">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61" authorId="0" shapeId="0" xr:uid="{A4BAB726-2314-4C67-BBF6-21404BCAF45A}">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62" authorId="0" shapeId="0" xr:uid="{E8E04912-2DB3-4FC7-AF90-6D2DA062007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62" authorId="0" shapeId="0" xr:uid="{B566828B-D1D2-4C7C-B3DE-14D7E50FF5ED}">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62" authorId="0" shapeId="0" xr:uid="{7990EA71-3FE5-4363-A3E3-01E325FBCBB8}">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62" authorId="0" shapeId="0" xr:uid="{33106652-ED70-4A8A-A239-02FF05AEA57D}">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62" authorId="0" shapeId="0" xr:uid="{71DDCA90-84F3-4B62-B22B-A141844FD7AE}">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62" authorId="0" shapeId="0" xr:uid="{5EC44988-5435-491D-9C12-FDD7C0C98591}">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62" authorId="0" shapeId="0" xr:uid="{C9C75C25-4033-45AD-A941-F09FDA2A832E}">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62" authorId="0" shapeId="0" xr:uid="{34C89DC2-5FE9-4312-A0E7-1C059A30DB04}">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63" authorId="0" shapeId="0" xr:uid="{7797A593-BB26-40D1-80F2-B3DAD8DF60EC}">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63" authorId="0" shapeId="0" xr:uid="{8956A913-5389-4FE6-987E-1F5B5885B0FE}">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63" authorId="0" shapeId="0" xr:uid="{D3645BAF-3AD2-4051-9BB4-D956A7F27ED8}">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63" authorId="0" shapeId="0" xr:uid="{F3E146B3-A42F-411D-BCC2-442F337A45C2}">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63" authorId="0" shapeId="0" xr:uid="{5E3A0A26-0F8E-47E3-A5D7-A1C03DD0C042}">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63" authorId="0" shapeId="0" xr:uid="{7BBBE83E-F7D2-48FA-9CB4-0C7133487E2C}">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63" authorId="0" shapeId="0" xr:uid="{B02F10C6-BA1D-4E67-9EAF-03E361C8D455}">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63" authorId="0" shapeId="0" xr:uid="{DECE83A6-A612-45CB-809D-8A4B5DF872E8}">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64" authorId="0" shapeId="0" xr:uid="{F20D0083-5F2C-4D5B-AA81-3D878EC8C104}">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64" authorId="0" shapeId="0" xr:uid="{5BB30C0F-4893-4985-8F40-AF200DCCB8DC}">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64" authorId="0" shapeId="0" xr:uid="{C67290B5-4636-4ACE-B62B-47BE66EA1BB5}">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64" authorId="0" shapeId="0" xr:uid="{AEC692D4-B87A-4922-97EA-85462FA7D509}">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64" authorId="0" shapeId="0" xr:uid="{BF005657-AEAC-4C1C-8093-F3068ECC9876}">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64" authorId="0" shapeId="0" xr:uid="{8C7148EB-2410-4BC3-A2C5-CA3CC0B2D8B5}">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64" authorId="0" shapeId="0" xr:uid="{7A4995DF-9459-49FC-AE5E-5DFA6716C41D}">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64" authorId="0" shapeId="0" xr:uid="{938F65A0-D6AF-47F0-99ED-FF204DCB0D1A}">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65" authorId="0" shapeId="0" xr:uid="{CC135340-5DFE-4A0E-B809-A231066B399F}">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65" authorId="0" shapeId="0" xr:uid="{E29BD48C-C361-461D-A4B5-17499BD3CAC4}">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65" authorId="0" shapeId="0" xr:uid="{5CCB16DA-A618-4507-9901-3AFE9F3C18A6}">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65" authorId="0" shapeId="0" xr:uid="{8C23AF9A-7E6A-4BF6-A5D2-B519A968908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65" authorId="0" shapeId="0" xr:uid="{A41493B0-225B-4125-8E92-638E3A21FBE4}">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65" authorId="0" shapeId="0" xr:uid="{9B58564D-B43F-46BD-A084-97BAD173F465}">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65" authorId="0" shapeId="0" xr:uid="{42A0A7A8-E905-4562-A099-73F5C4BDF15F}">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65" authorId="0" shapeId="0" xr:uid="{7B358524-8D26-48F3-BC57-6115659FE0DD}">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66" authorId="0" shapeId="0" xr:uid="{D8A7A2AB-19A1-49CF-BECB-095673B0BE0C}">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66" authorId="0" shapeId="0" xr:uid="{CBA2D581-C826-4649-A7DD-E6C200C5E4E1}">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66" authorId="0" shapeId="0" xr:uid="{61F5A752-69A7-448D-ABA5-6F309933BF41}">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66" authorId="0" shapeId="0" xr:uid="{8876E4D8-9D73-4AC2-93D0-02EE25656B88}">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66" authorId="0" shapeId="0" xr:uid="{A16B81F5-8FED-4CEC-8CA3-A2F25335C10C}">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66" authorId="0" shapeId="0" xr:uid="{DD99717D-FA30-4FC5-A0A1-B8A0EEE32A0E}">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66" authorId="0" shapeId="0" xr:uid="{6A4CC9FA-0E84-4618-881A-28FDAD7A4BBB}">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66" authorId="0" shapeId="0" xr:uid="{ADCF59E3-D55A-4EB7-826A-D99A13FDC212}">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67" authorId="0" shapeId="0" xr:uid="{38869E79-04D4-4112-83BD-8231D4276EAE}">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67" authorId="0" shapeId="0" xr:uid="{35ECFB49-5156-439C-AF37-50E19665B76A}">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67" authorId="0" shapeId="0" xr:uid="{837D8DFB-BCA1-4811-AB46-18A14C16E15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67" authorId="0" shapeId="0" xr:uid="{C83BB8D5-15FE-4E3E-A5A7-AD67C495A1F8}">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67" authorId="0" shapeId="0" xr:uid="{097D341B-9146-45A2-9EE9-EAEFB1EFD1AF}">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67" authorId="0" shapeId="0" xr:uid="{24B7299B-ABA5-40E6-9F04-1914FE776079}">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67" authorId="0" shapeId="0" xr:uid="{48C0DCD8-BBF5-451C-B42F-2BEB954ECAF2}">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67" authorId="0" shapeId="0" xr:uid="{63D1F65F-5BB6-4226-A78E-D21C2E5BF146}">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68" authorId="0" shapeId="0" xr:uid="{0E0BEB50-DDFC-4E97-B5D2-D64E34F660E9}">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68" authorId="0" shapeId="0" xr:uid="{517D9A8F-9449-4899-B2FE-837A9031B8CE}">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68" authorId="0" shapeId="0" xr:uid="{FAB95ABA-4D29-4A34-92B1-1C842954E2BB}">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68" authorId="0" shapeId="0" xr:uid="{0413FCEB-9803-471A-8B5D-C7D88400F974}">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68" authorId="0" shapeId="0" xr:uid="{04F3DBF1-3DDD-43D2-AE25-E9C7B54D61CA}">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68" authorId="0" shapeId="0" xr:uid="{85EB832E-BE1E-44FE-AD98-ED614EE3CF3B}">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68" authorId="0" shapeId="0" xr:uid="{5007AF64-EE2A-423A-970C-C8444D0674AC}">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68" authorId="0" shapeId="0" xr:uid="{3C0BBE0B-97E0-4908-AB7D-E3E34F603EB5}">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69" authorId="0" shapeId="0" xr:uid="{DC8C3F5D-AD56-43C9-9579-9DBB4F8374E5}">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69" authorId="0" shapeId="0" xr:uid="{F303838A-43A1-40B6-9734-1659733B3952}">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69" authorId="0" shapeId="0" xr:uid="{99178A0F-7365-450C-9B37-9EDD74005626}">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69" authorId="0" shapeId="0" xr:uid="{D489DC09-FA42-48B8-944B-D64378333F4E}">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69" authorId="0" shapeId="0" xr:uid="{32E846AB-4B78-4631-9951-7494BB670212}">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69" authorId="0" shapeId="0" xr:uid="{5B1E8A70-377A-4E47-9C80-419C50969ADC}">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69" authorId="0" shapeId="0" xr:uid="{6F34C024-AB12-4E7E-8747-157B7E85701C}">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69" authorId="0" shapeId="0" xr:uid="{2E610F51-23D8-43FE-97BC-BF3B539F5404}">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70" authorId="0" shapeId="0" xr:uid="{B7B6B87E-0C11-4D59-B7FB-4C422BC4E557}">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70" authorId="0" shapeId="0" xr:uid="{809AAE2D-9225-4A1D-969E-4D690428BC27}">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70" authorId="0" shapeId="0" xr:uid="{C8FA901A-3024-4551-B814-053D7C06FA99}">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70" authorId="0" shapeId="0" xr:uid="{966A5C3F-6AC3-4E06-8AE0-018E8C75B5F4}">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70" authorId="0" shapeId="0" xr:uid="{A31D549A-4436-4967-9932-C12DC9333A30}">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70" authorId="0" shapeId="0" xr:uid="{03D2AB45-BC68-43B1-9D53-AC842C0DB8D9}">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70" authorId="0" shapeId="0" xr:uid="{805FC11F-B950-425F-8325-2AD05B0FFF31}">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70" authorId="0" shapeId="0" xr:uid="{71AC0409-0496-4AFF-8A8E-A5D50CE05368}">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71" authorId="0" shapeId="0" xr:uid="{BA53B1A0-B065-4BDC-B629-9042AE18848A}">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71" authorId="0" shapeId="0" xr:uid="{C9611B85-2083-42E0-A6BE-1E2406BBF7B6}">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71" authorId="0" shapeId="0" xr:uid="{584F1CF1-43D3-4126-8B03-CCE32CF5F57A}">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71" authorId="0" shapeId="0" xr:uid="{FF41DFDF-AF6E-4366-BC4D-22109608CAFB}">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71" authorId="0" shapeId="0" xr:uid="{854F2390-3268-4394-B6A8-BA7EAFCCADCD}">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71" authorId="0" shapeId="0" xr:uid="{066403D5-51F6-4D6A-8B68-DBB28A1BAD4F}">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71" authorId="0" shapeId="0" xr:uid="{C95FD6D0-5B53-4A14-8BDA-CEF255504615}">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71" authorId="0" shapeId="0" xr:uid="{76A1C387-4ABA-49C4-A1C0-EBFBCCE32217}">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72" authorId="0" shapeId="0" xr:uid="{C7F2AE7D-AD30-432C-B1A1-F8B6F26DFF61}">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72" authorId="0" shapeId="0" xr:uid="{1B535FEC-0721-4852-87B6-7EBE2C309A62}">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72" authorId="0" shapeId="0" xr:uid="{9D47BFE5-1CCD-4246-B15D-455692B03AEA}">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72" authorId="0" shapeId="0" xr:uid="{1455108D-99B1-4E4A-A238-CF0D19DB7664}">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72" authorId="0" shapeId="0" xr:uid="{70FD7319-0B28-467E-A865-11594A8FAF1B}">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72" authorId="0" shapeId="0" xr:uid="{241883F0-FBF4-4862-9444-53839C7C4644}">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72" authorId="0" shapeId="0" xr:uid="{E47A7E98-3926-4837-9A19-57B24DD3E54C}">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72" authorId="0" shapeId="0" xr:uid="{5ED7CC96-B92D-4B62-BFF1-56C076112666}">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73" authorId="0" shapeId="0" xr:uid="{CD64E73E-665B-45E5-A763-975F34F1EBFB}">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73" authorId="0" shapeId="0" xr:uid="{6778C029-0EE0-4876-A7FF-635B27403604}">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73" authorId="0" shapeId="0" xr:uid="{210FB625-9AEA-4C78-99F6-6EEA35A1C46B}">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73" authorId="0" shapeId="0" xr:uid="{F671DDA3-DF17-4706-BC20-EAE02A30E7EA}">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73" authorId="0" shapeId="0" xr:uid="{270D6019-AA22-4BF4-B51F-E1050885D492}">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73" authorId="0" shapeId="0" xr:uid="{295FD466-E1D4-4B01-A00A-47BBF72DA513}">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73" authorId="0" shapeId="0" xr:uid="{26270A7B-0825-4665-92CD-CD3D2262E787}">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73" authorId="0" shapeId="0" xr:uid="{1AC08F5A-B7F7-418E-96EE-E9396F603E4C}">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74" authorId="0" shapeId="0" xr:uid="{C9127718-A892-4AED-9B4E-2C15438CE0BD}">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74" authorId="0" shapeId="0" xr:uid="{5146D4CF-724C-4EB5-AAC9-AD3B012441DE}">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74" authorId="0" shapeId="0" xr:uid="{F6B00A8B-05A3-4985-BC45-4AAAB2A580D7}">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74" authorId="0" shapeId="0" xr:uid="{45FFEC3F-EDE1-4CC7-872C-91B45906E58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74" authorId="0" shapeId="0" xr:uid="{1B4878C3-F66C-4057-843B-6004A954A2CE}">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74" authorId="0" shapeId="0" xr:uid="{C2D73A6F-86E9-4222-A158-5F552A8F78B7}">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74" authorId="0" shapeId="0" xr:uid="{5EC33DAE-9190-4A1C-A991-0598678861CD}">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74" authorId="0" shapeId="0" xr:uid="{DBFAF200-2D93-4E20-8B41-327642546D4E}">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75" authorId="0" shapeId="0" xr:uid="{C1E00A86-B555-4C1A-80C4-B82DE5C915BC}">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75" authorId="0" shapeId="0" xr:uid="{228864E4-E261-4902-A82F-FEBAD6038E24}">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75" authorId="0" shapeId="0" xr:uid="{5B0185A4-F5CE-4C25-821D-6128E32187B8}">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75" authorId="0" shapeId="0" xr:uid="{19F4C21D-DCE5-4D53-A3E7-35502015288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75" authorId="0" shapeId="0" xr:uid="{478BE85C-1B3D-4184-8F96-9F9A4969B385}">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75" authorId="0" shapeId="0" xr:uid="{8F2CAE38-FB27-41A9-B640-4AF869C1B6D8}">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75" authorId="0" shapeId="0" xr:uid="{55CBC62F-F983-421F-985F-86FA080B0025}">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75" authorId="0" shapeId="0" xr:uid="{8BBFFD9B-1814-4F99-B322-F2FDE80F2A3F}">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76" authorId="0" shapeId="0" xr:uid="{DF6F9403-29D5-4B71-86AA-6E7B86469AC6}">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76" authorId="0" shapeId="0" xr:uid="{80A3D1EA-2CF5-40E6-A366-3D2B4B0E0367}">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76" authorId="0" shapeId="0" xr:uid="{03599A42-B9E5-4007-B253-F41D98A516EE}">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76" authorId="0" shapeId="0" xr:uid="{4130C558-2E7B-4027-8A03-7AE7BE5187E2}">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76" authorId="0" shapeId="0" xr:uid="{42BA045D-52CB-4C47-926C-46F75C207B1F}">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76" authorId="0" shapeId="0" xr:uid="{CD16564A-EE20-4E4F-B5A3-A165C7BD523F}">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76" authorId="0" shapeId="0" xr:uid="{F7CDCD19-75F5-4D0F-BD90-3D20E974DA64}">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76" authorId="0" shapeId="0" xr:uid="{2E27003D-D2AD-4077-9B51-D0F3CDB4EE91}">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77" authorId="0" shapeId="0" xr:uid="{D79538D8-47F2-4090-A9E1-1780AB206C0F}">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77" authorId="0" shapeId="0" xr:uid="{19644A1A-C17F-4609-933D-78FDCA85947C}">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77" authorId="0" shapeId="0" xr:uid="{D42906DD-6887-4CC6-B1B8-AC1590299EBA}">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77" authorId="0" shapeId="0" xr:uid="{21B8F0BE-2F1A-442B-B0DF-9000389E721A}">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77" authorId="0" shapeId="0" xr:uid="{5C808D0F-E0CD-4B0C-BC4B-2A7FA0823A2C}">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77" authorId="0" shapeId="0" xr:uid="{048263BA-62E3-4A5F-A4A9-5178E1C17CE7}">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77" authorId="0" shapeId="0" xr:uid="{4C95BDB8-E733-49FC-A919-7BE27200CD95}">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77" authorId="0" shapeId="0" xr:uid="{98A71EED-497A-4F33-9FDF-4840742E971B}">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78" authorId="0" shapeId="0" xr:uid="{B28811D9-9257-4E33-BD97-30C760E4E56B}">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78" authorId="0" shapeId="0" xr:uid="{059758D2-316D-4457-B84B-A24D2B6A2BEB}">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78" authorId="0" shapeId="0" xr:uid="{4C69545B-BE82-4678-B6B3-18CB209D3F9D}">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78" authorId="0" shapeId="0" xr:uid="{6BEC88D4-823D-4883-A3C1-D488DD504E38}">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78" authorId="0" shapeId="0" xr:uid="{4519050D-AE80-401D-8261-91D3E814D338}">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78" authorId="0" shapeId="0" xr:uid="{61C2CEA9-EBDF-4F19-AD0B-4C031911C251}">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78" authorId="0" shapeId="0" xr:uid="{E436C8B1-D8B5-4C19-BF6E-7EAD152A514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78" authorId="0" shapeId="0" xr:uid="{DB8F56B0-B2B8-46E9-9F00-EF1FAECA3EBC}">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79" authorId="0" shapeId="0" xr:uid="{0EBA8DB6-2AFC-4F1D-886D-33078C20E39F}">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79" authorId="0" shapeId="0" xr:uid="{1A9CC7F0-A788-4E51-A6EB-8004D24B540B}">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79" authorId="0" shapeId="0" xr:uid="{A91EC4DE-2F63-4D88-9B77-F83472BDD825}">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79" authorId="0" shapeId="0" xr:uid="{70DA38C4-80E5-4D23-96A9-ED695454E687}">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79" authorId="0" shapeId="0" xr:uid="{F05C06B4-B435-406F-86CC-9E0C453E0BE4}">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79" authorId="0" shapeId="0" xr:uid="{ED36D901-9E16-416D-88F0-EB27156CB50F}">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79" authorId="0" shapeId="0" xr:uid="{B2103512-FEE0-4E78-9619-416EEADB30D7}">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79" authorId="0" shapeId="0" xr:uid="{5F340BE5-CD37-42DA-9639-FA90AA1F3FEF}">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80" authorId="0" shapeId="0" xr:uid="{D4E2A58F-F262-4D16-AFA4-10074BB7C639}">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80" authorId="0" shapeId="0" xr:uid="{1EBD93BF-E4E4-4BF5-AF15-8FCCF336A21F}">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80" authorId="0" shapeId="0" xr:uid="{F8E45A43-EFE4-4F35-B5BE-F09902DF4E6E}">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80" authorId="0" shapeId="0" xr:uid="{1D4735DE-E2A3-47D5-AEBF-3E544CC8A5E8}">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80" authorId="0" shapeId="0" xr:uid="{FD3D3F62-6D3C-44B5-9671-E7BF32EAD328}">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80" authorId="0" shapeId="0" xr:uid="{C3906F05-E4AB-45A3-8CA2-277A9DECF00D}">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80" authorId="0" shapeId="0" xr:uid="{75B97CAE-B231-4E7B-90D4-C91EE5ADAFD2}">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80" authorId="0" shapeId="0" xr:uid="{59037562-C327-45DA-88CE-85493F1001CC}">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81" authorId="0" shapeId="0" xr:uid="{10D887C9-E481-4293-9BEC-88955ED659DC}">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81" authorId="0" shapeId="0" xr:uid="{E5E8C59C-0670-4153-A60F-2D9A797EFC36}">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81" authorId="0" shapeId="0" xr:uid="{85F41AB3-0080-4668-A84B-3F5ED6D4F876}">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81" authorId="0" shapeId="0" xr:uid="{D95A1007-6246-4FB9-971D-B6ADF7123BB5}">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81" authorId="0" shapeId="0" xr:uid="{2E4ACFB0-BE17-4AF3-BB13-1746A1236F62}">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81" authorId="0" shapeId="0" xr:uid="{A22DFED2-2436-40A7-9815-4180A3B6C5A6}">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81" authorId="0" shapeId="0" xr:uid="{026ED970-A58D-401B-BD3A-3F8EA3D659CD}">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81" authorId="0" shapeId="0" xr:uid="{D3FAD28E-7488-480B-A338-1F03F97B83A6}">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82" authorId="0" shapeId="0" xr:uid="{E213EAFF-DD2E-44AE-81C1-29D25C5C490F}">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82" authorId="0" shapeId="0" xr:uid="{B24504F6-450A-4742-B91B-BEC66D597C64}">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82" authorId="0" shapeId="0" xr:uid="{5A9C2719-FBA7-490F-9A21-BA2B403CFC99}">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82" authorId="0" shapeId="0" xr:uid="{7FBC2887-315A-477D-9C72-4C48C924C76E}">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82" authorId="0" shapeId="0" xr:uid="{8D853B5F-B116-465B-8B04-CD08C893DCB7}">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82" authorId="0" shapeId="0" xr:uid="{00661A36-4FD4-4525-9F06-C1BD8F4D75C9}">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82" authorId="0" shapeId="0" xr:uid="{06304830-889C-4B15-8818-8CB7138095C7}">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82" authorId="0" shapeId="0" xr:uid="{7D7C5295-2608-482D-BD45-BD170C0CC768}">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83" authorId="0" shapeId="0" xr:uid="{330B890D-B12C-4528-B647-5CAC962C3358}">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83" authorId="0" shapeId="0" xr:uid="{EEFAE15C-71C6-4396-9BA5-0260D5B6980D}">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83" authorId="0" shapeId="0" xr:uid="{4A3DEE03-39C3-4A18-95D4-33B5768464A6}">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83" authorId="0" shapeId="0" xr:uid="{50EE207D-4835-4AFB-B751-8948A7A1292F}">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83" authorId="0" shapeId="0" xr:uid="{25E4B086-E658-4353-A4A4-DAC54625F62E}">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83" authorId="0" shapeId="0" xr:uid="{B77DC1D5-B6A4-4549-BA4F-55774A3919C3}">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83" authorId="0" shapeId="0" xr:uid="{013F0BF6-D306-44C7-B197-F794DA7C113E}">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83" authorId="0" shapeId="0" xr:uid="{903520F6-0ADC-4EDE-A56A-3FC85AA9FB7F}">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84" authorId="0" shapeId="0" xr:uid="{697FFA3C-05C8-4487-A122-3946AC4550BC}">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84" authorId="0" shapeId="0" xr:uid="{AFB43175-8A52-472D-AF40-75EA0A2D4B9F}">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84" authorId="0" shapeId="0" xr:uid="{419630C9-563C-4FB5-B628-817EB3290BCC}">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84" authorId="0" shapeId="0" xr:uid="{5E9004C6-35AD-4442-8CA7-BD7833019F07}">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84" authorId="0" shapeId="0" xr:uid="{41D3F545-1C78-4CD1-A106-8288984CF28D}">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84" authorId="0" shapeId="0" xr:uid="{1E53027B-9FFE-4E8F-8955-305BF5512F54}">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84" authorId="0" shapeId="0" xr:uid="{23757319-BB9E-490F-A28B-D4D74313B4D1}">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84" authorId="0" shapeId="0" xr:uid="{DC0A07D9-B720-4E9B-B7B5-C19792DED262}">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85" authorId="0" shapeId="0" xr:uid="{1AFD2F26-475D-45AD-94EE-37683A2B405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85" authorId="0" shapeId="0" xr:uid="{FE4674EC-6D82-49E2-9082-7E80D9575A32}">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85" authorId="0" shapeId="0" xr:uid="{71236DB8-E636-4BF9-8657-02CCC2523C82}">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85" authorId="0" shapeId="0" xr:uid="{6E29F843-4B42-412C-BF4F-0EDACD9074E6}">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85" authorId="0" shapeId="0" xr:uid="{8C772276-6147-4CA4-8196-38308A99D920}">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85" authorId="0" shapeId="0" xr:uid="{1F6267D6-5499-43D2-A20C-DD7EC5D0DD9A}">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85" authorId="0" shapeId="0" xr:uid="{ED0FCFA1-9F69-4DBC-AE83-4A207A0296EA}">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85" authorId="0" shapeId="0" xr:uid="{C02D68C3-D62F-4733-82C4-08A12B9CE153}">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86" authorId="0" shapeId="0" xr:uid="{E9BAF677-34E8-44EE-AED8-EF31A64AFCB6}">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86" authorId="0" shapeId="0" xr:uid="{F71AA81A-B3B4-43C4-A08A-7C32CA0F6FD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86" authorId="0" shapeId="0" xr:uid="{2142E1C8-DAFD-4693-95F3-CE397418B31E}">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86" authorId="0" shapeId="0" xr:uid="{CB88D6AC-0F3F-4E0D-A5C6-B8F108D8B50E}">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86" authorId="0" shapeId="0" xr:uid="{CEABFD3E-98C0-4A5C-91AD-69A5E5445E21}">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86" authorId="0" shapeId="0" xr:uid="{62551092-C427-4443-A8FE-CA9C5785F2AD}">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86" authorId="0" shapeId="0" xr:uid="{FBCCDA0A-8D4B-44AF-B78B-A22DF6F910EE}">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86" authorId="0" shapeId="0" xr:uid="{99F96F5D-B9CC-435E-BF30-70DB1107043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87" authorId="0" shapeId="0" xr:uid="{0B692437-70E2-4761-8538-089CA3E5941E}">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87" authorId="0" shapeId="0" xr:uid="{C1DE4C8D-D949-435B-80DB-AE40CD2A5E41}">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87" authorId="0" shapeId="0" xr:uid="{4B902D9D-135C-4B49-8301-05453D4AF37F}">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87" authorId="0" shapeId="0" xr:uid="{E5094B0A-D72C-40F3-83DB-DF77EF712289}">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87" authorId="0" shapeId="0" xr:uid="{455E678B-5FD1-4B71-B61B-1E3F0427A49E}">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87" authorId="0" shapeId="0" xr:uid="{EA888946-5B7A-4C6A-9687-9071A64AB9E4}">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87" authorId="0" shapeId="0" xr:uid="{CA6489A1-ED27-4855-88BC-8B63EF0CCA6B}">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87" authorId="0" shapeId="0" xr:uid="{E3140D0A-4D13-4CF0-BFBD-E7B486C654A1}">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88" authorId="0" shapeId="0" xr:uid="{682D234B-5729-4E11-966A-0DF948357D63}">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88" authorId="0" shapeId="0" xr:uid="{0D504040-C81F-438E-954F-E920091C8C22}">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88" authorId="0" shapeId="0" xr:uid="{39D1E169-4522-4C11-9907-0AE47BD8010E}">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88" authorId="0" shapeId="0" xr:uid="{29108F4A-7E9A-43DB-9158-55FF6EB22FAA}">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88" authorId="0" shapeId="0" xr:uid="{8E4615A8-DD71-4E63-9066-9C4B9809DDA5}">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88" authorId="0" shapeId="0" xr:uid="{80152188-B0CB-4EAE-A399-5D6BE479920E}">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88" authorId="0" shapeId="0" xr:uid="{BCCA6267-E4B1-4B00-8C98-627A3D9075C8}">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88" authorId="0" shapeId="0" xr:uid="{3215013A-BFEF-49C2-9565-605E40040937}">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89" authorId="0" shapeId="0" xr:uid="{C2F632B5-6CC7-47BB-AA43-2AC9BA0F2B34}">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89" authorId="0" shapeId="0" xr:uid="{8044494F-E86A-41ED-B104-C58B7CED350E}">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89" authorId="0" shapeId="0" xr:uid="{8D3D7DA3-B57A-49DB-8D0C-0675CBFC541D}">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89" authorId="0" shapeId="0" xr:uid="{E666616B-C833-4D04-9ACD-1BDC23F07228}">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89" authorId="0" shapeId="0" xr:uid="{75272F2F-B634-494F-9855-742C4449A517}">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89" authorId="0" shapeId="0" xr:uid="{4A97D228-8DDE-4B94-8D13-98B5A5E3C8BF}">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89" authorId="0" shapeId="0" xr:uid="{417980F3-7A54-415C-BAD4-0137F9A8772F}">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89" authorId="0" shapeId="0" xr:uid="{1A725464-839F-4EE1-B511-B34CFB2C14A8}">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90" authorId="0" shapeId="0" xr:uid="{70ADFC60-238C-43FE-941E-7DF1BE131252}">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90" authorId="0" shapeId="0" xr:uid="{F78796D2-5A03-4907-BDE5-433C04E27369}">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90" authorId="0" shapeId="0" xr:uid="{864231A2-603E-4D59-81F6-88911A93323E}">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90" authorId="0" shapeId="0" xr:uid="{9FFF0EBE-49D2-4610-9305-BC9AB03A915D}">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90" authorId="0" shapeId="0" xr:uid="{828786B4-EB50-464E-AFFA-E6A944DF4AF6}">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90" authorId="0" shapeId="0" xr:uid="{BF6AA4BB-3495-47C3-8DA8-08754C27B4FE}">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90" authorId="0" shapeId="0" xr:uid="{AD32670B-5843-412E-8998-98ED7053CB37}">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90" authorId="0" shapeId="0" xr:uid="{744F1028-DFFA-40B8-A42F-8CBAAE947F53}">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91" authorId="0" shapeId="0" xr:uid="{0C6F95A5-03C2-400D-B1D0-8CEBB983D286}">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91" authorId="0" shapeId="0" xr:uid="{F6B2539E-D77C-4C10-A306-4728AE1A66D4}">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91" authorId="0" shapeId="0" xr:uid="{26DDE914-CA1E-4B3E-A040-D83A74857F8D}">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91" authorId="0" shapeId="0" xr:uid="{A0FD0397-B53D-4C08-A1D0-566E872C936E}">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91" authorId="0" shapeId="0" xr:uid="{F66272BA-E813-45AB-A144-8C50D843B112}">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91" authorId="0" shapeId="0" xr:uid="{B5139E1E-44A9-4F0A-9D61-8D08C6DA01A1}">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91" authorId="0" shapeId="0" xr:uid="{AE612980-235E-4964-8AF2-20AF31D0563F}">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91" authorId="0" shapeId="0" xr:uid="{43ED0B33-C8A3-4AC9-A177-25CF3DD98E3D}">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92" authorId="0" shapeId="0" xr:uid="{4F7DDD57-D672-4627-9306-21DA80F9DC71}">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92" authorId="0" shapeId="0" xr:uid="{C06EBC2C-6481-48E8-B360-7D1D8CDB88A4}">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92" authorId="0" shapeId="0" xr:uid="{A452F3E2-D7BE-471C-9CAE-6880F84B7B2F}">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92" authorId="0" shapeId="0" xr:uid="{8D99DEB7-9926-43D0-9659-BB18366E8EE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92" authorId="0" shapeId="0" xr:uid="{FC54BB2F-4E7D-49F2-99B3-D1F9912D09BE}">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92" authorId="0" shapeId="0" xr:uid="{26CE3A10-23B1-4817-A512-F2DEC89554E5}">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92" authorId="0" shapeId="0" xr:uid="{9F14009B-F70D-4CC4-B230-F2AE669EB364}">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92" authorId="0" shapeId="0" xr:uid="{9C2C1686-3D34-40A6-A278-EA72BB0109D1}">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93" authorId="0" shapeId="0" xr:uid="{4BB6C49E-0BC9-4CA4-AE3B-8934DB916B7E}">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93" authorId="0" shapeId="0" xr:uid="{A2130290-DE8A-4E74-918D-0CC6EA8C2675}">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93" authorId="0" shapeId="0" xr:uid="{5045742C-D007-4823-9FC4-B39CF823A8AD}">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93" authorId="0" shapeId="0" xr:uid="{ADE572D6-5292-463F-BEA2-DD093CBF0D8B}">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93" authorId="0" shapeId="0" xr:uid="{C419F3AE-1C52-426A-8A0A-A3193E10A6BB}">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93" authorId="0" shapeId="0" xr:uid="{A7FABADD-1FC1-4377-9518-6074CBD48F34}">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93" authorId="0" shapeId="0" xr:uid="{88A88E93-0835-4589-81F4-566B079E837C}">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93" authorId="0" shapeId="0" xr:uid="{34A207E1-7351-49BB-BFDC-3B3A97532852}">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94" authorId="0" shapeId="0" xr:uid="{24BCAC32-36F9-45F8-902E-022F74CB3C58}">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94" authorId="0" shapeId="0" xr:uid="{3B70AB64-A489-46A3-A445-1392A2692FB8}">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94" authorId="0" shapeId="0" xr:uid="{231C7D46-9B2B-43A1-BA15-D34CAA030C72}">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94" authorId="0" shapeId="0" xr:uid="{84056FDA-B810-442E-B4A5-EB4D47650653}">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94" authorId="0" shapeId="0" xr:uid="{EA913906-8E88-409B-8A4E-28FFC4F02092}">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94" authorId="0" shapeId="0" xr:uid="{4BB3A69D-EE0F-4356-8234-AE52546AE3C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94" authorId="0" shapeId="0" xr:uid="{3AE10E6A-633A-4BA3-B755-3E735092196F}">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94" authorId="0" shapeId="0" xr:uid="{8BDA1E1D-8E6D-416D-8540-B4CC691E25F1}">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95" authorId="0" shapeId="0" xr:uid="{E47A23C7-3AB0-4EA8-8289-DC17B1CE4D61}">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95" authorId="0" shapeId="0" xr:uid="{B332BFC4-B5CD-4CAB-AF69-F3FF4F7E20C6}">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95" authorId="0" shapeId="0" xr:uid="{F63D2748-E0B1-4F5E-978D-7CCA0363E1F8}">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95" authorId="0" shapeId="0" xr:uid="{91B9E0B7-F572-4DD0-92AE-EAB6AB1A50CF}">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95" authorId="0" shapeId="0" xr:uid="{893C7F07-7FA5-4ABC-B47F-8CFC1475488C}">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95" authorId="0" shapeId="0" xr:uid="{E698F54E-1560-4F7C-A940-90E3512E3C43}">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95" authorId="0" shapeId="0" xr:uid="{3809B4F7-7A67-4004-842C-D3E97B14FE01}">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95" authorId="0" shapeId="0" xr:uid="{C51A36BF-0633-45CA-8791-D552B72CCA41}">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96" authorId="0" shapeId="0" xr:uid="{9CCD8B39-D876-41B6-B406-23F4E273F6F5}">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96" authorId="0" shapeId="0" xr:uid="{32DFBD47-6992-4A72-B50A-A62B1154D03E}">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96" authorId="0" shapeId="0" xr:uid="{9EDD5802-9337-47E4-889E-229208B3684C}">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96" authorId="0" shapeId="0" xr:uid="{3864BE45-2247-4561-B16A-790AA230CCE9}">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96" authorId="0" shapeId="0" xr:uid="{A981BC48-C8E6-4586-A7D8-203D326E02A8}">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96" authorId="0" shapeId="0" xr:uid="{80FFE908-0E05-48B8-AB08-E360AC8DE3F3}">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96" authorId="0" shapeId="0" xr:uid="{6A89A730-AF5A-4B50-A006-C2E9608C8BAE}">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96" authorId="0" shapeId="0" xr:uid="{3E99F9DF-EB59-4645-B689-038E929BAC2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97" authorId="0" shapeId="0" xr:uid="{DD01EE6C-F243-42E5-9C0D-03387C125551}">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97" authorId="0" shapeId="0" xr:uid="{D9277B1A-74AA-450E-92EC-A040B95C0FAB}">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97" authorId="0" shapeId="0" xr:uid="{5CA32DCA-5EE2-4E0A-9AE4-E593FE77E94B}">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97" authorId="0" shapeId="0" xr:uid="{525B3CF3-107F-4885-8D3C-0392FEC3AC3E}">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97" authorId="0" shapeId="0" xr:uid="{442D0808-85A2-4E40-B007-7EC0ADA8CE91}">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97" authorId="0" shapeId="0" xr:uid="{5CFA1B79-38D4-43E9-8C4D-AFDD0DB0F496}">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97" authorId="0" shapeId="0" xr:uid="{0200E022-89EC-43CB-8D29-2D9024552BA5}">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97" authorId="0" shapeId="0" xr:uid="{E6AF4E47-0B30-49A7-8B74-499F2EFBEBC4}">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98" authorId="0" shapeId="0" xr:uid="{31983DDC-7C87-4EF8-89B0-467709A11C43}">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98" authorId="0" shapeId="0" xr:uid="{04076088-6679-4EF3-BF39-17BF9972E3D8}">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98" authorId="0" shapeId="0" xr:uid="{8A570736-E643-4B1A-90E9-EC30AB3792C8}">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98" authorId="0" shapeId="0" xr:uid="{97D9FA46-106E-47D5-8019-31756400ADFB}">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98" authorId="0" shapeId="0" xr:uid="{AC64DD0F-2DBD-44D0-B86C-BAE5546A4AF3}">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98" authorId="0" shapeId="0" xr:uid="{23648F19-C2A5-47BA-9D35-75F28BBA5047}">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98" authorId="0" shapeId="0" xr:uid="{C1C3CF38-B1AF-4555-BD72-691EF84DF16A}">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98" authorId="0" shapeId="0" xr:uid="{A8B61318-12A9-4EC7-91A6-4562A7A0EAA8}">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99" authorId="0" shapeId="0" xr:uid="{D868C7BA-21EB-4AA1-AC5A-5AF9D77EB32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99" authorId="0" shapeId="0" xr:uid="{B239F91C-7551-4CC5-99A4-34C80BD212BB}">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99" authorId="0" shapeId="0" xr:uid="{CFA0B24D-BA16-4AA2-BC5F-C654A1DEB528}">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99" authorId="0" shapeId="0" xr:uid="{C3CD3F54-7A32-4C16-B204-02CD7A8E6EA6}">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99" authorId="0" shapeId="0" xr:uid="{64066DD0-B3C1-4CF7-8F56-2BA3CCBBEC91}">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199" authorId="0" shapeId="0" xr:uid="{5500BF07-2E5B-4136-B939-4DD096B2C767}">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199" authorId="0" shapeId="0" xr:uid="{99AA97E2-A6A4-4D7F-AEFE-F7B66415CE68}">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199" authorId="0" shapeId="0" xr:uid="{CAC2D4AF-1380-4E30-9C82-B0FB2FF15F14}">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00" authorId="0" shapeId="0" xr:uid="{F258C3FA-D335-4AE8-9241-7C6A4093B224}">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00" authorId="0" shapeId="0" xr:uid="{410A57EB-D44E-431F-BBC0-EEA8E52D8E0C}">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00" authorId="0" shapeId="0" xr:uid="{D4910CEE-859F-4D19-9B4C-F73E8EEFC5C2}">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00" authorId="0" shapeId="0" xr:uid="{50381C9D-D8D3-49DD-93D8-D4B7FE8B8EB5}">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00" authorId="0" shapeId="0" xr:uid="{331E5CFD-4C16-4D47-96AE-0D272CA958FB}">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200" authorId="0" shapeId="0" xr:uid="{38C5EEF8-14D1-48C2-A278-6C1AE8277ECA}">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200" authorId="0" shapeId="0" xr:uid="{159A547C-7B58-4D59-B404-961FA7DE000F}">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200" authorId="0" shapeId="0" xr:uid="{2521E064-723A-4A42-A6EF-1DCCDD471763}">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01" authorId="0" shapeId="0" xr:uid="{A5C6E687-70A1-4FC3-AF61-1E949D6E4534}">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01" authorId="0" shapeId="0" xr:uid="{C7B8AD6C-DE23-4A23-8554-282DED166F4F}">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01" authorId="0" shapeId="0" xr:uid="{7102E07F-C296-4F9C-B2C1-723622CA8B47}">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01" authorId="0" shapeId="0" xr:uid="{26D6FA20-3FE5-43C2-AD44-13DDE815B2B2}">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01" authorId="0" shapeId="0" xr:uid="{18CB768B-4CC6-4B49-8DF8-A75127C2D4F0}">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201" authorId="0" shapeId="0" xr:uid="{8B95E45D-F6FA-4965-9BFA-30385F8C6907}">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201" authorId="0" shapeId="0" xr:uid="{4247C793-111D-491B-B194-7D5589714A63}">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201" authorId="0" shapeId="0" xr:uid="{55EB090A-DADD-4217-BC90-818607B0E646}">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02" authorId="0" shapeId="0" xr:uid="{316C42CB-1C07-417A-AD36-928782475C4B}">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02" authorId="0" shapeId="0" xr:uid="{BB634B55-5A41-48BB-A2D5-F0C2B12AE0EB}">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02" authorId="0" shapeId="0" xr:uid="{5295BE7B-D678-4B21-A9B7-5EA7D84B3EFB}">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02" authorId="0" shapeId="0" xr:uid="{D9648324-3AA5-4A9C-8736-C3A5A45C9F45}">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02" authorId="0" shapeId="0" xr:uid="{72A19700-1A66-439F-B22D-5931AD6C3A1F}">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202" authorId="0" shapeId="0" xr:uid="{142BE9F9-7245-4708-9FE3-A4C566876BB9}">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202" authorId="0" shapeId="0" xr:uid="{10EFD97B-B5F7-4B69-B8EF-B8EB14C6F5E5}">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202" authorId="0" shapeId="0" xr:uid="{58F96543-F806-4255-B370-101D1C923BFC}">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03" authorId="0" shapeId="0" xr:uid="{4D4EBEBD-13C8-43F9-854F-D0607E407F28}">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03" authorId="0" shapeId="0" xr:uid="{266FD584-739B-4A51-97E3-2F2FE24D9D3D}">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03" authorId="0" shapeId="0" xr:uid="{1B008DB7-76FC-4F1A-A8F8-6F303E5037FF}">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03" authorId="0" shapeId="0" xr:uid="{348A75A8-3F57-41C5-92BA-D9EBF6BE477D}">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03" authorId="0" shapeId="0" xr:uid="{1A526592-08B9-4E9C-AC1E-C2DD63C2933B}">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203" authorId="0" shapeId="0" xr:uid="{9FA14920-7590-494A-9876-0B846A6DF15E}">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203" authorId="0" shapeId="0" xr:uid="{C0BAB8BB-1819-4B08-A93C-784421E60E55}">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203" authorId="0" shapeId="0" xr:uid="{BEDDD9B0-8BD9-4348-AE7C-B54636D13DE7}">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04" authorId="0" shapeId="0" xr:uid="{6E5A818B-DD18-41C2-A9AF-CE27F5C03298}">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04" authorId="0" shapeId="0" xr:uid="{F235CE8C-5ADD-48B0-ABDC-14ACC90322EF}">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04" authorId="0" shapeId="0" xr:uid="{D2078CCD-79E5-47EA-B9E5-918658031E6B}">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04" authorId="0" shapeId="0" xr:uid="{13B53FD4-EFE4-43FB-85AF-9CFAB931A7AB}">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04" authorId="0" shapeId="0" xr:uid="{D5E71DC6-4382-4C90-A162-F52A094F9C7A}">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204" authorId="0" shapeId="0" xr:uid="{49BAE9E6-7F5F-440D-A6E5-4B297FC3395F}">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204" authorId="0" shapeId="0" xr:uid="{BA30BE10-55A4-44F6-AEEA-D8103A39430D}">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204" authorId="0" shapeId="0" xr:uid="{9B899F3A-C170-4B60-9329-F4F14C4C3A36}">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05" authorId="0" shapeId="0" xr:uid="{5ECA9499-5F84-40A9-AD61-717D3F1906D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05" authorId="0" shapeId="0" xr:uid="{17B372D7-EE05-47A6-8401-4A3CEA96664C}">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05" authorId="0" shapeId="0" xr:uid="{34A70950-B3C2-4B24-AF39-AAA9517BAC72}">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05" authorId="0" shapeId="0" xr:uid="{23F9FF71-7107-4649-B3C3-4375DDE07272}">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05" authorId="0" shapeId="0" xr:uid="{BED82CAE-C403-465E-A2AD-AEA91390C781}">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205" authorId="0" shapeId="0" xr:uid="{BE888F40-63A1-4291-AB97-A7DB6EFA23DE}">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205" authorId="0" shapeId="0" xr:uid="{C6B42744-96B5-407A-96CD-65267DE36552}">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205" authorId="0" shapeId="0" xr:uid="{B4BF4395-5BB2-4CF9-AE61-06D79BF9C556}">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06" authorId="0" shapeId="0" xr:uid="{2347F878-6876-4EA2-AD37-3BC447CFC139}">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06" authorId="0" shapeId="0" xr:uid="{B00439B0-B248-47E3-97CF-FAA4A15EFBF4}">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06" authorId="0" shapeId="0" xr:uid="{6840E3D9-B0A6-4618-9832-9FBCDA147ADC}">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06" authorId="0" shapeId="0" xr:uid="{D826D12C-9F51-402A-9704-F138DA70D3C1}">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06" authorId="0" shapeId="0" xr:uid="{4F214BA8-72D9-45EB-B15F-729C591FF0FC}">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206" authorId="0" shapeId="0" xr:uid="{B08B3758-BCEA-44FE-AA01-7AFE115954D8}">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206" authorId="0" shapeId="0" xr:uid="{EFCB6F69-0FD3-4BBF-AFFD-8D87301FFB2A}">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206" authorId="0" shapeId="0" xr:uid="{C01A7DF7-89C8-4899-8915-7E6F72B740CE}">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07" authorId="0" shapeId="0" xr:uid="{A67DF475-A03B-4B0F-B9AC-60F0EE1C5DB8}">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07" authorId="0" shapeId="0" xr:uid="{A718CEAA-1621-4452-A761-E4AA37A90FC4}">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07" authorId="0" shapeId="0" xr:uid="{074D2C65-3F29-4F3A-A71C-9897277520ED}">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07" authorId="0" shapeId="0" xr:uid="{B0867B7D-2D48-42D4-87FA-6D9C57689CAA}">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07" authorId="0" shapeId="0" xr:uid="{BB2FC42D-4C9B-48E4-930E-773CD99882A4}">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207" authorId="0" shapeId="0" xr:uid="{1D7AB609-0C84-4D84-B837-798A2A500D5B}">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207" authorId="0" shapeId="0" xr:uid="{9FA7D84F-84BA-4941-BDB0-8BB2C087FB11}">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207" authorId="0" shapeId="0" xr:uid="{D1199D64-1DEA-4B31-BFD4-A0FED9487FB8}">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08" authorId="0" shapeId="0" xr:uid="{4EA02531-B742-4232-B75C-4CA2C9E98B7C}">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08" authorId="0" shapeId="0" xr:uid="{9E87B68F-2F41-4DC4-BCD7-5D0EE4A51208}">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08" authorId="0" shapeId="0" xr:uid="{44673D40-8CFC-498D-9D60-AD7FFB7EAAFF}">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08" authorId="0" shapeId="0" xr:uid="{F87079AA-A7DA-43C9-82FE-06436A6FBC2A}">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08" authorId="0" shapeId="0" xr:uid="{298A96E2-3CE9-4A55-800F-DE4EC4C55077}">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208" authorId="0" shapeId="0" xr:uid="{D0491EC8-3996-45E7-AC2A-39907B206D2C}">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208" authorId="0" shapeId="0" xr:uid="{62E97AE8-750F-4753-8504-84DACDE03EE4}">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208" authorId="0" shapeId="0" xr:uid="{B4C666A6-19E3-4F41-8762-01DD84C383D6}">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09" authorId="0" shapeId="0" xr:uid="{626805F9-4868-438A-93A8-78E7073C16E6}">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09" authorId="0" shapeId="0" xr:uid="{91352D46-31CA-43F3-ABB3-E266B4CBEBA5}">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09" authorId="0" shapeId="0" xr:uid="{269E7DD7-182F-449A-AF75-A7BADA1F6FE4}">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09" authorId="0" shapeId="0" xr:uid="{B4F870C6-1BFE-4522-BBD4-D008D53054E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09" authorId="0" shapeId="0" xr:uid="{6AF928E5-567B-4261-A2D2-B1BCB93AF97D}">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209" authorId="0" shapeId="0" xr:uid="{CAA0CF2A-A906-4176-8711-AF0B178FBDC9}">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209" authorId="0" shapeId="0" xr:uid="{258F8164-307E-4A74-99FA-2CAA29D2442E}">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209" authorId="0" shapeId="0" xr:uid="{06CEECD4-7B0C-4DB7-BA4C-65D5D2CBDB12}">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10" authorId="0" shapeId="0" xr:uid="{9368C516-4AD5-44D9-9E80-E025AE5AED1E}">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10" authorId="0" shapeId="0" xr:uid="{0577E042-1B76-4C36-A7B7-3D47234B06B1}">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10" authorId="0" shapeId="0" xr:uid="{84B66167-02CA-418F-9189-3C6B0E35794F}">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10" authorId="0" shapeId="0" xr:uid="{5495C85F-0331-44E5-83B7-46C7F6AFBE2E}">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10" authorId="0" shapeId="0" xr:uid="{5E982BBF-CFD6-4B60-AB4D-0EA52CA1D094}">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210" authorId="0" shapeId="0" xr:uid="{A334B02B-0F79-4C06-BE7B-905D327ED3AB}">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210" authorId="0" shapeId="0" xr:uid="{F28C7298-23E8-4930-9181-77A9523B2DC1}">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210" authorId="0" shapeId="0" xr:uid="{A7D123E7-85BA-4C9F-BCE8-7DC8568EBAC7}">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11" authorId="0" shapeId="0" xr:uid="{3B15F195-8773-4FA2-87A3-984A5A713F56}">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11" authorId="0" shapeId="0" xr:uid="{EC337A36-D8B2-46DB-AB89-388AFC489331}">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11" authorId="0" shapeId="0" xr:uid="{E7511F22-039E-4AFC-BD5C-B5A303FDF094}">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11" authorId="0" shapeId="0" xr:uid="{E8A296FD-3F7A-494A-A4E8-436C00432AE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11" authorId="0" shapeId="0" xr:uid="{5D52D5AC-1F19-40F7-A195-A1780709D1FC}">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211" authorId="0" shapeId="0" xr:uid="{907C124C-998D-46BA-B44E-1EE6EA078586}">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211" authorId="0" shapeId="0" xr:uid="{7654A945-26FD-4CE4-ABB3-CE8B2C6ACF3A}">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211" authorId="0" shapeId="0" xr:uid="{4789C4A7-935D-47D1-8032-1813C12732DC}">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12" authorId="0" shapeId="0" xr:uid="{7F5CCE13-EEBD-44E7-A9D8-4565C4F8693B}">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12" authorId="0" shapeId="0" xr:uid="{97FC4B56-7A40-46B8-BC2E-BFD5571ECDD9}">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12" authorId="0" shapeId="0" xr:uid="{D358BAA1-E5C7-4869-9AD8-D8BB4044C1F9}">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12" authorId="0" shapeId="0" xr:uid="{C11E12FA-3154-46EE-9951-00FD9BCA73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12" authorId="0" shapeId="0" xr:uid="{B2E2DF4A-B936-48A0-8920-3901215CC18E}">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212" authorId="0" shapeId="0" xr:uid="{85238A79-DAB6-4A24-87A1-7569047B7354}">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212" authorId="0" shapeId="0" xr:uid="{BB2039BC-38C6-4A17-89F0-8CFC0B391A31}">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212" authorId="0" shapeId="0" xr:uid="{05E3900C-C9A1-444D-8DCA-A563EA72C8E6}">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13" authorId="0" shapeId="0" xr:uid="{A612EB61-C2C0-49F9-B936-A40B6A6B8DDB}">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13" authorId="0" shapeId="0" xr:uid="{16C3A021-04AC-4101-A38B-A5F904E89E4D}">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13" authorId="0" shapeId="0" xr:uid="{DAC3BA98-A222-4849-A6FF-90F83BA820DE}">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13" authorId="0" shapeId="0" xr:uid="{8679D22A-954C-4E2F-90EA-6EAF79CF34B1}">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13" authorId="0" shapeId="0" xr:uid="{20AFF78E-9F23-46F2-81B5-E667F70AE43B}">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213" authorId="0" shapeId="0" xr:uid="{F15B37E4-2423-4C40-ACA9-405577D876D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213" authorId="0" shapeId="0" xr:uid="{4770021C-9A59-4642-B44F-477E955F2103}">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213" authorId="0" shapeId="0" xr:uid="{B23F1A78-FF97-4AD4-8068-519065BA5B12}">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14" authorId="0" shapeId="0" xr:uid="{4806C18B-1ACD-4B96-88D7-9753994B431E}">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14" authorId="0" shapeId="0" xr:uid="{71286549-7C21-4DCB-9825-06CD1FF7E95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14" authorId="0" shapeId="0" xr:uid="{B1E204EB-1373-4B65-80C6-17BD3A376B5B}">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14" authorId="0" shapeId="0" xr:uid="{DE4A0244-6E9C-488D-B10A-CA2D7574706A}">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14" authorId="0" shapeId="0" xr:uid="{D2A3D101-CBF8-4464-A6DF-2E5086743A53}">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214" authorId="0" shapeId="0" xr:uid="{4373AB10-B6E8-47A7-A881-2E733C4E1B66}">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214" authorId="0" shapeId="0" xr:uid="{0EEBA628-C2B7-4178-8CBE-87DC85B6368B}">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214" authorId="0" shapeId="0" xr:uid="{CEA36ADF-6B0A-4581-BB61-64545F2FB0FD}">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15" authorId="0" shapeId="0" xr:uid="{17CBB430-058B-4C0F-A96C-3D7DD38E4601}">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15" authorId="0" shapeId="0" xr:uid="{54CB0352-DD15-497F-9137-B1391CA9AFA9}">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15" authorId="0" shapeId="0" xr:uid="{9507D18E-C2F7-4FC4-87EB-E637DD282E32}">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15" authorId="0" shapeId="0" xr:uid="{77989352-AAB2-411B-8298-F1D5D0F63FB4}">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15" authorId="0" shapeId="0" xr:uid="{A909A1FE-003B-4D44-9387-CF8FB84DA8B9}">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215" authorId="0" shapeId="0" xr:uid="{00A5724A-0372-4765-8841-52EDD39F0B9D}">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215" authorId="0" shapeId="0" xr:uid="{1347CBEB-C0C1-4415-956F-575DA9A89A77}">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215" authorId="0" shapeId="0" xr:uid="{D1712E3D-20E8-45FF-91DA-DC1E63B4553C}">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16" authorId="0" shapeId="0" xr:uid="{B60B1743-6416-4409-9D42-48D11F1775A2}">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16" authorId="0" shapeId="0" xr:uid="{81D34915-119C-4170-AB2E-7528E9092D6D}">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16" authorId="0" shapeId="0" xr:uid="{AE21AD0D-B9E4-4698-9CF9-8FC75720A859}">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16" authorId="0" shapeId="0" xr:uid="{1FFA9CBC-3C2D-46BF-81A5-1E7203525BE7}">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16" authorId="0" shapeId="0" xr:uid="{598E8413-BA9F-4836-8116-C9E28A71BB83}">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216" authorId="0" shapeId="0" xr:uid="{67778131-4770-4FCB-949A-550EC37888C5}">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216" authorId="0" shapeId="0" xr:uid="{CAE56D08-4226-4754-9AE7-59E28196287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216" authorId="0" shapeId="0" xr:uid="{EAA49649-8B3F-463D-B9A3-B4C571CCBCBA}">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17" authorId="0" shapeId="0" xr:uid="{EF4028D1-8F6A-4E14-A52D-26EB93CB1179}">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17" authorId="0" shapeId="0" xr:uid="{5AA8D57D-0A9F-4908-A4C3-339F45074DBF}">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17" authorId="0" shapeId="0" xr:uid="{19742953-6877-435A-AA9F-02CA592A411C}">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17" authorId="0" shapeId="0" xr:uid="{EC4A4E40-2305-4459-8B9C-BE28B49DFCF1}">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17" authorId="0" shapeId="0" xr:uid="{E0CF53A1-B0E1-4524-A2B9-2C41717E5EFA}">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217" authorId="0" shapeId="0" xr:uid="{56D3C65D-EFC2-4361-ABF4-0ACD0A2A8D96}">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217" authorId="0" shapeId="0" xr:uid="{90BEF59D-3CB2-4F76-AFFA-5A995DBE17AE}">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217" authorId="0" shapeId="0" xr:uid="{39DCE9A6-6A0B-431D-B855-A9F2B2D176E3}">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18" authorId="0" shapeId="0" xr:uid="{CD8A80D7-0715-4D09-9191-1C8D944D03FB}">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18" authorId="0" shapeId="0" xr:uid="{11450B88-2E40-4D4F-8A6F-3384D3EA9566}">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18" authorId="0" shapeId="0" xr:uid="{29B2CEC7-42F8-4D65-9FEC-317A266079F3}">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18" authorId="0" shapeId="0" xr:uid="{AF81A31F-AA35-4257-A1F0-519260A43B99}">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18" authorId="0" shapeId="0" xr:uid="{2C73EF35-6143-46E2-94D7-959CA48B029C}">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218" authorId="0" shapeId="0" xr:uid="{AC9EB206-21E7-4BC0-9D48-0B0816CE5B46}">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218" authorId="0" shapeId="0" xr:uid="{74DC4BD3-CA73-4CCA-A625-D7CE8733F3C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218" authorId="0" shapeId="0" xr:uid="{40155FB1-A0FC-42A9-8F22-ED75357E5DCA}">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19" authorId="0" shapeId="0" xr:uid="{E9D87824-774E-4C77-AC46-35D4F3E1F3A1}">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19" authorId="0" shapeId="0" xr:uid="{F1A7999E-85D6-499F-974E-814C2DD31C78}">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19" authorId="0" shapeId="0" xr:uid="{2E6C6A05-9C24-4E80-AAE6-B7D8E03D1A4A}">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19" authorId="0" shapeId="0" xr:uid="{087DDCEE-1FE4-4540-96D7-C607FD93EA54}">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19" authorId="0" shapeId="0" xr:uid="{6B77A743-A176-4F83-A5F1-BA77A27604C2}">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219" authorId="0" shapeId="0" xr:uid="{D7245E89-AB71-4023-9465-D331DBCF8B5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219" authorId="0" shapeId="0" xr:uid="{9227FE39-B2DA-4417-8648-C7665ACCA111}">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219" authorId="0" shapeId="0" xr:uid="{BFC9B8E1-C33E-4E3E-A400-0D6D1CA44C34}">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20" authorId="0" shapeId="0" xr:uid="{B1BA7895-C2B4-497C-A3F1-ECA576107006}">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20" authorId="0" shapeId="0" xr:uid="{78F1D06E-C180-49B3-8A54-B4E10C484B7A}">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20" authorId="0" shapeId="0" xr:uid="{13A827BA-F081-444D-8016-1331565F4F3B}">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20" authorId="0" shapeId="0" xr:uid="{05B49140-3DAA-4C59-A846-A5D023F8BDB1}">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20" authorId="0" shapeId="0" xr:uid="{9E12950A-AA29-4D05-98D1-01352CE2F7D8}">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220" authorId="0" shapeId="0" xr:uid="{6223D028-1C56-4029-8B22-56BE939D3E79}">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220" authorId="0" shapeId="0" xr:uid="{9D7F4A41-DB58-4E30-BAF3-46948EC09B89}">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220" authorId="0" shapeId="0" xr:uid="{2353C889-E7B7-4830-A79B-717A20B97B22}">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21" authorId="0" shapeId="0" xr:uid="{F032CFD7-4304-45F4-8999-372F6F003124}">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21" authorId="0" shapeId="0" xr:uid="{5F8AA677-B5AF-4E3C-BF05-337259319E9C}">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21" authorId="0" shapeId="0" xr:uid="{C5065375-876E-4ED2-8F3C-9CA798FAA1FF}">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21" authorId="0" shapeId="0" xr:uid="{93C3BC59-0255-4D9E-9DBC-9B79E236AD78}">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21" authorId="0" shapeId="0" xr:uid="{536EBDD5-6B72-456A-A04C-3ADB7534DA40}">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221" authorId="0" shapeId="0" xr:uid="{5D8E18DB-2C5E-49F3-BA80-DFABE4844C5D}">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221" authorId="0" shapeId="0" xr:uid="{584EF218-11E4-415E-9E6F-4C6E8254C66B}">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221" authorId="0" shapeId="0" xr:uid="{2A20AA99-B66B-47A2-AB9C-F2EB1BD7F309}">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22" authorId="0" shapeId="0" xr:uid="{8DFE17DC-1295-4997-9B88-9A1981DAF791}">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22" authorId="0" shapeId="0" xr:uid="{F2336198-7972-4F8F-B0A7-E874DAEAEE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22" authorId="0" shapeId="0" xr:uid="{52739644-FE55-4E9C-994E-DDE02F9D1B11}">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22" authorId="0" shapeId="0" xr:uid="{7EA326A6-47F4-470E-9C02-5919DDE3F295}">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22" authorId="0" shapeId="0" xr:uid="{24CE5C4A-94F8-4420-B3FA-C13BC3DF459A}">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222" authorId="0" shapeId="0" xr:uid="{4C119986-9D8F-4CC3-B26D-9783F5F901F9}">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222" authorId="0" shapeId="0" xr:uid="{BA06C446-1D7B-4F65-98C0-E8C6E0934BD5}">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222" authorId="0" shapeId="0" xr:uid="{C7812688-30C9-4CBA-938C-59963FEEB3C2}">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23" authorId="0" shapeId="0" xr:uid="{F66F70DB-4FDA-49B6-84D6-ECF5F2820B85}">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23" authorId="0" shapeId="0" xr:uid="{2019BE6B-40F6-4E59-8CE6-BF458C8051CB}">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23" authorId="0" shapeId="0" xr:uid="{9D6690F4-B078-4F8A-ABE7-9BDF97DCF317}">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23" authorId="0" shapeId="0" xr:uid="{0E9D064E-0C37-4348-B9B7-552864EF7911}">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23" authorId="0" shapeId="0" xr:uid="{4C07C0DD-9A1D-46BA-B6E1-F8839D74164D}">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223" authorId="0" shapeId="0" xr:uid="{87EF4286-168C-4DDB-8356-D342FF7D6E64}">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223" authorId="0" shapeId="0" xr:uid="{BC150064-C62F-4DFF-ADF6-E11E04B28FB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223" authorId="0" shapeId="0" xr:uid="{ACC6F169-C1D4-431B-A320-AEA8572EAB76}">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24" authorId="0" shapeId="0" xr:uid="{891D305A-C895-4D9B-9491-7FE92D769701}">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24" authorId="0" shapeId="0" xr:uid="{02E873A7-1718-43B8-998E-97F86ABBC2DD}">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24" authorId="0" shapeId="0" xr:uid="{9C166084-5935-43C3-BC2D-94128DEAC93A}">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24" authorId="0" shapeId="0" xr:uid="{0F29A851-6F47-43D9-A7E0-E954C5959D35}">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24" authorId="0" shapeId="0" xr:uid="{8E44FEDE-22FD-4BCD-AD53-D410F95EFBE6}">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224" authorId="0" shapeId="0" xr:uid="{B0538ED2-730E-4447-BCBB-E09C66106353}">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224" authorId="0" shapeId="0" xr:uid="{D493C7E0-4FA4-497C-9CE3-923E041C7F38}">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224" authorId="0" shapeId="0" xr:uid="{B9C4226E-8050-483F-9E32-75AA9202B498}">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25" authorId="0" shapeId="0" xr:uid="{72BA866A-5A9C-41A7-B0FA-56A815FF2176}">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25" authorId="0" shapeId="0" xr:uid="{F0F8A7DB-021D-4F79-82A8-446B0015C894}">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25" authorId="0" shapeId="0" xr:uid="{0B952910-F1B2-49E1-9496-A833D78F8054}">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25" authorId="0" shapeId="0" xr:uid="{28B3A25B-4F70-44C8-9BF2-E1F35AAE757A}">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25" authorId="0" shapeId="0" xr:uid="{B7B9E68B-F3EE-4132-8304-A0A98901EF12}">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225" authorId="0" shapeId="0" xr:uid="{BADB7930-84AC-442B-85D7-23C6346CB29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225" authorId="0" shapeId="0" xr:uid="{826DAB6F-9B55-461A-9B53-E9675E1C4D8E}">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225" authorId="0" shapeId="0" xr:uid="{7CD3BDA3-FB0B-4F06-8040-0C1F3EC0F0EB}">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26" authorId="0" shapeId="0" xr:uid="{AD87921D-ED95-4B7E-8D1C-641BEEE9D977}">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26" authorId="0" shapeId="0" xr:uid="{E49150FD-EC36-42C1-A9EB-A5861FD8AD6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26" authorId="0" shapeId="0" xr:uid="{F7362CBC-94F1-4329-B5CA-BC8A9C4FD46C}">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26" authorId="0" shapeId="0" xr:uid="{B4583D91-94B0-49C9-9083-1B82C776120E}">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26" authorId="0" shapeId="0" xr:uid="{B48FC8E5-753F-476B-8732-5F89D7A7CDED}">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226" authorId="0" shapeId="0" xr:uid="{0C3E8619-FD18-4302-BE41-7BD17ABFDDFA}">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226" authorId="0" shapeId="0" xr:uid="{AC8D4B72-F5B1-45DA-A71E-B848F90E938C}">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226" authorId="0" shapeId="0" xr:uid="{311F5BEB-F76E-4CD1-8C5E-7E13057092B5}">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27" authorId="0" shapeId="0" xr:uid="{C057A8A4-836A-4B58-B389-40CCF1AFE261}">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27" authorId="0" shapeId="0" xr:uid="{EF6F51A7-62DD-4E64-A002-206173E13458}">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27" authorId="0" shapeId="0" xr:uid="{DD2BFE2B-9C28-4F53-A2AB-BD6AE5C47F01}">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27" authorId="0" shapeId="0" xr:uid="{C6504375-9ABD-4753-9761-DBAD87BFCFD3}">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27" authorId="0" shapeId="0" xr:uid="{CE7A3845-CD03-422F-824F-857838954924}">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227" authorId="0" shapeId="0" xr:uid="{24273181-B1AD-42E4-9D9F-0D84A007A5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227" authorId="0" shapeId="0" xr:uid="{E28DBC47-9DE1-405D-A232-92D09AA8D0AE}">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227" authorId="0" shapeId="0" xr:uid="{BB12FB79-33D3-4A3A-81D3-17C343F4B303}">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28" authorId="0" shapeId="0" xr:uid="{2BAC881D-D1F9-4953-BF88-5150250C8759}">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28" authorId="0" shapeId="0" xr:uid="{E36B2481-E2F0-4D4E-ACBF-EAB6F3EE13CE}">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28" authorId="0" shapeId="0" xr:uid="{851B09A7-29BC-4374-9DE9-9E10018FDE78}">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28" authorId="0" shapeId="0" xr:uid="{95839667-8648-4959-AA13-E34EB13CBDAC}">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28" authorId="0" shapeId="0" xr:uid="{830EBE0F-D740-4D06-9C52-CC36F0F7D8FF}">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228" authorId="0" shapeId="0" xr:uid="{3CAA8A3A-1647-44C5-9F21-90B6322E7F07}">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228" authorId="0" shapeId="0" xr:uid="{F03B82CB-CF2F-4EBE-B606-3A05147FB6D4}">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228" authorId="0" shapeId="0" xr:uid="{152BF02C-CB77-45E3-8C02-2FDE70E0346E}">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29" authorId="0" shapeId="0" xr:uid="{778D5349-9A2B-4D4E-9C6C-6B7B558C5EF7}">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29" authorId="0" shapeId="0" xr:uid="{007C350A-C493-4A01-AFEB-517D55FA4BD2}">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29" authorId="0" shapeId="0" xr:uid="{81C8C554-D05D-4ECD-810E-B7B17CC18CDA}">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29" authorId="0" shapeId="0" xr:uid="{122B4E1E-602A-45D6-BF7C-FBE340BB0652}">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29" authorId="0" shapeId="0" xr:uid="{D65BA0DE-9C41-4FE1-8199-E98CBBF8B567}">
      <text>
        <r>
          <rPr>
            <b/>
            <sz val="9"/>
            <color indexed="81"/>
            <rFont val="MS P ゴシック"/>
            <family val="3"/>
            <charset val="128"/>
          </rPr>
          <t>教科・領域等の入力</t>
        </r>
        <r>
          <rPr>
            <sz val="9"/>
            <color indexed="81"/>
            <rFont val="MS P ゴシック"/>
            <family val="3"/>
            <charset val="128"/>
          </rPr>
          <t xml:space="preserve">
Ａ研のみ▼から選択
※欄外右側「最初に入力教科・領域等」に入力すると▼に反映されます</t>
        </r>
      </text>
    </comment>
    <comment ref="L229" authorId="0" shapeId="0" xr:uid="{88C43813-107A-492E-AD1D-3BA37CA837D4}">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三角形と四角形　辺と頂点の理解
　A2
　→　ごんぎつね　発問と板書計画
　B
　→　▼から選択か手入力</t>
        </r>
      </text>
    </comment>
    <comment ref="X229" authorId="0" shapeId="0" xr:uid="{F0EBCF25-2165-443F-844E-4A5B38102934}">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
※「研修方式」を入力しないと▼が表示されません</t>
        </r>
      </text>
    </comment>
    <comment ref="Z229" authorId="0" shapeId="0" xr:uid="{16E9CCF8-EA6C-4A49-B3FC-B1EDECB6C762}">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List>
</comments>
</file>

<file path=xl/sharedStrings.xml><?xml version="1.0" encoding="utf-8"?>
<sst xmlns="http://schemas.openxmlformats.org/spreadsheetml/2006/main" count="1472" uniqueCount="269">
  <si>
    <t>日</t>
    <rPh sb="0" eb="1">
      <t>ヒ</t>
    </rPh>
    <phoneticPr fontId="3"/>
  </si>
  <si>
    <t>研　　修　　項　　目</t>
    <rPh sb="0" eb="1">
      <t>ケン</t>
    </rPh>
    <rPh sb="3" eb="4">
      <t>オサム</t>
    </rPh>
    <rPh sb="6" eb="7">
      <t>コウ</t>
    </rPh>
    <rPh sb="9" eb="10">
      <t>メ</t>
    </rPh>
    <phoneticPr fontId="3"/>
  </si>
  <si>
    <t>月</t>
    <phoneticPr fontId="3"/>
  </si>
  <si>
    <t>校長</t>
    <rPh sb="0" eb="2">
      <t>コウチョウ</t>
    </rPh>
    <phoneticPr fontId="3"/>
  </si>
  <si>
    <t>副校長</t>
    <rPh sb="0" eb="3">
      <t>フクコウチョウ</t>
    </rPh>
    <phoneticPr fontId="3"/>
  </si>
  <si>
    <t>教頭</t>
    <rPh sb="0" eb="2">
      <t>キョウトウ</t>
    </rPh>
    <phoneticPr fontId="3"/>
  </si>
  <si>
    <t>指導教員</t>
    <rPh sb="0" eb="2">
      <t>シドウ</t>
    </rPh>
    <rPh sb="2" eb="4">
      <t>キョウイン</t>
    </rPh>
    <phoneticPr fontId="3"/>
  </si>
  <si>
    <t>校内指導教員</t>
    <rPh sb="0" eb="2">
      <t>コウナイ</t>
    </rPh>
    <rPh sb="2" eb="4">
      <t>シドウ</t>
    </rPh>
    <rPh sb="4" eb="6">
      <t>キョウイン</t>
    </rPh>
    <phoneticPr fontId="3"/>
  </si>
  <si>
    <t>他の教員</t>
    <rPh sb="0" eb="1">
      <t>ホカ</t>
    </rPh>
    <rPh sb="2" eb="4">
      <t>キョウイン</t>
    </rPh>
    <phoneticPr fontId="3"/>
  </si>
  <si>
    <t>回</t>
    <rPh sb="0" eb="1">
      <t>カイ</t>
    </rPh>
    <phoneticPr fontId="3"/>
  </si>
  <si>
    <t>学校教育目標と教育課程について</t>
    <rPh sb="0" eb="2">
      <t>ガッコウ</t>
    </rPh>
    <rPh sb="2" eb="4">
      <t>キョウイク</t>
    </rPh>
    <rPh sb="4" eb="6">
      <t>モクヒョウ</t>
    </rPh>
    <rPh sb="7" eb="9">
      <t>キョウイク</t>
    </rPh>
    <rPh sb="9" eb="11">
      <t>カテイ</t>
    </rPh>
    <phoneticPr fontId="3"/>
  </si>
  <si>
    <t>社会性、コミュニケーション能力</t>
    <phoneticPr fontId="3"/>
  </si>
  <si>
    <t>広い視野と学び続ける意欲、社会の変化への対応</t>
    <phoneticPr fontId="3"/>
  </si>
  <si>
    <t>教職に関する教養</t>
    <phoneticPr fontId="3"/>
  </si>
  <si>
    <t>教科等についての専門性</t>
    <phoneticPr fontId="3"/>
  </si>
  <si>
    <t>授業実践、指導技術</t>
    <phoneticPr fontId="3"/>
  </si>
  <si>
    <t>教育相談・個別指導</t>
    <phoneticPr fontId="3"/>
  </si>
  <si>
    <t>校務分掌と連携・調整</t>
    <phoneticPr fontId="3"/>
  </si>
  <si>
    <t>研修（研究）体制</t>
    <phoneticPr fontId="3"/>
  </si>
  <si>
    <t>学校名</t>
    <rPh sb="0" eb="3">
      <t>ガッコウメイ</t>
    </rPh>
    <phoneticPr fontId="3"/>
  </si>
  <si>
    <t>拠点校指導教員</t>
    <rPh sb="0" eb="2">
      <t>キョテン</t>
    </rPh>
    <rPh sb="2" eb="3">
      <t>コウ</t>
    </rPh>
    <rPh sb="3" eb="5">
      <t>シドウ</t>
    </rPh>
    <rPh sb="5" eb="7">
      <t>キョウイン</t>
    </rPh>
    <phoneticPr fontId="3"/>
  </si>
  <si>
    <t>例</t>
    <rPh sb="0" eb="1">
      <t>レイ</t>
    </rPh>
    <phoneticPr fontId="3"/>
  </si>
  <si>
    <t>使命感、責任感、教育的愛情、高い倫理観、服務規律の遵守</t>
    <phoneticPr fontId="3"/>
  </si>
  <si>
    <t>Ａ１</t>
    <phoneticPr fontId="3"/>
  </si>
  <si>
    <t>Ａ２</t>
    <phoneticPr fontId="3"/>
  </si>
  <si>
    <t>Ｂ５</t>
    <phoneticPr fontId="3"/>
  </si>
  <si>
    <t>Ｂ６</t>
  </si>
  <si>
    <t>Ｃ８</t>
    <phoneticPr fontId="3"/>
  </si>
  <si>
    <t>Ｄ１３</t>
  </si>
  <si>
    <t>Ｄ１３</t>
    <phoneticPr fontId="3"/>
  </si>
  <si>
    <t>曜</t>
    <rPh sb="0" eb="1">
      <t>ヨウ</t>
    </rPh>
    <phoneticPr fontId="3"/>
  </si>
  <si>
    <t>年間指導計画書【校内研修】</t>
  </si>
  <si>
    <t>校長名</t>
    <rPh sb="0" eb="3">
      <t>コウチョウメイ</t>
    </rPh>
    <phoneticPr fontId="3"/>
  </si>
  <si>
    <t>研修者名</t>
    <rPh sb="0" eb="3">
      <t>ケンシュウシャ</t>
    </rPh>
    <rPh sb="3" eb="4">
      <t>メイ</t>
    </rPh>
    <phoneticPr fontId="3"/>
  </si>
  <si>
    <t>Ｄ１４</t>
  </si>
  <si>
    <t>学校の時程</t>
    <rPh sb="0" eb="2">
      <t>ガッコウ</t>
    </rPh>
    <rPh sb="3" eb="5">
      <t>ジテイ</t>
    </rPh>
    <phoneticPr fontId="3"/>
  </si>
  <si>
    <t>第１校時</t>
    <rPh sb="0" eb="1">
      <t>ダイ</t>
    </rPh>
    <rPh sb="2" eb="4">
      <t>コウジ</t>
    </rPh>
    <phoneticPr fontId="3"/>
  </si>
  <si>
    <t>第２校時</t>
    <rPh sb="0" eb="1">
      <t>ダイ</t>
    </rPh>
    <rPh sb="2" eb="4">
      <t>コウジ</t>
    </rPh>
    <phoneticPr fontId="3"/>
  </si>
  <si>
    <t>第３校時</t>
    <rPh sb="0" eb="1">
      <t>ダイ</t>
    </rPh>
    <rPh sb="2" eb="4">
      <t>コウジ</t>
    </rPh>
    <phoneticPr fontId="3"/>
  </si>
  <si>
    <t>第４校時</t>
    <rPh sb="0" eb="1">
      <t>ダイ</t>
    </rPh>
    <rPh sb="2" eb="4">
      <t>コウジ</t>
    </rPh>
    <phoneticPr fontId="3"/>
  </si>
  <si>
    <t>第５校時</t>
    <rPh sb="0" eb="1">
      <t>ダイ</t>
    </rPh>
    <rPh sb="2" eb="4">
      <t>コウジ</t>
    </rPh>
    <phoneticPr fontId="3"/>
  </si>
  <si>
    <t>第６校時</t>
    <rPh sb="0" eb="1">
      <t>ダイ</t>
    </rPh>
    <rPh sb="2" eb="4">
      <t>コウジ</t>
    </rPh>
    <phoneticPr fontId="3"/>
  </si>
  <si>
    <t>放課後</t>
    <rPh sb="0" eb="3">
      <t>ホウカゴ</t>
    </rPh>
    <phoneticPr fontId="3"/>
  </si>
  <si>
    <t>Ａ２</t>
  </si>
  <si>
    <t>Ａ３</t>
  </si>
  <si>
    <t>Ａ４</t>
  </si>
  <si>
    <t>Ｃ９</t>
  </si>
  <si>
    <t>Ｃ１０</t>
  </si>
  <si>
    <t>種類</t>
    <rPh sb="0" eb="2">
      <t>シュルイ</t>
    </rPh>
    <phoneticPr fontId="3"/>
  </si>
  <si>
    <t>国語</t>
    <rPh sb="0" eb="2">
      <t>コクゴ</t>
    </rPh>
    <phoneticPr fontId="3"/>
  </si>
  <si>
    <t>社会</t>
    <rPh sb="0" eb="2">
      <t>シャカイ</t>
    </rPh>
    <phoneticPr fontId="3"/>
  </si>
  <si>
    <t>算数</t>
    <rPh sb="0" eb="2">
      <t>サンスウ</t>
    </rPh>
    <phoneticPr fontId="3"/>
  </si>
  <si>
    <t>理科</t>
    <rPh sb="0" eb="2">
      <t>リカ</t>
    </rPh>
    <phoneticPr fontId="3"/>
  </si>
  <si>
    <t>生活</t>
    <rPh sb="0" eb="2">
      <t>セイカツ</t>
    </rPh>
    <phoneticPr fontId="3"/>
  </si>
  <si>
    <t>音楽</t>
    <rPh sb="0" eb="2">
      <t>オンガク</t>
    </rPh>
    <phoneticPr fontId="3"/>
  </si>
  <si>
    <t>家庭</t>
    <rPh sb="0" eb="2">
      <t>カテイ</t>
    </rPh>
    <phoneticPr fontId="3"/>
  </si>
  <si>
    <t>体育</t>
    <rPh sb="0" eb="2">
      <t>タイイク</t>
    </rPh>
    <phoneticPr fontId="3"/>
  </si>
  <si>
    <t>外国語</t>
    <rPh sb="0" eb="3">
      <t>ガイコクゴ</t>
    </rPh>
    <phoneticPr fontId="3"/>
  </si>
  <si>
    <t>道徳</t>
    <rPh sb="0" eb="2">
      <t>ドウトク</t>
    </rPh>
    <phoneticPr fontId="3"/>
  </si>
  <si>
    <t>数学</t>
    <rPh sb="0" eb="2">
      <t>スウガク</t>
    </rPh>
    <phoneticPr fontId="3"/>
  </si>
  <si>
    <t>美術</t>
    <rPh sb="0" eb="2">
      <t>ビジュツ</t>
    </rPh>
    <phoneticPr fontId="3"/>
  </si>
  <si>
    <t>１年</t>
    <rPh sb="1" eb="2">
      <t>ネン</t>
    </rPh>
    <phoneticPr fontId="3"/>
  </si>
  <si>
    <t>２年</t>
    <rPh sb="1" eb="2">
      <t>ネン</t>
    </rPh>
    <phoneticPr fontId="3"/>
  </si>
  <si>
    <t>３年</t>
    <rPh sb="1" eb="2">
      <t>ネン</t>
    </rPh>
    <phoneticPr fontId="3"/>
  </si>
  <si>
    <t>４年</t>
    <rPh sb="1" eb="2">
      <t>ネン</t>
    </rPh>
    <phoneticPr fontId="3"/>
  </si>
  <si>
    <t>５年</t>
    <rPh sb="1" eb="2">
      <t>ネン</t>
    </rPh>
    <phoneticPr fontId="3"/>
  </si>
  <si>
    <t>６年</t>
    <rPh sb="1" eb="2">
      <t>ネン</t>
    </rPh>
    <phoneticPr fontId="3"/>
  </si>
  <si>
    <t>Ａ２参観</t>
    <rPh sb="2" eb="4">
      <t>サンカン</t>
    </rPh>
    <phoneticPr fontId="3"/>
  </si>
  <si>
    <t>Ａ１実演</t>
    <rPh sb="2" eb="4">
      <t>ジツエン</t>
    </rPh>
    <phoneticPr fontId="3"/>
  </si>
  <si>
    <t>教科等</t>
    <rPh sb="0" eb="2">
      <t>キョウカ</t>
    </rPh>
    <rPh sb="2" eb="3">
      <t>トウ</t>
    </rPh>
    <phoneticPr fontId="3"/>
  </si>
  <si>
    <t>時数</t>
    <rPh sb="0" eb="2">
      <t>ジスウ</t>
    </rPh>
    <phoneticPr fontId="3"/>
  </si>
  <si>
    <t>指標の主たる
位置付け</t>
    <rPh sb="0" eb="2">
      <t>シヒョウ</t>
    </rPh>
    <rPh sb="3" eb="4">
      <t>シュ</t>
    </rPh>
    <rPh sb="7" eb="10">
      <t>イチヅ</t>
    </rPh>
    <phoneticPr fontId="3"/>
  </si>
  <si>
    <t>主たる
指導担当者</t>
    <rPh sb="0" eb="1">
      <t>シュ</t>
    </rPh>
    <rPh sb="4" eb="6">
      <t>シドウ</t>
    </rPh>
    <rPh sb="6" eb="9">
      <t>タントウシャ</t>
    </rPh>
    <phoneticPr fontId="3"/>
  </si>
  <si>
    <t>研修方式</t>
    <rPh sb="0" eb="2">
      <t>ケンシュウ</t>
    </rPh>
    <rPh sb="2" eb="4">
      <t>ホウシキ</t>
    </rPh>
    <phoneticPr fontId="3"/>
  </si>
  <si>
    <t>拠点校方式</t>
    <rPh sb="0" eb="3">
      <t>キョテンコウ</t>
    </rPh>
    <rPh sb="3" eb="5">
      <t>ホウシキ</t>
    </rPh>
    <phoneticPr fontId="3"/>
  </si>
  <si>
    <t>従来方式</t>
    <rPh sb="0" eb="2">
      <t>ジュウライ</t>
    </rPh>
    <rPh sb="2" eb="4">
      <t>ホウシキ</t>
    </rPh>
    <phoneticPr fontId="3"/>
  </si>
  <si>
    <t>拠点校指導教員</t>
    <rPh sb="0" eb="7">
      <t>キョテンコウシドウキョウイン</t>
    </rPh>
    <phoneticPr fontId="3"/>
  </si>
  <si>
    <t>他の教員</t>
    <rPh sb="0" eb="1">
      <t>タ</t>
    </rPh>
    <rPh sb="2" eb="4">
      <t>キョウイン</t>
    </rPh>
    <phoneticPr fontId="3"/>
  </si>
  <si>
    <t>Ａ　教職に必要な素養</t>
    <rPh sb="2" eb="4">
      <t>キョウショク</t>
    </rPh>
    <rPh sb="5" eb="7">
      <t>ヒツヨウ</t>
    </rPh>
    <rPh sb="8" eb="10">
      <t>ソヨウ</t>
    </rPh>
    <phoneticPr fontId="3"/>
  </si>
  <si>
    <t>Ｂ　学習指導に関する実践的指導力</t>
    <rPh sb="2" eb="4">
      <t>ガクシュウ</t>
    </rPh>
    <rPh sb="4" eb="6">
      <t>シドウ</t>
    </rPh>
    <rPh sb="7" eb="8">
      <t>カン</t>
    </rPh>
    <rPh sb="10" eb="13">
      <t>ジッセンテキ</t>
    </rPh>
    <rPh sb="13" eb="16">
      <t>シドウリョク</t>
    </rPh>
    <phoneticPr fontId="3"/>
  </si>
  <si>
    <t>Ｃ　生徒指導等に関する実践的指導力</t>
    <rPh sb="2" eb="4">
      <t>セイト</t>
    </rPh>
    <rPh sb="4" eb="6">
      <t>シドウ</t>
    </rPh>
    <rPh sb="6" eb="7">
      <t>トウ</t>
    </rPh>
    <rPh sb="8" eb="9">
      <t>カン</t>
    </rPh>
    <rPh sb="11" eb="14">
      <t>ジッセンテキ</t>
    </rPh>
    <rPh sb="14" eb="17">
      <t>シドウリョク</t>
    </rPh>
    <phoneticPr fontId="3"/>
  </si>
  <si>
    <t>Ｄ　チーム学校を支える資質能力</t>
    <rPh sb="5" eb="7">
      <t>ガッコウ</t>
    </rPh>
    <rPh sb="8" eb="9">
      <t>ササ</t>
    </rPh>
    <rPh sb="11" eb="13">
      <t>シシツ</t>
    </rPh>
    <rPh sb="13" eb="15">
      <t>ノウリョク</t>
    </rPh>
    <phoneticPr fontId="3"/>
  </si>
  <si>
    <t>【参考】千葉県・千葉市教員等育成指標　各項目実施計画回数</t>
    <rPh sb="1" eb="3">
      <t>サンコウ</t>
    </rPh>
    <rPh sb="4" eb="7">
      <t>チバケン</t>
    </rPh>
    <rPh sb="8" eb="11">
      <t>チバシ</t>
    </rPh>
    <rPh sb="11" eb="13">
      <t>キョウイン</t>
    </rPh>
    <rPh sb="13" eb="14">
      <t>トウ</t>
    </rPh>
    <rPh sb="14" eb="16">
      <t>イクセイ</t>
    </rPh>
    <rPh sb="16" eb="18">
      <t>シヒョウ</t>
    </rPh>
    <rPh sb="19" eb="22">
      <t>カクコウモク</t>
    </rPh>
    <rPh sb="22" eb="24">
      <t>ジッシ</t>
    </rPh>
    <rPh sb="24" eb="26">
      <t>ケイカク</t>
    </rPh>
    <rPh sb="26" eb="28">
      <t>カイスウ</t>
    </rPh>
    <phoneticPr fontId="3"/>
  </si>
  <si>
    <t>時間</t>
    <rPh sb="0" eb="2">
      <t>ジツジカン</t>
    </rPh>
    <phoneticPr fontId="3"/>
  </si>
  <si>
    <t>主な内容等</t>
    <rPh sb="0" eb="1">
      <t>オモ</t>
    </rPh>
    <rPh sb="2" eb="4">
      <t>ナイヨウ</t>
    </rPh>
    <rPh sb="4" eb="5">
      <t>トウ</t>
    </rPh>
    <phoneticPr fontId="3"/>
  </si>
  <si>
    <t>年間指導報告書【校内研修】</t>
    <rPh sb="4" eb="6">
      <t>ホウコク</t>
    </rPh>
    <phoneticPr fontId="3"/>
  </si>
  <si>
    <t>Ａ研合計</t>
    <rPh sb="1" eb="2">
      <t>ケン</t>
    </rPh>
    <rPh sb="2" eb="4">
      <t>ゴウケイ</t>
    </rPh>
    <phoneticPr fontId="3"/>
  </si>
  <si>
    <t>Ｂ研合計</t>
    <rPh sb="1" eb="2">
      <t>ケン</t>
    </rPh>
    <rPh sb="2" eb="4">
      <t>ゴウケイ</t>
    </rPh>
    <phoneticPr fontId="3"/>
  </si>
  <si>
    <t>総時数</t>
    <rPh sb="0" eb="1">
      <t>ソウ</t>
    </rPh>
    <rPh sb="1" eb="3">
      <t>ジスウ</t>
    </rPh>
    <phoneticPr fontId="3"/>
  </si>
  <si>
    <t>指導時数</t>
    <rPh sb="0" eb="2">
      <t>シドウ</t>
    </rPh>
    <rPh sb="2" eb="4">
      <t>ジスウ</t>
    </rPh>
    <phoneticPr fontId="3"/>
  </si>
  <si>
    <t>授業参観</t>
    <rPh sb="0" eb="2">
      <t>ジュギョウ</t>
    </rPh>
    <rPh sb="2" eb="4">
      <t>サンカン</t>
    </rPh>
    <phoneticPr fontId="3"/>
  </si>
  <si>
    <t>Ａ研修：１８０時間　Ｂ研修：３０時間　総時数：２１０時間</t>
    <rPh sb="1" eb="3">
      <t>ケンシュウ</t>
    </rPh>
    <rPh sb="7" eb="9">
      <t>ジカン</t>
    </rPh>
    <rPh sb="11" eb="13">
      <t>ケンシュウ</t>
    </rPh>
    <rPh sb="16" eb="18">
      <t>ジカン</t>
    </rPh>
    <rPh sb="19" eb="20">
      <t>ソウ</t>
    </rPh>
    <rPh sb="20" eb="22">
      <t>ジスウ</t>
    </rPh>
    <rPh sb="26" eb="28">
      <t>ジカン</t>
    </rPh>
    <phoneticPr fontId="3"/>
  </si>
  <si>
    <t>Ａ２授業参観はそれぞれ１回以上実施</t>
    <rPh sb="2" eb="4">
      <t>ジュギョウ</t>
    </rPh>
    <rPh sb="4" eb="6">
      <t>サンカン</t>
    </rPh>
    <rPh sb="12" eb="13">
      <t>カイ</t>
    </rPh>
    <rPh sb="13" eb="15">
      <t>イジョウ</t>
    </rPh>
    <rPh sb="15" eb="17">
      <t>ジッシ</t>
    </rPh>
    <phoneticPr fontId="3"/>
  </si>
  <si>
    <t>教科・
領域等</t>
    <rPh sb="0" eb="2">
      <t>キョウカ</t>
    </rPh>
    <rPh sb="4" eb="6">
      <t>リョウイキ</t>
    </rPh>
    <rPh sb="6" eb="7">
      <t>トウ</t>
    </rPh>
    <phoneticPr fontId="3"/>
  </si>
  <si>
    <t>ごんぎつね　発問と板書計画</t>
    <rPh sb="6" eb="8">
      <t>ハツモン</t>
    </rPh>
    <rPh sb="9" eb="11">
      <t>バンショ</t>
    </rPh>
    <rPh sb="11" eb="13">
      <t>ケイカク</t>
    </rPh>
    <phoneticPr fontId="3"/>
  </si>
  <si>
    <t>Ａ研</t>
    <rPh sb="1" eb="2">
      <t>ケン</t>
    </rPh>
    <phoneticPr fontId="3"/>
  </si>
  <si>
    <t>Ｂ研</t>
    <rPh sb="1" eb="2">
      <t>ケン</t>
    </rPh>
    <phoneticPr fontId="3"/>
  </si>
  <si>
    <t>【参考】</t>
    <rPh sb="1" eb="3">
      <t>サンコウ</t>
    </rPh>
    <phoneticPr fontId="3"/>
  </si>
  <si>
    <t>時間</t>
    <rPh sb="0" eb="2">
      <t>ジカン</t>
    </rPh>
    <phoneticPr fontId="3"/>
  </si>
  <si>
    <t>主たる指導担当者</t>
    <rPh sb="0" eb="1">
      <t>シュ</t>
    </rPh>
    <rPh sb="3" eb="5">
      <t>シドウ</t>
    </rPh>
    <rPh sb="5" eb="8">
      <t>タントウシャ</t>
    </rPh>
    <phoneticPr fontId="3"/>
  </si>
  <si>
    <t>日</t>
    <rPh sb="0" eb="1">
      <t>ニチ</t>
    </rPh>
    <phoneticPr fontId="3"/>
  </si>
  <si>
    <t>月</t>
    <rPh sb="0" eb="1">
      <t>ツキ</t>
    </rPh>
    <phoneticPr fontId="3"/>
  </si>
  <si>
    <t>初任者氏名</t>
    <rPh sb="0" eb="3">
      <t>ショニンシャ</t>
    </rPh>
    <rPh sb="3" eb="5">
      <t>シメイ</t>
    </rPh>
    <phoneticPr fontId="3"/>
  </si>
  <si>
    <t>チェック</t>
    <phoneticPr fontId="3"/>
  </si>
  <si>
    <t>【参考】千葉県・千葉市教員等育成指標　各項目実施回数</t>
    <rPh sb="1" eb="3">
      <t>サンコウ</t>
    </rPh>
    <rPh sb="4" eb="7">
      <t>チバケン</t>
    </rPh>
    <rPh sb="8" eb="11">
      <t>チバシ</t>
    </rPh>
    <rPh sb="11" eb="13">
      <t>キョウイン</t>
    </rPh>
    <rPh sb="13" eb="14">
      <t>トウ</t>
    </rPh>
    <rPh sb="14" eb="16">
      <t>イクセイ</t>
    </rPh>
    <rPh sb="16" eb="18">
      <t>シヒョウ</t>
    </rPh>
    <rPh sb="19" eb="22">
      <t>カクコウモク</t>
    </rPh>
    <rPh sb="22" eb="24">
      <t>ジッシ</t>
    </rPh>
    <rPh sb="24" eb="26">
      <t>カイスウ</t>
    </rPh>
    <phoneticPr fontId="3"/>
  </si>
  <si>
    <t>○実施可能の場合もありますので、確認してください。</t>
    <rPh sb="1" eb="3">
      <t>ジッシ</t>
    </rPh>
    <rPh sb="3" eb="5">
      <t>カノウ</t>
    </rPh>
    <rPh sb="6" eb="8">
      <t>バアイ</t>
    </rPh>
    <rPh sb="16" eb="18">
      <t>カクニン</t>
    </rPh>
    <phoneticPr fontId="3"/>
  </si>
  <si>
    <t>○Ｂ研は</t>
    <rPh sb="2" eb="3">
      <t>ケン</t>
    </rPh>
    <phoneticPr fontId="3"/>
  </si>
  <si>
    <t>で表示されます。</t>
    <rPh sb="1" eb="3">
      <t>ヒョウジ</t>
    </rPh>
    <phoneticPr fontId="3"/>
  </si>
  <si>
    <t>報告書点検シート（拠点校方式）</t>
    <rPh sb="0" eb="3">
      <t>ホウコクショ</t>
    </rPh>
    <rPh sb="3" eb="5">
      <t>テンケン</t>
    </rPh>
    <rPh sb="9" eb="12">
      <t>キョテンコウ</t>
    </rPh>
    <rPh sb="12" eb="14">
      <t>ホウシキ</t>
    </rPh>
    <phoneticPr fontId="3"/>
  </si>
  <si>
    <t>○拠点校方式の点検シートです。従来方式は表示されません。</t>
    <rPh sb="1" eb="4">
      <t>キョテンコウ</t>
    </rPh>
    <rPh sb="4" eb="6">
      <t>ホウシキ</t>
    </rPh>
    <rPh sb="7" eb="9">
      <t>テンケン</t>
    </rPh>
    <rPh sb="15" eb="17">
      <t>ジュウライ</t>
    </rPh>
    <rPh sb="17" eb="19">
      <t>ホウシキ</t>
    </rPh>
    <rPh sb="20" eb="22">
      <t>ヒョウジ</t>
    </rPh>
    <phoneticPr fontId="3"/>
  </si>
  <si>
    <t>未実施</t>
    <rPh sb="0" eb="3">
      <t>ミジッシ</t>
    </rPh>
    <phoneticPr fontId="3"/>
  </si>
  <si>
    <t>Ａ２授業参観が未実施です。</t>
    <rPh sb="2" eb="4">
      <t>ジュギョウ</t>
    </rPh>
    <rPh sb="4" eb="6">
      <t>サンカン</t>
    </rPh>
    <rPh sb="7" eb="10">
      <t>ミジッシ</t>
    </rPh>
    <phoneticPr fontId="3"/>
  </si>
  <si>
    <t>拠点校方式及び従来方式</t>
    <rPh sb="0" eb="5">
      <t>キョテンコウホウシキ</t>
    </rPh>
    <rPh sb="5" eb="6">
      <t>オヨ</t>
    </rPh>
    <rPh sb="7" eb="11">
      <t>ジュウライホウシキ</t>
    </rPh>
    <phoneticPr fontId="3"/>
  </si>
  <si>
    <t>拠点校指導教員</t>
    <rPh sb="0" eb="3">
      <t>キョテンコウ</t>
    </rPh>
    <rPh sb="3" eb="5">
      <t>シドウ</t>
    </rPh>
    <rPh sb="5" eb="7">
      <t>キョウイン</t>
    </rPh>
    <phoneticPr fontId="3"/>
  </si>
  <si>
    <t>Ａ１　授業実践研修（90～150時間）</t>
    <rPh sb="3" eb="5">
      <t>ジュギョウ</t>
    </rPh>
    <rPh sb="5" eb="7">
      <t>ジッセン</t>
    </rPh>
    <rPh sb="7" eb="9">
      <t>ケンシュウ</t>
    </rPh>
    <rPh sb="16" eb="18">
      <t>ジカン</t>
    </rPh>
    <phoneticPr fontId="3"/>
  </si>
  <si>
    <t>Ａ２　授業に関する研修（30～90時間）</t>
    <rPh sb="3" eb="5">
      <t>ジュギョウ</t>
    </rPh>
    <rPh sb="6" eb="7">
      <t>カン</t>
    </rPh>
    <rPh sb="9" eb="11">
      <t>ケンシュウ</t>
    </rPh>
    <rPh sb="17" eb="19">
      <t>ジカン</t>
    </rPh>
    <phoneticPr fontId="3"/>
  </si>
  <si>
    <t>必ず１回以上実施してください。</t>
    <rPh sb="0" eb="1">
      <t>カナラ</t>
    </rPh>
    <rPh sb="3" eb="4">
      <t>カイ</t>
    </rPh>
    <rPh sb="4" eb="6">
      <t>イジョウ</t>
    </rPh>
    <rPh sb="6" eb="8">
      <t>ジッシ</t>
    </rPh>
    <phoneticPr fontId="3"/>
  </si>
  <si>
    <r>
      <rPr>
        <b/>
        <sz val="14"/>
        <color indexed="10"/>
        <rFont val="ＭＳ 明朝"/>
        <family val="1"/>
        <charset val="128"/>
      </rPr>
      <t>最初に入力</t>
    </r>
    <r>
      <rPr>
        <sz val="11"/>
        <rFont val="ＭＳ 明朝"/>
        <family val="1"/>
        <charset val="128"/>
      </rPr>
      <t xml:space="preserve">
教科・領域等</t>
    </r>
    <rPh sb="0" eb="2">
      <t>サイショ</t>
    </rPh>
    <rPh sb="3" eb="5">
      <t>ニュウリョク</t>
    </rPh>
    <rPh sb="6" eb="8">
      <t>キョウカ</t>
    </rPh>
    <rPh sb="9" eb="11">
      <t>リョウイキ</t>
    </rPh>
    <rPh sb="11" eb="12">
      <t>トウ</t>
    </rPh>
    <phoneticPr fontId="3"/>
  </si>
  <si>
    <t>Ｂ　年間指導計画に基づく研修</t>
    <rPh sb="2" eb="4">
      <t>ネンカン</t>
    </rPh>
    <rPh sb="4" eb="6">
      <t>シドウ</t>
    </rPh>
    <rPh sb="6" eb="8">
      <t>ケイカク</t>
    </rPh>
    <rPh sb="9" eb="10">
      <t>モト</t>
    </rPh>
    <rPh sb="12" eb="14">
      <t>ケンシュウ</t>
    </rPh>
    <phoneticPr fontId="3"/>
  </si>
  <si>
    <t>第７校時</t>
    <rPh sb="0" eb="1">
      <t>ダイ</t>
    </rPh>
    <rPh sb="2" eb="4">
      <t>コウジ</t>
    </rPh>
    <phoneticPr fontId="3"/>
  </si>
  <si>
    <t>様式４　 R○小中初○（Ａ授業研修・Ｂ年間指導計画に基づく研修）</t>
    <rPh sb="0" eb="2">
      <t>ヨウシキ</t>
    </rPh>
    <rPh sb="9" eb="10">
      <t>ショ</t>
    </rPh>
    <rPh sb="13" eb="17">
      <t>ジュギョウケンシュウ</t>
    </rPh>
    <rPh sb="19" eb="25">
      <t>ネンカンシドウケイカク</t>
    </rPh>
    <rPh sb="26" eb="27">
      <t>モト</t>
    </rPh>
    <rPh sb="29" eb="31">
      <t>ケンシュウ</t>
    </rPh>
    <phoneticPr fontId="3"/>
  </si>
  <si>
    <t>様式４　 R○小中初○（Ａ授業研修・Ｂ年間指導計画に基づく研修）</t>
    <rPh sb="0" eb="2">
      <t>ヨウシキ</t>
    </rPh>
    <rPh sb="11" eb="12">
      <t>ショ</t>
    </rPh>
    <rPh sb="15" eb="19">
      <t>ジュギョウケンシュウ</t>
    </rPh>
    <rPh sb="21" eb="27">
      <t>ネンカンシドウケイカク</t>
    </rPh>
    <rPh sb="28" eb="29">
      <t>モトケンシュウ</t>
    </rPh>
    <phoneticPr fontId="3"/>
  </si>
  <si>
    <t>千葉県・千葉市教員等育成指標～信頼される質の高い教員等の育成を目指して～</t>
    <rPh sb="0" eb="3">
      <t>チバケン</t>
    </rPh>
    <rPh sb="4" eb="7">
      <t>チバシ</t>
    </rPh>
    <rPh sb="7" eb="9">
      <t>キョウイン</t>
    </rPh>
    <rPh sb="9" eb="10">
      <t>トウ</t>
    </rPh>
    <rPh sb="10" eb="12">
      <t>イクセイ</t>
    </rPh>
    <rPh sb="12" eb="14">
      <t>シヒョウ</t>
    </rPh>
    <phoneticPr fontId="35"/>
  </si>
  <si>
    <t>教員の資質向上に関する指標</t>
    <phoneticPr fontId="39"/>
  </si>
  <si>
    <t>六つの柱</t>
    <rPh sb="0" eb="1">
      <t>ロク</t>
    </rPh>
    <rPh sb="3" eb="4">
      <t>ハシラ</t>
    </rPh>
    <phoneticPr fontId="35"/>
  </si>
  <si>
    <t>構成要素</t>
    <rPh sb="0" eb="2">
      <t>コウセイ</t>
    </rPh>
    <rPh sb="2" eb="4">
      <t>ヨウソ</t>
    </rPh>
    <phoneticPr fontId="35"/>
  </si>
  <si>
    <t>養成段階</t>
    <rPh sb="0" eb="2">
      <t>ヨウセイ</t>
    </rPh>
    <rPh sb="2" eb="4">
      <t>ダンカイ</t>
    </rPh>
    <phoneticPr fontId="35"/>
  </si>
  <si>
    <r>
      <rPr>
        <b/>
        <sz val="10"/>
        <rFont val="游ゴシック"/>
        <family val="3"/>
        <charset val="128"/>
      </rPr>
      <t>千葉県・千葉市が</t>
    </r>
    <r>
      <rPr>
        <b/>
        <sz val="11"/>
        <rFont val="ＭＳ Ｐゴシック"/>
        <family val="2"/>
        <charset val="128"/>
        <scheme val="minor"/>
      </rPr>
      <t xml:space="preserve">
</t>
    </r>
    <r>
      <rPr>
        <b/>
        <sz val="10"/>
        <rFont val="游ゴシック"/>
        <family val="3"/>
        <charset val="128"/>
      </rPr>
      <t>求める教員像</t>
    </r>
    <rPh sb="0" eb="3">
      <t>チバケン</t>
    </rPh>
    <rPh sb="4" eb="7">
      <t>チバシ</t>
    </rPh>
    <rPh sb="9" eb="10">
      <t>モト</t>
    </rPh>
    <rPh sb="12" eb="14">
      <t>キョウイン</t>
    </rPh>
    <rPh sb="14" eb="15">
      <t>ゾウ</t>
    </rPh>
    <phoneticPr fontId="35"/>
  </si>
  <si>
    <r>
      <rPr>
        <b/>
        <sz val="11"/>
        <rFont val="ＭＳ Ｐゴシック"/>
        <family val="3"/>
        <charset val="128"/>
        <scheme val="major"/>
      </rPr>
      <t>ステージⅠ</t>
    </r>
    <r>
      <rPr>
        <b/>
        <sz val="11"/>
        <rFont val="游ゴシック"/>
        <family val="3"/>
        <charset val="128"/>
      </rPr>
      <t xml:space="preserve">
【成長期】
</t>
    </r>
    <r>
      <rPr>
        <b/>
        <sz val="8"/>
        <rFont val="游ゴシック"/>
        <family val="3"/>
        <charset val="128"/>
      </rPr>
      <t xml:space="preserve">(学級経営、担当教科指導等)
</t>
    </r>
    <r>
      <rPr>
        <b/>
        <sz val="10"/>
        <rFont val="游ゴシック"/>
        <family val="3"/>
        <charset val="128"/>
      </rPr>
      <t>学級・教科担任等としての
自覚と資質能力の向上</t>
    </r>
    <rPh sb="7" eb="10">
      <t>セイチョウキ</t>
    </rPh>
    <rPh sb="13" eb="15">
      <t>ガッキュウ</t>
    </rPh>
    <rPh sb="24" eb="25">
      <t>トウ</t>
    </rPh>
    <rPh sb="27" eb="29">
      <t>ガッキュウ</t>
    </rPh>
    <rPh sb="30" eb="32">
      <t>キョウカ</t>
    </rPh>
    <rPh sb="32" eb="34">
      <t>タンニン</t>
    </rPh>
    <rPh sb="34" eb="35">
      <t>トウ</t>
    </rPh>
    <rPh sb="40" eb="42">
      <t>ジカク</t>
    </rPh>
    <rPh sb="43" eb="45">
      <t>シシツ</t>
    </rPh>
    <rPh sb="45" eb="47">
      <t>ノウリョク</t>
    </rPh>
    <rPh sb="48" eb="50">
      <t>コウジョウ</t>
    </rPh>
    <phoneticPr fontId="35"/>
  </si>
  <si>
    <r>
      <rPr>
        <b/>
        <sz val="11"/>
        <rFont val="ＭＳ Ｐゴシック"/>
        <family val="3"/>
        <charset val="128"/>
        <scheme val="major"/>
      </rPr>
      <t>ステージⅡ</t>
    </r>
    <r>
      <rPr>
        <b/>
        <sz val="11"/>
        <rFont val="游ゴシック"/>
        <family val="3"/>
        <charset val="128"/>
      </rPr>
      <t xml:space="preserve">
【発展期】
</t>
    </r>
    <r>
      <rPr>
        <b/>
        <sz val="8"/>
        <rFont val="游ゴシック"/>
        <family val="3"/>
        <charset val="128"/>
      </rPr>
      <t xml:space="preserve">（学年経営、校務分掌主任等の
ミドルリーダー）
</t>
    </r>
    <r>
      <rPr>
        <b/>
        <sz val="10"/>
        <rFont val="游ゴシック"/>
        <family val="3"/>
        <charset val="128"/>
      </rPr>
      <t>ミドルリーダーとしての
自覚と資質能力の向上</t>
    </r>
    <rPh sb="7" eb="9">
      <t>ハッテン</t>
    </rPh>
    <rPh sb="9" eb="10">
      <t>キ</t>
    </rPh>
    <rPh sb="48" eb="50">
      <t>ジカク</t>
    </rPh>
    <rPh sb="51" eb="53">
      <t>シシツ</t>
    </rPh>
    <rPh sb="53" eb="55">
      <t>ノウリョク</t>
    </rPh>
    <rPh sb="56" eb="58">
      <t>コウジョウ</t>
    </rPh>
    <phoneticPr fontId="35"/>
  </si>
  <si>
    <r>
      <rPr>
        <b/>
        <sz val="11"/>
        <rFont val="ＭＳ Ｐゴシック"/>
        <family val="3"/>
        <charset val="128"/>
        <scheme val="major"/>
      </rPr>
      <t>ステージⅢ</t>
    </r>
    <r>
      <rPr>
        <b/>
        <sz val="11"/>
        <rFont val="游ゴシック"/>
        <family val="3"/>
        <charset val="128"/>
      </rPr>
      <t xml:space="preserve">
【充実期】
</t>
    </r>
    <r>
      <rPr>
        <b/>
        <sz val="8"/>
        <rFont val="游ゴシック"/>
        <family val="3"/>
        <charset val="128"/>
      </rPr>
      <t xml:space="preserve">（学校運営等、職員全体へ
指導・助言）
</t>
    </r>
    <r>
      <rPr>
        <b/>
        <sz val="10"/>
        <rFont val="游ゴシック"/>
        <family val="3"/>
        <charset val="128"/>
      </rPr>
      <t>チーム学校をリードする
自覚と資質能力の向上</t>
    </r>
    <rPh sb="7" eb="10">
      <t>ジュウジツキ</t>
    </rPh>
    <rPh sb="17" eb="18">
      <t>トウ</t>
    </rPh>
    <rPh sb="35" eb="37">
      <t>ガッコウ</t>
    </rPh>
    <rPh sb="44" eb="46">
      <t>ジカク</t>
    </rPh>
    <rPh sb="47" eb="49">
      <t>シシツ</t>
    </rPh>
    <rPh sb="49" eb="51">
      <t>ノウリョク</t>
    </rPh>
    <rPh sb="52" eb="54">
      <t>コウジョウ</t>
    </rPh>
    <phoneticPr fontId="35"/>
  </si>
  <si>
    <t>A 教職に必要な素養</t>
    <rPh sb="2" eb="4">
      <t>キョウショク</t>
    </rPh>
    <rPh sb="5" eb="7">
      <t>ヒツヨウ</t>
    </rPh>
    <rPh sb="8" eb="10">
      <t>ソヨウ</t>
    </rPh>
    <phoneticPr fontId="35"/>
  </si>
  <si>
    <t>使命感　責任感　
教育的愛情  高い倫理観　
コンプライアンス  
服務規律の遵守</t>
    <rPh sb="0" eb="3">
      <t>シメイカン</t>
    </rPh>
    <rPh sb="4" eb="7">
      <t>セキニンカン</t>
    </rPh>
    <rPh sb="9" eb="12">
      <t>キョウイクテキ</t>
    </rPh>
    <rPh sb="12" eb="14">
      <t>アイジョウ</t>
    </rPh>
    <rPh sb="39" eb="41">
      <t>ジュンシュ</t>
    </rPh>
    <phoneticPr fontId="35"/>
  </si>
  <si>
    <t>教職の意義　
教員の役割
教職への意欲
課せられる義務等</t>
    <rPh sb="0" eb="2">
      <t>キョウショク</t>
    </rPh>
    <rPh sb="3" eb="5">
      <t>イギ</t>
    </rPh>
    <rPh sb="7" eb="9">
      <t>キョウイン</t>
    </rPh>
    <rPh sb="10" eb="12">
      <t>ヤクワリ</t>
    </rPh>
    <rPh sb="13" eb="15">
      <t>キョウショク</t>
    </rPh>
    <rPh sb="17" eb="19">
      <t>イヨク</t>
    </rPh>
    <rPh sb="20" eb="21">
      <t>カ</t>
    </rPh>
    <rPh sb="25" eb="27">
      <t>ギム</t>
    </rPh>
    <rPh sb="27" eb="28">
      <t>トウ</t>
    </rPh>
    <phoneticPr fontId="35"/>
  </si>
  <si>
    <t>教育実習・ちば！教職たまごプロジェクト【指導教員のもとで体験を積み、学校教育の実際を体験的に理解する】</t>
    <rPh sb="0" eb="2">
      <t>キョウイク</t>
    </rPh>
    <rPh sb="2" eb="4">
      <t>ジッシュウ</t>
    </rPh>
    <rPh sb="8" eb="10">
      <t>キョウショク</t>
    </rPh>
    <rPh sb="20" eb="22">
      <t>シドウ</t>
    </rPh>
    <rPh sb="22" eb="24">
      <t>キョウイン</t>
    </rPh>
    <rPh sb="28" eb="30">
      <t>タイケン</t>
    </rPh>
    <rPh sb="31" eb="32">
      <t>ツ</t>
    </rPh>
    <rPh sb="34" eb="36">
      <t>ガッコウ</t>
    </rPh>
    <rPh sb="36" eb="38">
      <t>キョウイク</t>
    </rPh>
    <rPh sb="39" eb="41">
      <t>ジッサイ</t>
    </rPh>
    <rPh sb="42" eb="45">
      <t>タイケンテキ</t>
    </rPh>
    <rPh sb="46" eb="48">
      <t>リカイ</t>
    </rPh>
    <phoneticPr fontId="35"/>
  </si>
  <si>
    <r>
      <rPr>
        <b/>
        <sz val="11"/>
        <rFont val="游ゴシック"/>
        <family val="3"/>
        <charset val="128"/>
      </rPr>
      <t>○人間性豊かで、教育愛と使命感に満ちた教員
○高い倫理観を持ち、心身共に健康で、明朗、快活な教員
○幅広い教養と学習指導の専門性を身に付けた教員
○幼児児童生徒の成長と発達を理解し、悩みや思いを受け止め、支援できる教員
○組織の一員としての責任感と協調性を持ち、互いに高め合う教員</t>
    </r>
    <r>
      <rPr>
        <b/>
        <sz val="7"/>
        <rFont val="游ゴシック"/>
        <family val="2"/>
        <charset val="128"/>
      </rPr>
      <t xml:space="preserve">
</t>
    </r>
    <rPh sb="32" eb="33">
      <t>モ</t>
    </rPh>
    <rPh sb="83" eb="85">
      <t>ヨウジ</t>
    </rPh>
    <rPh sb="123" eb="125">
      <t>ソシキ</t>
    </rPh>
    <rPh sb="126" eb="128">
      <t>イチイン</t>
    </rPh>
    <rPh sb="132" eb="135">
      <t>セキニンカン</t>
    </rPh>
    <rPh sb="136" eb="139">
      <t>キョウチョウセイ</t>
    </rPh>
    <rPh sb="140" eb="141">
      <t>モ</t>
    </rPh>
    <rPh sb="143" eb="144">
      <t>タガ</t>
    </rPh>
    <rPh sb="146" eb="147">
      <t>タカ</t>
    </rPh>
    <rPh sb="148" eb="149">
      <t>ア</t>
    </rPh>
    <rPh sb="150" eb="152">
      <t>キョウイン</t>
    </rPh>
    <phoneticPr fontId="35"/>
  </si>
  <si>
    <t>教員としての職務に対する使命感、責任感、教育的愛情を持ち、教職に対する強い情熱を持っている。また、教育公務員として高い倫理観と不祥事根絶への意識を持ち、服務規律を遵守し、公正に職務を遂行している。</t>
    <rPh sb="22" eb="23">
      <t>テキ</t>
    </rPh>
    <rPh sb="23" eb="25">
      <t>アイジョウ</t>
    </rPh>
    <rPh sb="26" eb="27">
      <t>モ</t>
    </rPh>
    <rPh sb="40" eb="41">
      <t>モ</t>
    </rPh>
    <rPh sb="63" eb="66">
      <t>フショウジ</t>
    </rPh>
    <rPh sb="66" eb="68">
      <t>コンゼツ</t>
    </rPh>
    <rPh sb="70" eb="72">
      <t>イシキ</t>
    </rPh>
    <rPh sb="73" eb="74">
      <t>モ</t>
    </rPh>
    <phoneticPr fontId="35"/>
  </si>
  <si>
    <t>社会性
コミュニケーション能力</t>
    <rPh sb="0" eb="3">
      <t>シャカイセイ</t>
    </rPh>
    <rPh sb="13" eb="15">
      <t>ノウリョク</t>
    </rPh>
    <phoneticPr fontId="35"/>
  </si>
  <si>
    <t>広い視野
学び続ける意欲
コミュニケーション能力</t>
    <rPh sb="0" eb="1">
      <t>ヒロ</t>
    </rPh>
    <rPh sb="2" eb="4">
      <t>シヤ</t>
    </rPh>
    <rPh sb="5" eb="6">
      <t>マナ</t>
    </rPh>
    <rPh sb="6" eb="7">
      <t>キョウガク</t>
    </rPh>
    <rPh sb="7" eb="8">
      <t>ツヅ</t>
    </rPh>
    <rPh sb="10" eb="12">
      <t>イヨク</t>
    </rPh>
    <rPh sb="22" eb="24">
      <t>ノウリョク</t>
    </rPh>
    <phoneticPr fontId="35"/>
  </si>
  <si>
    <t>豊かな人間性や人権意識を持ち、他の教職員や子供、保護者、地域住民等と、自らの意見も効果的に伝えつつ、円滑なコミュニケーションを取り、良好な人間関係を構築している。</t>
    <rPh sb="0" eb="1">
      <t>ユタ</t>
    </rPh>
    <rPh sb="3" eb="6">
      <t>ニンゲンセイ</t>
    </rPh>
    <rPh sb="7" eb="9">
      <t>ジンケン</t>
    </rPh>
    <rPh sb="9" eb="11">
      <t>イシキ</t>
    </rPh>
    <rPh sb="12" eb="13">
      <t>モ</t>
    </rPh>
    <rPh sb="15" eb="16">
      <t>タ</t>
    </rPh>
    <rPh sb="17" eb="20">
      <t>キョウショクイン</t>
    </rPh>
    <rPh sb="21" eb="23">
      <t>コドモ</t>
    </rPh>
    <rPh sb="24" eb="27">
      <t>ホゴシャ</t>
    </rPh>
    <rPh sb="28" eb="30">
      <t>チイキ</t>
    </rPh>
    <rPh sb="30" eb="32">
      <t>ジュウミン</t>
    </rPh>
    <rPh sb="32" eb="33">
      <t>トウ</t>
    </rPh>
    <rPh sb="35" eb="36">
      <t>ミズカ</t>
    </rPh>
    <rPh sb="38" eb="40">
      <t>イケン</t>
    </rPh>
    <rPh sb="41" eb="44">
      <t>コウカテキ</t>
    </rPh>
    <rPh sb="45" eb="46">
      <t>ツタ</t>
    </rPh>
    <rPh sb="50" eb="52">
      <t>エンカツ</t>
    </rPh>
    <rPh sb="63" eb="64">
      <t>ト</t>
    </rPh>
    <rPh sb="66" eb="68">
      <t>リョウコウ</t>
    </rPh>
    <rPh sb="69" eb="71">
      <t>ニンゲン</t>
    </rPh>
    <rPh sb="71" eb="73">
      <t>カンケイ</t>
    </rPh>
    <rPh sb="74" eb="76">
      <t>コウチク</t>
    </rPh>
    <phoneticPr fontId="35"/>
  </si>
  <si>
    <t>社会の変化への対応
広い視野
学び続ける意欲</t>
    <phoneticPr fontId="35"/>
  </si>
  <si>
    <t>教育を取り巻く環境の変化を前向きに受け止め、教職生涯を通じて探求心を持ちつつ自律的かつ継続的に新しい知識・技能を学び続けている。</t>
    <rPh sb="0" eb="2">
      <t>キョウイク</t>
    </rPh>
    <rPh sb="3" eb="4">
      <t>ト</t>
    </rPh>
    <rPh sb="5" eb="6">
      <t>マ</t>
    </rPh>
    <rPh sb="7" eb="9">
      <t>カンキョウ</t>
    </rPh>
    <rPh sb="10" eb="12">
      <t>ヘンカ</t>
    </rPh>
    <rPh sb="13" eb="15">
      <t>マエム</t>
    </rPh>
    <rPh sb="17" eb="18">
      <t>ウ</t>
    </rPh>
    <rPh sb="19" eb="20">
      <t>ト</t>
    </rPh>
    <rPh sb="22" eb="24">
      <t>キョウショク</t>
    </rPh>
    <rPh sb="24" eb="26">
      <t>ショウガイ</t>
    </rPh>
    <rPh sb="27" eb="28">
      <t>ツウ</t>
    </rPh>
    <rPh sb="30" eb="32">
      <t>タンキュウ</t>
    </rPh>
    <rPh sb="32" eb="33">
      <t>シン</t>
    </rPh>
    <rPh sb="34" eb="35">
      <t>モ</t>
    </rPh>
    <rPh sb="38" eb="41">
      <t>ジリツテキ</t>
    </rPh>
    <rPh sb="43" eb="46">
      <t>ケイゾクテキ</t>
    </rPh>
    <rPh sb="47" eb="48">
      <t>アタラ</t>
    </rPh>
    <rPh sb="50" eb="52">
      <t>チシキ</t>
    </rPh>
    <rPh sb="53" eb="55">
      <t>ギノウ</t>
    </rPh>
    <rPh sb="56" eb="57">
      <t>マナ</t>
    </rPh>
    <rPh sb="58" eb="59">
      <t>ツヅ</t>
    </rPh>
    <phoneticPr fontId="35"/>
  </si>
  <si>
    <t>教職に関する教養</t>
    <phoneticPr fontId="35"/>
  </si>
  <si>
    <t>教育の理念、歴史、思想
社会的・制度的・経営的事項等についての基礎的知識（選択）</t>
    <rPh sb="0" eb="2">
      <t>キョウイク</t>
    </rPh>
    <rPh sb="3" eb="5">
      <t>リネン</t>
    </rPh>
    <rPh sb="6" eb="8">
      <t>レキシ</t>
    </rPh>
    <rPh sb="9" eb="11">
      <t>シソウ</t>
    </rPh>
    <rPh sb="12" eb="15">
      <t>シャカイテキ</t>
    </rPh>
    <rPh sb="16" eb="19">
      <t>セイドテキ</t>
    </rPh>
    <rPh sb="20" eb="22">
      <t>ケイエイ</t>
    </rPh>
    <rPh sb="22" eb="23">
      <t>テキ</t>
    </rPh>
    <rPh sb="23" eb="25">
      <t>ジコウ</t>
    </rPh>
    <rPh sb="25" eb="26">
      <t>トウ</t>
    </rPh>
    <rPh sb="31" eb="34">
      <t>キソテキ</t>
    </rPh>
    <rPh sb="34" eb="36">
      <t>チシキ</t>
    </rPh>
    <rPh sb="37" eb="39">
      <t>センタク</t>
    </rPh>
    <phoneticPr fontId="35"/>
  </si>
  <si>
    <t>教育に関し、社会的・制度的事項やその意義、歴史等について理解するとともに、最新の動向に関し情報を収集している。</t>
    <rPh sb="37" eb="39">
      <t>サイシン</t>
    </rPh>
    <rPh sb="40" eb="42">
      <t>ドウコウ</t>
    </rPh>
    <rPh sb="43" eb="44">
      <t>カン</t>
    </rPh>
    <rPh sb="45" eb="47">
      <t>ジョウホウ</t>
    </rPh>
    <rPh sb="48" eb="50">
      <t>シュウシュウ</t>
    </rPh>
    <phoneticPr fontId="35"/>
  </si>
  <si>
    <t>B 学習指導に関する
実践的指導力</t>
    <rPh sb="2" eb="4">
      <t>ガクシュウ</t>
    </rPh>
    <rPh sb="4" eb="6">
      <t>シドウ</t>
    </rPh>
    <rPh sb="7" eb="8">
      <t>カン</t>
    </rPh>
    <rPh sb="11" eb="14">
      <t>ジッセンテキ</t>
    </rPh>
    <rPh sb="14" eb="17">
      <t>シドウリョク</t>
    </rPh>
    <phoneticPr fontId="35"/>
  </si>
  <si>
    <t>教科等についての専門性</t>
    <rPh sb="0" eb="2">
      <t>キョウカ</t>
    </rPh>
    <rPh sb="2" eb="3">
      <t>トウ</t>
    </rPh>
    <rPh sb="8" eb="11">
      <t>センモンセイ</t>
    </rPh>
    <phoneticPr fontId="35"/>
  </si>
  <si>
    <t>学習指導要領、幼稚園教育要領に示された教科領域の目標、ねらい、内容</t>
    <rPh sb="0" eb="2">
      <t>ガクシュウ</t>
    </rPh>
    <rPh sb="2" eb="4">
      <t>シドウ</t>
    </rPh>
    <rPh sb="4" eb="6">
      <t>ヨウリョウ</t>
    </rPh>
    <rPh sb="7" eb="10">
      <t>ヨウチエン</t>
    </rPh>
    <rPh sb="10" eb="12">
      <t>キョウイク</t>
    </rPh>
    <rPh sb="12" eb="14">
      <t>ヨウリョウ</t>
    </rPh>
    <rPh sb="15" eb="16">
      <t>シメ</t>
    </rPh>
    <rPh sb="19" eb="21">
      <t>キョウカ</t>
    </rPh>
    <rPh sb="21" eb="23">
      <t>リョウイキ</t>
    </rPh>
    <rPh sb="24" eb="26">
      <t>モクヒョウ</t>
    </rPh>
    <rPh sb="31" eb="33">
      <t>ナイヨウ</t>
    </rPh>
    <phoneticPr fontId="35"/>
  </si>
  <si>
    <t>各教科等においてそれぞれの特質に応じた見方・考え方を働かせながら、資質能力を育むために必要となる各教科等の専門的知識を身に付けている。</t>
    <rPh sb="0" eb="3">
      <t>カクキョウカ</t>
    </rPh>
    <rPh sb="3" eb="4">
      <t>トウ</t>
    </rPh>
    <rPh sb="13" eb="15">
      <t>トクシツ</t>
    </rPh>
    <rPh sb="16" eb="17">
      <t>オウ</t>
    </rPh>
    <rPh sb="19" eb="21">
      <t>ミカタ</t>
    </rPh>
    <rPh sb="22" eb="23">
      <t>カンガ</t>
    </rPh>
    <rPh sb="24" eb="25">
      <t>カタ</t>
    </rPh>
    <rPh sb="26" eb="27">
      <t>ハタラ</t>
    </rPh>
    <rPh sb="33" eb="35">
      <t>シシツ</t>
    </rPh>
    <rPh sb="35" eb="37">
      <t>ノウリョク</t>
    </rPh>
    <rPh sb="38" eb="39">
      <t>ハグク</t>
    </rPh>
    <rPh sb="43" eb="45">
      <t>ヒツヨウ</t>
    </rPh>
    <rPh sb="48" eb="51">
      <t>カクキョウカ</t>
    </rPh>
    <rPh sb="51" eb="52">
      <t>トウ</t>
    </rPh>
    <rPh sb="53" eb="56">
      <t>センモンテキ</t>
    </rPh>
    <rPh sb="56" eb="58">
      <t>チシキ</t>
    </rPh>
    <rPh sb="59" eb="60">
      <t>ミ</t>
    </rPh>
    <rPh sb="61" eb="62">
      <t>ツ</t>
    </rPh>
    <phoneticPr fontId="35"/>
  </si>
  <si>
    <t>授業実践　
指導技術</t>
    <rPh sb="0" eb="2">
      <t>ジュギョウ</t>
    </rPh>
    <rPh sb="2" eb="4">
      <t>ジッセン</t>
    </rPh>
    <rPh sb="6" eb="8">
      <t>シドウ</t>
    </rPh>
    <rPh sb="8" eb="10">
      <t>ギジュツ</t>
    </rPh>
    <phoneticPr fontId="35"/>
  </si>
  <si>
    <t>基礎的な学習指導理論や発達や学びの過程
指導技術
具体的な授業設計や保育を構想する方法</t>
    <rPh sb="0" eb="3">
      <t>キソテキ</t>
    </rPh>
    <rPh sb="4" eb="6">
      <t>ガクシュウ</t>
    </rPh>
    <rPh sb="6" eb="8">
      <t>シドウ</t>
    </rPh>
    <rPh sb="8" eb="10">
      <t>リロン</t>
    </rPh>
    <rPh sb="20" eb="22">
      <t>シドウ</t>
    </rPh>
    <rPh sb="22" eb="24">
      <t>ギジュツ</t>
    </rPh>
    <rPh sb="25" eb="28">
      <t>グタイテキ</t>
    </rPh>
    <rPh sb="29" eb="31">
      <t>ジュギョウ</t>
    </rPh>
    <rPh sb="31" eb="33">
      <t>セッケイ</t>
    </rPh>
    <rPh sb="34" eb="36">
      <t>ホイク</t>
    </rPh>
    <rPh sb="37" eb="39">
      <t>コウソウ</t>
    </rPh>
    <rPh sb="41" eb="43">
      <t>ホウホウ</t>
    </rPh>
    <phoneticPr fontId="35"/>
  </si>
  <si>
    <t>子供の心身の発達の過程や学習過程に関する理解に基づき、子供たちの「主体的・対話的で深い学び」の実現に向けた授業改善を行うなど、「個別最適な学び」と「協働的な学び」の一体的な充実に向けて、学習者中心の授業を創造し、実践している。</t>
    <rPh sb="0" eb="2">
      <t>コドモ</t>
    </rPh>
    <rPh sb="3" eb="5">
      <t>シンシン</t>
    </rPh>
    <rPh sb="6" eb="8">
      <t>ハッタツ</t>
    </rPh>
    <rPh sb="9" eb="11">
      <t>カテイ</t>
    </rPh>
    <rPh sb="12" eb="14">
      <t>ガクシュウ</t>
    </rPh>
    <rPh sb="14" eb="16">
      <t>カテイ</t>
    </rPh>
    <rPh sb="17" eb="18">
      <t>カン</t>
    </rPh>
    <rPh sb="20" eb="22">
      <t>リカイ</t>
    </rPh>
    <rPh sb="23" eb="24">
      <t>モト</t>
    </rPh>
    <rPh sb="27" eb="29">
      <t>コドモ</t>
    </rPh>
    <rPh sb="33" eb="36">
      <t>シュタイテキ</t>
    </rPh>
    <rPh sb="37" eb="40">
      <t>タイワテキ</t>
    </rPh>
    <rPh sb="41" eb="42">
      <t>フカ</t>
    </rPh>
    <rPh sb="43" eb="44">
      <t>マナ</t>
    </rPh>
    <rPh sb="47" eb="49">
      <t>ジツゲン</t>
    </rPh>
    <rPh sb="50" eb="51">
      <t>ム</t>
    </rPh>
    <rPh sb="53" eb="55">
      <t>ジュギョウ</t>
    </rPh>
    <rPh sb="55" eb="57">
      <t>カイゼン</t>
    </rPh>
    <rPh sb="58" eb="59">
      <t>オコナ</t>
    </rPh>
    <rPh sb="64" eb="66">
      <t>コベツ</t>
    </rPh>
    <rPh sb="66" eb="68">
      <t>サイテキ</t>
    </rPh>
    <rPh sb="69" eb="70">
      <t>マナ</t>
    </rPh>
    <rPh sb="74" eb="76">
      <t>キョウドウ</t>
    </rPh>
    <rPh sb="76" eb="77">
      <t>テキ</t>
    </rPh>
    <rPh sb="78" eb="79">
      <t>マナ</t>
    </rPh>
    <rPh sb="82" eb="85">
      <t>イッタイテキ</t>
    </rPh>
    <rPh sb="86" eb="88">
      <t>ジュウジツ</t>
    </rPh>
    <rPh sb="89" eb="90">
      <t>ム</t>
    </rPh>
    <rPh sb="93" eb="95">
      <t>ガクシュウ</t>
    </rPh>
    <rPh sb="95" eb="96">
      <t>シャ</t>
    </rPh>
    <rPh sb="96" eb="98">
      <t>チュウシン</t>
    </rPh>
    <rPh sb="99" eb="101">
      <t>ジュギョウ</t>
    </rPh>
    <rPh sb="102" eb="104">
      <t>ソウゾウ</t>
    </rPh>
    <rPh sb="106" eb="108">
      <t>ジッセン</t>
    </rPh>
    <phoneticPr fontId="35"/>
  </si>
  <si>
    <t>C 生徒指導等に関する
実践的指導力</t>
    <rPh sb="2" eb="4">
      <t>セイト</t>
    </rPh>
    <rPh sb="4" eb="6">
      <t>シドウ</t>
    </rPh>
    <rPh sb="6" eb="7">
      <t>トウ</t>
    </rPh>
    <rPh sb="8" eb="9">
      <t>カン</t>
    </rPh>
    <rPh sb="12" eb="15">
      <t>ジッセンテキ</t>
    </rPh>
    <rPh sb="15" eb="18">
      <t>シドウリョク</t>
    </rPh>
    <phoneticPr fontId="35"/>
  </si>
  <si>
    <t>子供の発達過程や特徴の理解と信頼関係の構築　
生徒指導</t>
    <rPh sb="0" eb="2">
      <t>コドモ</t>
    </rPh>
    <rPh sb="3" eb="5">
      <t>ハッタツ</t>
    </rPh>
    <rPh sb="5" eb="7">
      <t>カテイ</t>
    </rPh>
    <rPh sb="8" eb="10">
      <t>トクチョウ</t>
    </rPh>
    <rPh sb="11" eb="13">
      <t>リカイ</t>
    </rPh>
    <rPh sb="14" eb="16">
      <t>シンライ</t>
    </rPh>
    <rPh sb="16" eb="18">
      <t>カンケイ</t>
    </rPh>
    <rPh sb="19" eb="21">
      <t>コウチク</t>
    </rPh>
    <rPh sb="23" eb="25">
      <t>セイト</t>
    </rPh>
    <rPh sb="25" eb="27">
      <t>シドウ</t>
    </rPh>
    <phoneticPr fontId="35"/>
  </si>
  <si>
    <t>子供の心身の発達の過程、特徴
生徒指導の意義及び原理、生徒指導の進め方</t>
    <rPh sb="0" eb="2">
      <t>コドモ</t>
    </rPh>
    <rPh sb="3" eb="5">
      <t>シンシン</t>
    </rPh>
    <rPh sb="6" eb="8">
      <t>ハッタツ</t>
    </rPh>
    <rPh sb="9" eb="11">
      <t>カテイ</t>
    </rPh>
    <rPh sb="12" eb="14">
      <t>トクチョウ</t>
    </rPh>
    <rPh sb="15" eb="17">
      <t>セイト</t>
    </rPh>
    <rPh sb="17" eb="19">
      <t>シドウ</t>
    </rPh>
    <rPh sb="20" eb="22">
      <t>イギ</t>
    </rPh>
    <rPh sb="22" eb="23">
      <t>オヨ</t>
    </rPh>
    <rPh sb="24" eb="26">
      <t>ゲンリ</t>
    </rPh>
    <rPh sb="27" eb="29">
      <t>セイト</t>
    </rPh>
    <rPh sb="29" eb="31">
      <t>シドウ</t>
    </rPh>
    <rPh sb="32" eb="33">
      <t>スス</t>
    </rPh>
    <rPh sb="34" eb="35">
      <t>カタ</t>
    </rPh>
    <phoneticPr fontId="35"/>
  </si>
  <si>
    <t>子供の心身の発達の過程や特徴を理解し、一人一人の状況を踏まえながら、子供との信頼関係を構築するとともに、可能性や活躍の場を引き出す集団作り（学級経営）をしている。</t>
    <rPh sb="0" eb="2">
      <t>コドモ</t>
    </rPh>
    <rPh sb="9" eb="11">
      <t>カテイ</t>
    </rPh>
    <rPh sb="19" eb="21">
      <t>ヒトリ</t>
    </rPh>
    <rPh sb="21" eb="23">
      <t>ヒトリ</t>
    </rPh>
    <rPh sb="24" eb="26">
      <t>ジョウキョウ</t>
    </rPh>
    <rPh sb="27" eb="28">
      <t>フ</t>
    </rPh>
    <rPh sb="34" eb="36">
      <t>コドモ</t>
    </rPh>
    <rPh sb="38" eb="40">
      <t>シンライ</t>
    </rPh>
    <rPh sb="40" eb="42">
      <t>カンケイ</t>
    </rPh>
    <rPh sb="43" eb="45">
      <t>コウチク</t>
    </rPh>
    <rPh sb="52" eb="55">
      <t>カノウセイ</t>
    </rPh>
    <rPh sb="56" eb="58">
      <t>カツヤク</t>
    </rPh>
    <rPh sb="59" eb="60">
      <t>バ</t>
    </rPh>
    <rPh sb="61" eb="62">
      <t>ヒ</t>
    </rPh>
    <rPh sb="63" eb="64">
      <t>ダ</t>
    </rPh>
    <rPh sb="65" eb="67">
      <t>シュウダン</t>
    </rPh>
    <rPh sb="67" eb="68">
      <t>ヅク</t>
    </rPh>
    <rPh sb="70" eb="72">
      <t>ガッキュウ</t>
    </rPh>
    <rPh sb="72" eb="74">
      <t>ケイエイ</t>
    </rPh>
    <phoneticPr fontId="35"/>
  </si>
  <si>
    <t>教育相談
個別指導</t>
    <rPh sb="0" eb="2">
      <t>キョウイク</t>
    </rPh>
    <rPh sb="2" eb="4">
      <t>ソウダン</t>
    </rPh>
    <rPh sb="5" eb="7">
      <t>コベツ</t>
    </rPh>
    <rPh sb="7" eb="9">
      <t>シドウ</t>
    </rPh>
    <phoneticPr fontId="35"/>
  </si>
  <si>
    <t>学校における教育相談の意義及び理論
教育相談を進める際に必要な基礎的知識</t>
    <rPh sb="0" eb="2">
      <t>ガッコウ</t>
    </rPh>
    <rPh sb="6" eb="8">
      <t>キョウイク</t>
    </rPh>
    <rPh sb="8" eb="10">
      <t>ソウダン</t>
    </rPh>
    <rPh sb="11" eb="13">
      <t>イギ</t>
    </rPh>
    <rPh sb="13" eb="14">
      <t>オヨ</t>
    </rPh>
    <rPh sb="15" eb="17">
      <t>リロン</t>
    </rPh>
    <rPh sb="18" eb="20">
      <t>キョウイク</t>
    </rPh>
    <rPh sb="20" eb="22">
      <t>ソウダン</t>
    </rPh>
    <rPh sb="23" eb="24">
      <t>スス</t>
    </rPh>
    <rPh sb="26" eb="27">
      <t>サイ</t>
    </rPh>
    <rPh sb="28" eb="30">
      <t>ヒツヨウ</t>
    </rPh>
    <rPh sb="31" eb="34">
      <t>キソテキ</t>
    </rPh>
    <rPh sb="34" eb="36">
      <t>チシキ</t>
    </rPh>
    <phoneticPr fontId="35"/>
  </si>
  <si>
    <t>教育相談の意義や理論を理解し、子供一人一人の課題の解決に向け、個々の悩みや思いを共感的に受け止め、園・学校生活への適応や人格の成長への支援をしている。</t>
    <rPh sb="0" eb="2">
      <t>キョウイク</t>
    </rPh>
    <rPh sb="2" eb="4">
      <t>ソウダン</t>
    </rPh>
    <rPh sb="5" eb="7">
      <t>イギ</t>
    </rPh>
    <rPh sb="8" eb="10">
      <t>リロン</t>
    </rPh>
    <rPh sb="11" eb="13">
      <t>リカイ</t>
    </rPh>
    <rPh sb="15" eb="17">
      <t>コドモ</t>
    </rPh>
    <rPh sb="17" eb="19">
      <t>ヒトリ</t>
    </rPh>
    <rPh sb="19" eb="21">
      <t>ヒトリ</t>
    </rPh>
    <rPh sb="22" eb="24">
      <t>カダイ</t>
    </rPh>
    <rPh sb="25" eb="27">
      <t>カイケツ</t>
    </rPh>
    <rPh sb="28" eb="29">
      <t>ム</t>
    </rPh>
    <rPh sb="31" eb="33">
      <t>ココ</t>
    </rPh>
    <rPh sb="34" eb="35">
      <t>ナヤ</t>
    </rPh>
    <rPh sb="37" eb="38">
      <t>オモ</t>
    </rPh>
    <rPh sb="40" eb="42">
      <t>キョウカン</t>
    </rPh>
    <rPh sb="42" eb="43">
      <t>テキ</t>
    </rPh>
    <rPh sb="44" eb="45">
      <t>ウ</t>
    </rPh>
    <rPh sb="46" eb="47">
      <t>ト</t>
    </rPh>
    <rPh sb="49" eb="50">
      <t>エン</t>
    </rPh>
    <rPh sb="51" eb="53">
      <t>ガッコウ</t>
    </rPh>
    <rPh sb="53" eb="55">
      <t>セイカツ</t>
    </rPh>
    <rPh sb="57" eb="59">
      <t>テキオウ</t>
    </rPh>
    <rPh sb="60" eb="62">
      <t>ジンカク</t>
    </rPh>
    <rPh sb="63" eb="65">
      <t>セイチョウ</t>
    </rPh>
    <rPh sb="67" eb="69">
      <t>シエン</t>
    </rPh>
    <phoneticPr fontId="35"/>
  </si>
  <si>
    <t>人権教育の推進
生徒指導上の課題への対応</t>
    <rPh sb="0" eb="2">
      <t>ジンケン</t>
    </rPh>
    <rPh sb="2" eb="4">
      <t>キョウイク</t>
    </rPh>
    <rPh sb="5" eb="7">
      <t>スイシン</t>
    </rPh>
    <rPh sb="8" eb="10">
      <t>セイト</t>
    </rPh>
    <rPh sb="10" eb="12">
      <t>シドウ</t>
    </rPh>
    <rPh sb="12" eb="13">
      <t>ジョウ</t>
    </rPh>
    <rPh sb="14" eb="16">
      <t>カダイ</t>
    </rPh>
    <rPh sb="18" eb="20">
      <t>タイオウ</t>
    </rPh>
    <phoneticPr fontId="35"/>
  </si>
  <si>
    <t>人権教育の理念
理念に基づく、いじめ等の生徒指導上の課題に対する適切な対応の在り方</t>
    <rPh sb="0" eb="2">
      <t>ジンケン</t>
    </rPh>
    <rPh sb="2" eb="4">
      <t>キョウイク</t>
    </rPh>
    <rPh sb="5" eb="7">
      <t>リネン</t>
    </rPh>
    <rPh sb="8" eb="10">
      <t>リネン</t>
    </rPh>
    <rPh sb="11" eb="12">
      <t>モト</t>
    </rPh>
    <rPh sb="18" eb="19">
      <t>トウ</t>
    </rPh>
    <rPh sb="20" eb="22">
      <t>セイト</t>
    </rPh>
    <rPh sb="22" eb="24">
      <t>シドウ</t>
    </rPh>
    <rPh sb="24" eb="25">
      <t>ジョウ</t>
    </rPh>
    <rPh sb="26" eb="28">
      <t>カダイ</t>
    </rPh>
    <rPh sb="29" eb="30">
      <t>タイ</t>
    </rPh>
    <rPh sb="32" eb="34">
      <t>テキセツ</t>
    </rPh>
    <rPh sb="35" eb="37">
      <t>タイオウ</t>
    </rPh>
    <rPh sb="38" eb="39">
      <t>ア</t>
    </rPh>
    <rPh sb="40" eb="41">
      <t>カタ</t>
    </rPh>
    <phoneticPr fontId="35"/>
  </si>
  <si>
    <t>人権教育の理念のもと、いじめ、不登校、情報モラル等生徒指導上の課題に対し、他の教職員、保護者、関係機関等との連携を図りながら、子供に対し適切に指導している。</t>
    <rPh sb="15" eb="18">
      <t>フトウコウ</t>
    </rPh>
    <rPh sb="18" eb="19">
      <t>トウエン</t>
    </rPh>
    <rPh sb="19" eb="21">
      <t>ジョウホウ</t>
    </rPh>
    <rPh sb="24" eb="25">
      <t>トウ</t>
    </rPh>
    <rPh sb="25" eb="27">
      <t>セイト</t>
    </rPh>
    <rPh sb="27" eb="29">
      <t>シドウ</t>
    </rPh>
    <rPh sb="29" eb="30">
      <t>ジョウ</t>
    </rPh>
    <rPh sb="31" eb="33">
      <t>カダイ</t>
    </rPh>
    <rPh sb="34" eb="35">
      <t>タイ</t>
    </rPh>
    <rPh sb="37" eb="38">
      <t>タ</t>
    </rPh>
    <rPh sb="39" eb="40">
      <t>キョウ</t>
    </rPh>
    <rPh sb="40" eb="42">
      <t>ショクイン</t>
    </rPh>
    <rPh sb="43" eb="46">
      <t>ホゴシャ</t>
    </rPh>
    <rPh sb="47" eb="49">
      <t>カンケイ</t>
    </rPh>
    <rPh sb="49" eb="51">
      <t>キカン</t>
    </rPh>
    <rPh sb="51" eb="52">
      <t>トウ</t>
    </rPh>
    <rPh sb="54" eb="56">
      <t>レンケイ</t>
    </rPh>
    <rPh sb="57" eb="58">
      <t>ハカ</t>
    </rPh>
    <rPh sb="63" eb="65">
      <t>コドモ</t>
    </rPh>
    <rPh sb="66" eb="67">
      <t>タイ</t>
    </rPh>
    <rPh sb="68" eb="70">
      <t>テキセツ</t>
    </rPh>
    <rPh sb="71" eb="73">
      <t>シドウ</t>
    </rPh>
    <phoneticPr fontId="35"/>
  </si>
  <si>
    <t>キャリア教育
進路指導</t>
    <rPh sb="4" eb="6">
      <t>キョウイク</t>
    </rPh>
    <rPh sb="7" eb="9">
      <t>シンロ</t>
    </rPh>
    <rPh sb="9" eb="11">
      <t>シドウ</t>
    </rPh>
    <phoneticPr fontId="35"/>
  </si>
  <si>
    <t>意義及び理論、指導の在り方等</t>
    <rPh sb="0" eb="2">
      <t>イギ</t>
    </rPh>
    <rPh sb="2" eb="3">
      <t>オヨ</t>
    </rPh>
    <rPh sb="4" eb="6">
      <t>リロン</t>
    </rPh>
    <rPh sb="7" eb="9">
      <t>シドウ</t>
    </rPh>
    <rPh sb="10" eb="11">
      <t>ア</t>
    </rPh>
    <rPh sb="12" eb="13">
      <t>カタ</t>
    </rPh>
    <rPh sb="13" eb="14">
      <t>トウ</t>
    </rPh>
    <phoneticPr fontId="35"/>
  </si>
  <si>
    <t>キャリア教育や進路指導の意義を理解するとともに、県の産業構造等を把握し、地域・社会や産業界と連携しながら、園・学校の教育活動全体を通じて、子供が自分らしい生き方を実現するための力を育成している。</t>
    <rPh sb="4" eb="6">
      <t>キョウイク</t>
    </rPh>
    <rPh sb="7" eb="9">
      <t>シンロ</t>
    </rPh>
    <rPh sb="9" eb="11">
      <t>シドウ</t>
    </rPh>
    <rPh sb="12" eb="14">
      <t>イギ</t>
    </rPh>
    <rPh sb="15" eb="17">
      <t>リカイ</t>
    </rPh>
    <rPh sb="24" eb="25">
      <t>ケン</t>
    </rPh>
    <rPh sb="26" eb="28">
      <t>サンギョウ</t>
    </rPh>
    <rPh sb="28" eb="30">
      <t>コウゾウ</t>
    </rPh>
    <rPh sb="30" eb="31">
      <t>トウ</t>
    </rPh>
    <rPh sb="32" eb="34">
      <t>ハアク</t>
    </rPh>
    <rPh sb="36" eb="38">
      <t>チイキ</t>
    </rPh>
    <rPh sb="39" eb="41">
      <t>シャカイ</t>
    </rPh>
    <rPh sb="42" eb="45">
      <t>サンギョウカイ</t>
    </rPh>
    <rPh sb="46" eb="48">
      <t>レンケイ</t>
    </rPh>
    <rPh sb="53" eb="54">
      <t>エン</t>
    </rPh>
    <rPh sb="55" eb="57">
      <t>ガッコウ</t>
    </rPh>
    <rPh sb="58" eb="60">
      <t>キョウイク</t>
    </rPh>
    <rPh sb="60" eb="62">
      <t>カツドウ</t>
    </rPh>
    <rPh sb="62" eb="64">
      <t>ゼンタイ</t>
    </rPh>
    <rPh sb="65" eb="66">
      <t>ツウ</t>
    </rPh>
    <rPh sb="69" eb="71">
      <t>コドモ</t>
    </rPh>
    <rPh sb="72" eb="74">
      <t>ジブン</t>
    </rPh>
    <rPh sb="77" eb="78">
      <t>イ</t>
    </rPh>
    <rPh sb="79" eb="80">
      <t>カタ</t>
    </rPh>
    <rPh sb="81" eb="83">
      <t>ジツゲン</t>
    </rPh>
    <rPh sb="88" eb="89">
      <t>チカラ</t>
    </rPh>
    <rPh sb="90" eb="92">
      <t>イクセイ</t>
    </rPh>
    <phoneticPr fontId="35"/>
  </si>
  <si>
    <t>D チーム学校を支える資質能力</t>
    <rPh sb="5" eb="7">
      <t>ガッコウ</t>
    </rPh>
    <rPh sb="8" eb="9">
      <t>ササ</t>
    </rPh>
    <rPh sb="11" eb="13">
      <t>シシツ</t>
    </rPh>
    <rPh sb="13" eb="15">
      <t>ノウリョク</t>
    </rPh>
    <phoneticPr fontId="35"/>
  </si>
  <si>
    <t>教育課程の管理・運用</t>
    <rPh sb="0" eb="2">
      <t>キョウイク</t>
    </rPh>
    <rPh sb="2" eb="4">
      <t>カテイ</t>
    </rPh>
    <rPh sb="5" eb="7">
      <t>カンリ</t>
    </rPh>
    <rPh sb="8" eb="10">
      <t>ウンヨウ</t>
    </rPh>
    <phoneticPr fontId="35"/>
  </si>
  <si>
    <t>各学校で編成される教育課程についての意義及び編成の方法
各学校の実情に合わせてカリキュラム・マネジメントを行うことの意義</t>
    <rPh sb="0" eb="3">
      <t>カクガッコウ</t>
    </rPh>
    <rPh sb="4" eb="6">
      <t>ヘンセイ</t>
    </rPh>
    <rPh sb="9" eb="11">
      <t>キョウイク</t>
    </rPh>
    <rPh sb="11" eb="13">
      <t>カテイ</t>
    </rPh>
    <rPh sb="18" eb="20">
      <t>イギ</t>
    </rPh>
    <rPh sb="20" eb="21">
      <t>オヨ</t>
    </rPh>
    <rPh sb="22" eb="24">
      <t>ヘンセイ</t>
    </rPh>
    <rPh sb="25" eb="27">
      <t>ホウホウ</t>
    </rPh>
    <rPh sb="28" eb="31">
      <t>カクガッコウ</t>
    </rPh>
    <rPh sb="32" eb="34">
      <t>ジツジョウ</t>
    </rPh>
    <rPh sb="35" eb="36">
      <t>ア</t>
    </rPh>
    <rPh sb="53" eb="54">
      <t>オコナ</t>
    </rPh>
    <rPh sb="58" eb="60">
      <t>イギ</t>
    </rPh>
    <phoneticPr fontId="35"/>
  </si>
  <si>
    <t>カリキュラム・マネジメントの意義を理解し、教科等横断的な視点や教育課程の評価、人的・物的な体制の確保・改善等の観点を持って、組織的かつ計画的に教育課程を編成・実施し、常に園・学校の実態に応じた改善をしている。</t>
    <rPh sb="14" eb="16">
      <t>イギ</t>
    </rPh>
    <rPh sb="17" eb="19">
      <t>リカイ</t>
    </rPh>
    <rPh sb="21" eb="23">
      <t>キョウカ</t>
    </rPh>
    <rPh sb="23" eb="24">
      <t>トウ</t>
    </rPh>
    <rPh sb="24" eb="27">
      <t>オウダンテキ</t>
    </rPh>
    <rPh sb="28" eb="30">
      <t>シテン</t>
    </rPh>
    <rPh sb="31" eb="33">
      <t>キョウイク</t>
    </rPh>
    <rPh sb="33" eb="35">
      <t>カテイ</t>
    </rPh>
    <rPh sb="36" eb="38">
      <t>ヒョウカ</t>
    </rPh>
    <rPh sb="39" eb="41">
      <t>ジンテキ</t>
    </rPh>
    <rPh sb="42" eb="44">
      <t>ブッテキ</t>
    </rPh>
    <rPh sb="45" eb="47">
      <t>タイセイ</t>
    </rPh>
    <rPh sb="48" eb="50">
      <t>カクホ</t>
    </rPh>
    <rPh sb="51" eb="53">
      <t>カイゼン</t>
    </rPh>
    <rPh sb="53" eb="54">
      <t>トウ</t>
    </rPh>
    <rPh sb="55" eb="57">
      <t>カンテン</t>
    </rPh>
    <rPh sb="58" eb="59">
      <t>モ</t>
    </rPh>
    <rPh sb="62" eb="65">
      <t>ソシキテキ</t>
    </rPh>
    <rPh sb="67" eb="70">
      <t>ケイカクテキ</t>
    </rPh>
    <rPh sb="71" eb="73">
      <t>キョウイク</t>
    </rPh>
    <rPh sb="73" eb="75">
      <t>カテイ</t>
    </rPh>
    <rPh sb="76" eb="78">
      <t>ヘンセイ</t>
    </rPh>
    <rPh sb="79" eb="81">
      <t>ジッシ</t>
    </rPh>
    <rPh sb="83" eb="84">
      <t>ツネ</t>
    </rPh>
    <rPh sb="85" eb="86">
      <t>エン</t>
    </rPh>
    <rPh sb="87" eb="89">
      <t>ガッコウ</t>
    </rPh>
    <rPh sb="90" eb="92">
      <t>ジッタイ</t>
    </rPh>
    <rPh sb="93" eb="94">
      <t>オウ</t>
    </rPh>
    <rPh sb="96" eb="98">
      <t>カイゼン</t>
    </rPh>
    <phoneticPr fontId="35"/>
  </si>
  <si>
    <t>校務分掌と連携・調整</t>
  </si>
  <si>
    <t>指導以外の校務を含めた教員の職務の全体像</t>
    <rPh sb="0" eb="2">
      <t>シドウ</t>
    </rPh>
    <rPh sb="2" eb="4">
      <t>イガイ</t>
    </rPh>
    <rPh sb="5" eb="7">
      <t>コウム</t>
    </rPh>
    <rPh sb="8" eb="9">
      <t>フク</t>
    </rPh>
    <rPh sb="11" eb="13">
      <t>キョウイン</t>
    </rPh>
    <rPh sb="14" eb="16">
      <t>ショクム</t>
    </rPh>
    <rPh sb="17" eb="20">
      <t>ゼンタイゾウ</t>
    </rPh>
    <phoneticPr fontId="35"/>
  </si>
  <si>
    <t>学校組織マネジメントの意義を理解した上で、限られた時間や資源を効率的に用いつつ、学校運営の持続的な改善を支えられるよう、校務に積極的に参画し組織の中で自らの役割を果たしている。</t>
    <rPh sb="0" eb="2">
      <t>ガッコウ</t>
    </rPh>
    <rPh sb="2" eb="4">
      <t>ソシキ</t>
    </rPh>
    <rPh sb="11" eb="13">
      <t>イギ</t>
    </rPh>
    <rPh sb="14" eb="16">
      <t>リカイ</t>
    </rPh>
    <rPh sb="18" eb="19">
      <t>ウエ</t>
    </rPh>
    <rPh sb="21" eb="22">
      <t>カギ</t>
    </rPh>
    <rPh sb="25" eb="27">
      <t>ジカン</t>
    </rPh>
    <rPh sb="28" eb="30">
      <t>シゲン</t>
    </rPh>
    <rPh sb="31" eb="34">
      <t>コウリツテキ</t>
    </rPh>
    <rPh sb="35" eb="36">
      <t>モチ</t>
    </rPh>
    <rPh sb="40" eb="42">
      <t>ガッコウ</t>
    </rPh>
    <rPh sb="42" eb="44">
      <t>ウンエイ</t>
    </rPh>
    <rPh sb="45" eb="48">
      <t>ジゾクテキ</t>
    </rPh>
    <rPh sb="49" eb="51">
      <t>カイゼン</t>
    </rPh>
    <rPh sb="52" eb="53">
      <t>ササ</t>
    </rPh>
    <rPh sb="60" eb="62">
      <t>コウム</t>
    </rPh>
    <rPh sb="63" eb="66">
      <t>セッキョクテキ</t>
    </rPh>
    <rPh sb="67" eb="69">
      <t>サンカク</t>
    </rPh>
    <rPh sb="70" eb="72">
      <t>ソシキ</t>
    </rPh>
    <rPh sb="73" eb="74">
      <t>ナカ</t>
    </rPh>
    <rPh sb="75" eb="76">
      <t>ミズカ</t>
    </rPh>
    <rPh sb="78" eb="80">
      <t>ヤクワリ</t>
    </rPh>
    <rPh sb="81" eb="82">
      <t>ハ</t>
    </rPh>
    <phoneticPr fontId="35"/>
  </si>
  <si>
    <t>家庭や地域、関係機関等との連携・協働</t>
    <rPh sb="0" eb="2">
      <t>カテイ</t>
    </rPh>
    <rPh sb="3" eb="5">
      <t>チイキ</t>
    </rPh>
    <rPh sb="6" eb="8">
      <t>カンケイ</t>
    </rPh>
    <rPh sb="8" eb="10">
      <t>キカン</t>
    </rPh>
    <rPh sb="10" eb="11">
      <t>トウ</t>
    </rPh>
    <rPh sb="13" eb="15">
      <t>レンケイ</t>
    </rPh>
    <rPh sb="16" eb="18">
      <t>キョウドウ</t>
    </rPh>
    <phoneticPr fontId="35"/>
  </si>
  <si>
    <t>取組事例を踏まえた家庭・地域との連携、協働の仕方
学校の担う役割が拡大する中、内外の関係機関との連携、分担して対応することの必要性</t>
    <rPh sb="9" eb="11">
      <t>カテイ</t>
    </rPh>
    <rPh sb="12" eb="14">
      <t>チイキ</t>
    </rPh>
    <rPh sb="16" eb="18">
      <t>レンケイ</t>
    </rPh>
    <rPh sb="19" eb="21">
      <t>キョウドウ</t>
    </rPh>
    <rPh sb="22" eb="24">
      <t>シカタ</t>
    </rPh>
    <rPh sb="25" eb="27">
      <t>ガッコウ</t>
    </rPh>
    <rPh sb="28" eb="29">
      <t>ニナ</t>
    </rPh>
    <rPh sb="30" eb="32">
      <t>ヤクワリ</t>
    </rPh>
    <rPh sb="33" eb="35">
      <t>カクダイ</t>
    </rPh>
    <rPh sb="37" eb="38">
      <t>ナカ</t>
    </rPh>
    <rPh sb="39" eb="41">
      <t>ウチソト</t>
    </rPh>
    <rPh sb="41" eb="43">
      <t>ガクナイガイ</t>
    </rPh>
    <rPh sb="42" eb="44">
      <t>カンケイ</t>
    </rPh>
    <rPh sb="44" eb="46">
      <t>キカン</t>
    </rPh>
    <rPh sb="48" eb="50">
      <t>レンケイ</t>
    </rPh>
    <rPh sb="51" eb="53">
      <t>ブンタン</t>
    </rPh>
    <rPh sb="55" eb="57">
      <t>タイオウ</t>
    </rPh>
    <rPh sb="62" eb="65">
      <t>ヒツヨウセイ</t>
    </rPh>
    <phoneticPr fontId="35"/>
  </si>
  <si>
    <t>家庭や地域、就学前から高等教育までを通した異校種間及びその他の関係機関との連携・協働に努め、地域とともにある学校づくりに取り組んでいる。</t>
    <rPh sb="6" eb="9">
      <t>シュウガクマエ</t>
    </rPh>
    <rPh sb="11" eb="13">
      <t>コウトウ</t>
    </rPh>
    <rPh sb="13" eb="15">
      <t>キョウイク</t>
    </rPh>
    <rPh sb="18" eb="19">
      <t>トオ</t>
    </rPh>
    <rPh sb="21" eb="22">
      <t>イ</t>
    </rPh>
    <rPh sb="22" eb="24">
      <t>コウシュ</t>
    </rPh>
    <rPh sb="24" eb="25">
      <t>カン</t>
    </rPh>
    <rPh sb="25" eb="26">
      <t>オヨ</t>
    </rPh>
    <rPh sb="29" eb="30">
      <t>タ</t>
    </rPh>
    <rPh sb="40" eb="42">
      <t>キョウドウ</t>
    </rPh>
    <rPh sb="43" eb="44">
      <t>ツト</t>
    </rPh>
    <rPh sb="46" eb="48">
      <t>チイキ</t>
    </rPh>
    <rPh sb="54" eb="56">
      <t>ガッコウ</t>
    </rPh>
    <rPh sb="60" eb="61">
      <t>ト</t>
    </rPh>
    <rPh sb="62" eb="63">
      <t>ク</t>
    </rPh>
    <phoneticPr fontId="35"/>
  </si>
  <si>
    <t>研修（研究）体制</t>
    <rPh sb="0" eb="2">
      <t>ケンシュウ</t>
    </rPh>
    <rPh sb="3" eb="5">
      <t>ケンキュウ</t>
    </rPh>
    <rPh sb="6" eb="8">
      <t>タイセイ</t>
    </rPh>
    <phoneticPr fontId="35"/>
  </si>
  <si>
    <t>研究と修養の必要性
資質能力の向上の必要性</t>
    <rPh sb="0" eb="2">
      <t>ケンキュウ</t>
    </rPh>
    <rPh sb="3" eb="5">
      <t>シュウヨウ</t>
    </rPh>
    <rPh sb="6" eb="8">
      <t>ヒツヨウ</t>
    </rPh>
    <rPh sb="8" eb="9">
      <t>セイ</t>
    </rPh>
    <rPh sb="10" eb="12">
      <t>シシツ</t>
    </rPh>
    <rPh sb="12" eb="14">
      <t>ノウリョク</t>
    </rPh>
    <rPh sb="15" eb="17">
      <t>コウジョウ</t>
    </rPh>
    <rPh sb="18" eb="21">
      <t>ヒツヨウセイ</t>
    </rPh>
    <phoneticPr fontId="35"/>
  </si>
  <si>
    <t>研修履歴の記録を基に、自らの学びを振り返り、研修（研究）における成果と課題を把握するとともに、教員としての資質能力の向上を図るために必要な研究と修養に努めている。また、校内研修を教員同士の学び合いの機会として捉え、積極的に参加している。</t>
    <rPh sb="0" eb="2">
      <t>ケンシュウ</t>
    </rPh>
    <rPh sb="2" eb="4">
      <t>リレキ</t>
    </rPh>
    <rPh sb="5" eb="7">
      <t>キロク</t>
    </rPh>
    <rPh sb="8" eb="9">
      <t>モト</t>
    </rPh>
    <rPh sb="11" eb="12">
      <t>ミズカ</t>
    </rPh>
    <rPh sb="14" eb="15">
      <t>マナ</t>
    </rPh>
    <rPh sb="17" eb="18">
      <t>フ</t>
    </rPh>
    <rPh sb="19" eb="20">
      <t>カエ</t>
    </rPh>
    <rPh sb="22" eb="24">
      <t>ケンシュウ</t>
    </rPh>
    <rPh sb="25" eb="27">
      <t>ケンキュウ</t>
    </rPh>
    <rPh sb="32" eb="34">
      <t>セイカ</t>
    </rPh>
    <rPh sb="35" eb="37">
      <t>カダイ</t>
    </rPh>
    <rPh sb="38" eb="40">
      <t>ハアク</t>
    </rPh>
    <rPh sb="47" eb="49">
      <t>キョウイン</t>
    </rPh>
    <rPh sb="53" eb="55">
      <t>シシツ</t>
    </rPh>
    <rPh sb="55" eb="57">
      <t>ノウリョク</t>
    </rPh>
    <rPh sb="58" eb="60">
      <t>コウジョウ</t>
    </rPh>
    <rPh sb="61" eb="62">
      <t>ハカ</t>
    </rPh>
    <rPh sb="66" eb="68">
      <t>ヒツヨウ</t>
    </rPh>
    <rPh sb="69" eb="71">
      <t>ケンキュウ</t>
    </rPh>
    <rPh sb="72" eb="74">
      <t>シュウヨウ</t>
    </rPh>
    <rPh sb="75" eb="76">
      <t>ツト</t>
    </rPh>
    <rPh sb="84" eb="86">
      <t>コウナイ</t>
    </rPh>
    <rPh sb="86" eb="88">
      <t>ケンシュウ</t>
    </rPh>
    <rPh sb="89" eb="91">
      <t>キョウイン</t>
    </rPh>
    <rPh sb="91" eb="93">
      <t>ドウシ</t>
    </rPh>
    <rPh sb="94" eb="95">
      <t>マナ</t>
    </rPh>
    <rPh sb="96" eb="97">
      <t>ア</t>
    </rPh>
    <rPh sb="99" eb="101">
      <t>キカイ</t>
    </rPh>
    <rPh sb="104" eb="105">
      <t>トラ</t>
    </rPh>
    <rPh sb="107" eb="110">
      <t>セッキョクテキ</t>
    </rPh>
    <rPh sb="111" eb="113">
      <t>サンカ</t>
    </rPh>
    <phoneticPr fontId="35"/>
  </si>
  <si>
    <t>E 特別な配慮や
支援を必要とする
子供への対応</t>
    <rPh sb="2" eb="4">
      <t>トクベツ</t>
    </rPh>
    <rPh sb="5" eb="7">
      <t>ハイリョ</t>
    </rPh>
    <rPh sb="9" eb="11">
      <t>シエン</t>
    </rPh>
    <rPh sb="12" eb="14">
      <t>ヒツヨウ</t>
    </rPh>
    <rPh sb="18" eb="20">
      <t>コドモ</t>
    </rPh>
    <rPh sb="22" eb="24">
      <t>タイオウ</t>
    </rPh>
    <phoneticPr fontId="35"/>
  </si>
  <si>
    <t>特別な配慮や支援を必要とする子供の理解</t>
    <rPh sb="3" eb="5">
      <t>ハイリョ</t>
    </rPh>
    <rPh sb="14" eb="16">
      <t>コドモ</t>
    </rPh>
    <rPh sb="17" eb="19">
      <t>リカイ</t>
    </rPh>
    <phoneticPr fontId="35"/>
  </si>
  <si>
    <t>特別な配慮や支援を必要とする子供の特性及び発達の理解</t>
    <rPh sb="3" eb="5">
      <t>ハイリョ</t>
    </rPh>
    <rPh sb="14" eb="16">
      <t>コドモ</t>
    </rPh>
    <rPh sb="17" eb="19">
      <t>トクセイ</t>
    </rPh>
    <rPh sb="19" eb="20">
      <t>オヨ</t>
    </rPh>
    <rPh sb="21" eb="23">
      <t>ハッタツ</t>
    </rPh>
    <rPh sb="24" eb="26">
      <t>リカイ</t>
    </rPh>
    <phoneticPr fontId="35"/>
  </si>
  <si>
    <t>特別な配慮や支援を必要とする子供の特性等を理解し、きめ細かく支援するために、子供一人一人の教育的ニーズを把握している。</t>
    <rPh sb="3" eb="5">
      <t>ハイリョ</t>
    </rPh>
    <rPh sb="14" eb="16">
      <t>コドモ</t>
    </rPh>
    <rPh sb="17" eb="19">
      <t>トクセイ</t>
    </rPh>
    <rPh sb="19" eb="20">
      <t>トウ</t>
    </rPh>
    <rPh sb="21" eb="23">
      <t>リカイ</t>
    </rPh>
    <rPh sb="27" eb="28">
      <t>コマ</t>
    </rPh>
    <rPh sb="30" eb="32">
      <t>シエン</t>
    </rPh>
    <rPh sb="38" eb="40">
      <t>コドモ</t>
    </rPh>
    <rPh sb="40" eb="42">
      <t>ヒトリ</t>
    </rPh>
    <rPh sb="42" eb="44">
      <t>ヒトリ</t>
    </rPh>
    <rPh sb="45" eb="48">
      <t>キョウイクテキ</t>
    </rPh>
    <rPh sb="52" eb="54">
      <t>ハアク</t>
    </rPh>
    <phoneticPr fontId="35"/>
  </si>
  <si>
    <t>学習上・生活上の支援</t>
    <rPh sb="0" eb="2">
      <t>ガクシュウ</t>
    </rPh>
    <rPh sb="2" eb="3">
      <t>ジョウ</t>
    </rPh>
    <rPh sb="4" eb="6">
      <t>セイカツ</t>
    </rPh>
    <rPh sb="6" eb="7">
      <t>ジョウ</t>
    </rPh>
    <rPh sb="8" eb="10">
      <t>シエン</t>
    </rPh>
    <phoneticPr fontId="35"/>
  </si>
  <si>
    <t>学習上・生活上の支援に関する知識や方法</t>
    <rPh sb="0" eb="2">
      <t>ガクシュウ</t>
    </rPh>
    <rPh sb="2" eb="3">
      <t>ジョウ</t>
    </rPh>
    <rPh sb="4" eb="6">
      <t>セイカツ</t>
    </rPh>
    <rPh sb="6" eb="7">
      <t>ジョウ</t>
    </rPh>
    <rPh sb="8" eb="10">
      <t>シエン</t>
    </rPh>
    <rPh sb="11" eb="12">
      <t>カン</t>
    </rPh>
    <rPh sb="14" eb="16">
      <t>チシキ</t>
    </rPh>
    <rPh sb="17" eb="19">
      <t>ホウホウ</t>
    </rPh>
    <phoneticPr fontId="35"/>
  </si>
  <si>
    <t>他の教職員、保護者、関係機関等と連携しながら、特別な配慮や支援を必要とする子供の教育課程の編成について適切に対応し、誰一人取り残すことのない個別最適な学びの実現を図っている。また、状況に応じた生活上の支援を工夫している。</t>
    <rPh sb="6" eb="9">
      <t>ホゴシャ</t>
    </rPh>
    <rPh sb="10" eb="12">
      <t>カンケイ</t>
    </rPh>
    <rPh sb="12" eb="14">
      <t>キカン</t>
    </rPh>
    <rPh sb="14" eb="15">
      <t>トウ</t>
    </rPh>
    <rPh sb="23" eb="25">
      <t>トクベツ</t>
    </rPh>
    <rPh sb="26" eb="28">
      <t>ハイリョ</t>
    </rPh>
    <rPh sb="29" eb="31">
      <t>シエン</t>
    </rPh>
    <rPh sb="32" eb="34">
      <t>ヒツヨウ</t>
    </rPh>
    <rPh sb="37" eb="39">
      <t>コドモ</t>
    </rPh>
    <rPh sb="40" eb="42">
      <t>キョウイク</t>
    </rPh>
    <rPh sb="42" eb="44">
      <t>カテイ</t>
    </rPh>
    <rPh sb="45" eb="47">
      <t>ヘンセイ</t>
    </rPh>
    <rPh sb="51" eb="53">
      <t>テキセツ</t>
    </rPh>
    <rPh sb="54" eb="56">
      <t>タイオウ</t>
    </rPh>
    <rPh sb="90" eb="92">
      <t>ジョウキョウ</t>
    </rPh>
    <rPh sb="93" eb="94">
      <t>オウ</t>
    </rPh>
    <rPh sb="100" eb="102">
      <t>シエン</t>
    </rPh>
    <rPh sb="103" eb="105">
      <t>クフウ</t>
    </rPh>
    <phoneticPr fontId="35"/>
  </si>
  <si>
    <t>F ＩＣＴや情報・教育
データの利活用等</t>
    <phoneticPr fontId="35"/>
  </si>
  <si>
    <t>学習指導に関するＩＣＴ利活用</t>
    <rPh sb="0" eb="2">
      <t>ガクシュウ</t>
    </rPh>
    <rPh sb="2" eb="4">
      <t>シドウ</t>
    </rPh>
    <rPh sb="5" eb="6">
      <t>カン</t>
    </rPh>
    <rPh sb="11" eb="12">
      <t>リ</t>
    </rPh>
    <rPh sb="12" eb="14">
      <t>カツヨウ</t>
    </rPh>
    <phoneticPr fontId="35"/>
  </si>
  <si>
    <t>情報活用能力の育成
ＩＣＴを活用した教科の指導法</t>
    <rPh sb="0" eb="2">
      <t>ジョウホウ</t>
    </rPh>
    <rPh sb="2" eb="4">
      <t>カツヨウ</t>
    </rPh>
    <rPh sb="4" eb="6">
      <t>ノウリョク</t>
    </rPh>
    <rPh sb="7" eb="9">
      <t>イクセイ</t>
    </rPh>
    <phoneticPr fontId="35"/>
  </si>
  <si>
    <t>学校におけるICT利活用の意義を理解し、学習指導等にICTを効果的に活用するとともに、子供の情報活用能力（情報モラルを含む）を育成するための授業を実践している。</t>
    <rPh sb="20" eb="22">
      <t>ガクシュウ</t>
    </rPh>
    <rPh sb="22" eb="24">
      <t>シドウ</t>
    </rPh>
    <rPh sb="24" eb="25">
      <t>トウ</t>
    </rPh>
    <rPh sb="70" eb="72">
      <t>ジュギョウ</t>
    </rPh>
    <rPh sb="73" eb="75">
      <t>ジッセン</t>
    </rPh>
    <phoneticPr fontId="35"/>
  </si>
  <si>
    <t>生徒指導に関するＩＣＴ利活用</t>
    <rPh sb="0" eb="2">
      <t>セイト</t>
    </rPh>
    <rPh sb="2" eb="4">
      <t>シドウ</t>
    </rPh>
    <rPh sb="5" eb="6">
      <t>カン</t>
    </rPh>
    <rPh sb="11" eb="12">
      <t>リ</t>
    </rPh>
    <rPh sb="12" eb="14">
      <t>カツヨウ</t>
    </rPh>
    <phoneticPr fontId="35"/>
  </si>
  <si>
    <t>ICTを活用した子供の支援</t>
    <rPh sb="4" eb="6">
      <t>カツヨウ</t>
    </rPh>
    <rPh sb="8" eb="10">
      <t>コドモ</t>
    </rPh>
    <rPh sb="11" eb="13">
      <t>シエン</t>
    </rPh>
    <phoneticPr fontId="35"/>
  </si>
  <si>
    <t>教育相談、いじめや不登校等の対応、子供の特性に応じた支援等にICT（遠隔・オンライン教育を含む）を効果的に活用している。</t>
    <rPh sb="20" eb="22">
      <t>トクセイ</t>
    </rPh>
    <rPh sb="23" eb="24">
      <t>オウ</t>
    </rPh>
    <rPh sb="28" eb="29">
      <t>トウ</t>
    </rPh>
    <rPh sb="49" eb="52">
      <t>コウカテキ</t>
    </rPh>
    <rPh sb="53" eb="55">
      <t>カツヨウ</t>
    </rPh>
    <phoneticPr fontId="35"/>
  </si>
  <si>
    <t>ＩＣＴによる校務効率化</t>
    <rPh sb="6" eb="8">
      <t>コウム</t>
    </rPh>
    <rPh sb="8" eb="11">
      <t>コウリツカ</t>
    </rPh>
    <phoneticPr fontId="35"/>
  </si>
  <si>
    <t>情報機器の操作
情報機器の活用に関する理論及び方法
ICTを活用した校務の推進</t>
    <rPh sb="30" eb="32">
      <t>カツヨウ</t>
    </rPh>
    <rPh sb="34" eb="36">
      <t>コウム</t>
    </rPh>
    <rPh sb="37" eb="39">
      <t>スイシン</t>
    </rPh>
    <phoneticPr fontId="35"/>
  </si>
  <si>
    <t>ＩＣＴは学校教育を支える基本的なツールとして必要不可欠なことを理解し、教育データの蓄積・分析・利活用等を通して、校務の効率化を進めている。</t>
    <rPh sb="4" eb="6">
      <t>ガッコウ</t>
    </rPh>
    <rPh sb="6" eb="8">
      <t>キョウイク</t>
    </rPh>
    <rPh sb="9" eb="10">
      <t>ササ</t>
    </rPh>
    <rPh sb="12" eb="15">
      <t>キホンテキ</t>
    </rPh>
    <rPh sb="22" eb="24">
      <t>ヒツヨウ</t>
    </rPh>
    <rPh sb="24" eb="27">
      <t>フカケツ</t>
    </rPh>
    <rPh sb="31" eb="33">
      <t>リカイ</t>
    </rPh>
    <rPh sb="35" eb="37">
      <t>キョウイク</t>
    </rPh>
    <rPh sb="41" eb="43">
      <t>チクセキ</t>
    </rPh>
    <rPh sb="44" eb="46">
      <t>ブンセキ</t>
    </rPh>
    <rPh sb="47" eb="50">
      <t>リカツヨウ</t>
    </rPh>
    <rPh sb="50" eb="51">
      <t>トウ</t>
    </rPh>
    <rPh sb="52" eb="53">
      <t>トオ</t>
    </rPh>
    <rPh sb="56" eb="58">
      <t>コウム</t>
    </rPh>
    <rPh sb="59" eb="62">
      <t>コウリツカ</t>
    </rPh>
    <rPh sb="63" eb="64">
      <t>スス</t>
    </rPh>
    <phoneticPr fontId="35"/>
  </si>
  <si>
    <t>※千葉県・千葉市教育等育成指標は、千葉県教育委員会ホームページに掲載しております。</t>
    <rPh sb="1" eb="4">
      <t>チバケン</t>
    </rPh>
    <rPh sb="5" eb="8">
      <t>チバシ</t>
    </rPh>
    <rPh sb="8" eb="10">
      <t>キョウイク</t>
    </rPh>
    <rPh sb="10" eb="11">
      <t>トウ</t>
    </rPh>
    <rPh sb="11" eb="13">
      <t>イクセイ</t>
    </rPh>
    <rPh sb="13" eb="15">
      <t>シヒョウ</t>
    </rPh>
    <rPh sb="17" eb="20">
      <t>チバケン</t>
    </rPh>
    <rPh sb="20" eb="22">
      <t>キョウイク</t>
    </rPh>
    <rPh sb="22" eb="25">
      <t>イインカイ</t>
    </rPh>
    <rPh sb="32" eb="34">
      <t>ケイサイ</t>
    </rPh>
    <phoneticPr fontId="39"/>
  </si>
  <si>
    <t>使命感、責任感、教育的愛情、高い倫理観、コンプライアンス、服務規律の遵守</t>
    <phoneticPr fontId="3"/>
  </si>
  <si>
    <t>社会性、コミュニケーション能力</t>
    <phoneticPr fontId="3"/>
  </si>
  <si>
    <t>社会の変化への対応、広い視野、学び続ける意欲</t>
    <phoneticPr fontId="3"/>
  </si>
  <si>
    <t>教職に関する教養</t>
    <phoneticPr fontId="3"/>
  </si>
  <si>
    <t>教科等についての専門性</t>
    <phoneticPr fontId="3"/>
  </si>
  <si>
    <t>授業実践、指導技術</t>
    <phoneticPr fontId="3"/>
  </si>
  <si>
    <t>Ｃ７</t>
  </si>
  <si>
    <t>Ｄ１１</t>
  </si>
  <si>
    <t>Ｄ１２</t>
  </si>
  <si>
    <t>Ｅ１５</t>
  </si>
  <si>
    <t>Ｅ１６</t>
  </si>
  <si>
    <t>Ｆ１７</t>
  </si>
  <si>
    <t>Ｆ１７</t>
    <phoneticPr fontId="3"/>
  </si>
  <si>
    <t>Ｆ１８</t>
  </si>
  <si>
    <t>Ｆ１９</t>
  </si>
  <si>
    <t>子供の発達過程や特徴の理解と信頼関係の構築</t>
    <phoneticPr fontId="3"/>
  </si>
  <si>
    <t>教育相談、個別指導</t>
    <phoneticPr fontId="3"/>
  </si>
  <si>
    <t>人権教育の推進、生徒指導上の課題への対応</t>
    <phoneticPr fontId="3"/>
  </si>
  <si>
    <t>キャリア教育、進路指導</t>
    <phoneticPr fontId="3"/>
  </si>
  <si>
    <t>教育課程の管理・運用</t>
    <phoneticPr fontId="3"/>
  </si>
  <si>
    <t>校務分掌と連携・調整</t>
    <phoneticPr fontId="3"/>
  </si>
  <si>
    <t>家庭や地域、関係機関等との連携と協働</t>
    <phoneticPr fontId="3"/>
  </si>
  <si>
    <t>研修（研究）体制</t>
    <phoneticPr fontId="3"/>
  </si>
  <si>
    <t>特別な配慮や支援を必要とする子供の理解</t>
    <phoneticPr fontId="3"/>
  </si>
  <si>
    <t>学習上・生活上の支援</t>
    <phoneticPr fontId="3"/>
  </si>
  <si>
    <t>学習指導に関するＩＣＴ利活用</t>
    <phoneticPr fontId="3"/>
  </si>
  <si>
    <t>生徒指導に関するＩＣＴ利活用</t>
    <phoneticPr fontId="3"/>
  </si>
  <si>
    <t>ＩＣＴによる校務効率化</t>
    <phoneticPr fontId="3"/>
  </si>
  <si>
    <t>Ａ１</t>
  </si>
  <si>
    <t>Ｂ５</t>
  </si>
  <si>
    <t>Ｃ８</t>
  </si>
  <si>
    <t>子供の発達過程や特徴の理解と信頼関係の構築、生徒指導</t>
    <phoneticPr fontId="3"/>
  </si>
  <si>
    <t>校務分掌と連携・調整・調整</t>
    <phoneticPr fontId="3"/>
  </si>
  <si>
    <t>家庭や地域、関係機関との連携・協働</t>
    <phoneticPr fontId="3"/>
  </si>
  <si>
    <t>研修(研究)体制</t>
    <phoneticPr fontId="3"/>
  </si>
  <si>
    <t>Ｅ</t>
    <phoneticPr fontId="3"/>
  </si>
  <si>
    <t>特別な配慮や支援を必要とする子供への対応</t>
    <rPh sb="0" eb="2">
      <t>トクベツ</t>
    </rPh>
    <rPh sb="3" eb="5">
      <t>ハイリョ</t>
    </rPh>
    <rPh sb="6" eb="8">
      <t>シエン</t>
    </rPh>
    <rPh sb="9" eb="11">
      <t>ヒツヨウ</t>
    </rPh>
    <rPh sb="14" eb="16">
      <t>コドモ</t>
    </rPh>
    <rPh sb="18" eb="20">
      <t>タイオウ</t>
    </rPh>
    <phoneticPr fontId="3"/>
  </si>
  <si>
    <t>Ｆ　ＩＣＴや情報・教育データの利活用</t>
    <rPh sb="6" eb="8">
      <t>ジョウホウ</t>
    </rPh>
    <rPh sb="9" eb="11">
      <t>キョウイク</t>
    </rPh>
    <rPh sb="15" eb="18">
      <t>リカツヨウ</t>
    </rPh>
    <phoneticPr fontId="3"/>
  </si>
  <si>
    <t>A</t>
    <phoneticPr fontId="3"/>
  </si>
  <si>
    <t>B</t>
    <phoneticPr fontId="3"/>
  </si>
  <si>
    <t>C</t>
    <phoneticPr fontId="3"/>
  </si>
  <si>
    <t>D</t>
    <phoneticPr fontId="3"/>
  </si>
  <si>
    <t>E</t>
    <phoneticPr fontId="3"/>
  </si>
  <si>
    <t>F</t>
    <phoneticPr fontId="3"/>
  </si>
  <si>
    <r>
      <t>○月日・時間が</t>
    </r>
    <r>
      <rPr>
        <sz val="11"/>
        <color rgb="FFFF0000"/>
        <rFont val="游ゴシック"/>
        <family val="3"/>
        <charset val="128"/>
      </rPr>
      <t>初任者同士で</t>
    </r>
    <r>
      <rPr>
        <sz val="11"/>
        <rFont val="游ゴシック"/>
        <family val="3"/>
        <charset val="128"/>
      </rPr>
      <t>重複しているとき</t>
    </r>
    <r>
      <rPr>
        <sz val="11"/>
        <color indexed="10"/>
        <rFont val="游ゴシック"/>
        <family val="3"/>
        <charset val="128"/>
      </rPr>
      <t>チェック欄に「確認」と赤で表示</t>
    </r>
    <r>
      <rPr>
        <sz val="11"/>
        <rFont val="游ゴシック"/>
        <family val="3"/>
        <charset val="128"/>
      </rPr>
      <t>されます。</t>
    </r>
    <rPh sb="1" eb="3">
      <t>ツキヒ</t>
    </rPh>
    <rPh sb="4" eb="6">
      <t>ジカン</t>
    </rPh>
    <rPh sb="7" eb="12">
      <t>ショニンシャドウシ</t>
    </rPh>
    <rPh sb="13" eb="15">
      <t>チョウフク</t>
    </rPh>
    <rPh sb="25" eb="26">
      <t>ラン</t>
    </rPh>
    <rPh sb="28" eb="30">
      <t>カクニン</t>
    </rPh>
    <rPh sb="32" eb="33">
      <t>アカ</t>
    </rPh>
    <rPh sb="34" eb="36">
      <t>ヒョウジ</t>
    </rPh>
    <phoneticPr fontId="3"/>
  </si>
  <si>
    <t>レーダーチャート</t>
  </si>
  <si>
    <t>A</t>
  </si>
  <si>
    <t>B</t>
  </si>
  <si>
    <t>C</t>
  </si>
  <si>
    <t>D</t>
  </si>
  <si>
    <t>E</t>
  </si>
  <si>
    <t>F</t>
  </si>
  <si>
    <t>様式３　 R○小中初○（Ｂ：年間計画に基づく研修）</t>
    <rPh sb="0" eb="2">
      <t>ヨウシキ</t>
    </rPh>
    <rPh sb="20" eb="22">
      <t>ネンカン</t>
    </rPh>
    <rPh sb="22" eb="24">
      <t>ケイカクモトケンシュウ</t>
    </rPh>
    <phoneticPr fontId="3"/>
  </si>
  <si>
    <t>様式４　 R〇小中初○（Ａ授業研修・Ｂ年間指導計画に基づく研修）</t>
    <rPh sb="0" eb="2">
      <t>ヨウシキ</t>
    </rPh>
    <rPh sb="11" eb="12">
      <t>ショ</t>
    </rPh>
    <rPh sb="15" eb="19">
      <t>ジュギョウケンシュウ</t>
    </rPh>
    <rPh sb="21" eb="27">
      <t>ネンカンシドウケイカク</t>
    </rPh>
    <rPh sb="28" eb="29">
      <t>モトケンシュウ</t>
    </rPh>
    <phoneticPr fontId="3"/>
  </si>
  <si>
    <t>様式４　 R〇小中初○（Ａ授業研修・Ｂ年間指導計画に基づく研修）</t>
    <rPh sb="0" eb="2">
      <t>ヨウシキ</t>
    </rPh>
    <rPh sb="9" eb="10">
      <t>ショ</t>
    </rPh>
    <rPh sb="13" eb="17">
      <t>ジュギョウケンシュウ</t>
    </rPh>
    <rPh sb="19" eb="25">
      <t>ネンカンシドウケイカク</t>
    </rPh>
    <rPh sb="26" eb="27">
      <t>モト</t>
    </rPh>
    <rPh sb="29" eb="31">
      <t>ケンシュウ</t>
    </rPh>
    <phoneticPr fontId="3"/>
  </si>
  <si>
    <t>eラーニング研修実施計画</t>
    <rPh sb="6" eb="8">
      <t>ケンシュウ</t>
    </rPh>
    <rPh sb="8" eb="10">
      <t>ジッシ</t>
    </rPh>
    <rPh sb="10" eb="12">
      <t>ケイカク</t>
    </rPh>
    <phoneticPr fontId="3"/>
  </si>
  <si>
    <t>視聴予定日</t>
    <rPh sb="0" eb="2">
      <t>シチョウ</t>
    </rPh>
    <rPh sb="2" eb="5">
      <t>ヨテイビ</t>
    </rPh>
    <phoneticPr fontId="3"/>
  </si>
  <si>
    <t>eラーニング①</t>
    <phoneticPr fontId="3"/>
  </si>
  <si>
    <t>eラーニング②</t>
    <phoneticPr fontId="3"/>
  </si>
  <si>
    <t>eラーニング③</t>
    <phoneticPr fontId="3"/>
  </si>
  <si>
    <t>※eラーニング研修実施計画は、印刷されません。また、報告の必要もありません。</t>
    <rPh sb="15" eb="17">
      <t>インサツ</t>
    </rPh>
    <rPh sb="26" eb="28">
      <t>ホウコク</t>
    </rPh>
    <rPh sb="29" eb="31">
      <t>ヒツヨウ</t>
    </rPh>
    <phoneticPr fontId="3"/>
  </si>
  <si>
    <t>視聴日</t>
    <rPh sb="0" eb="2">
      <t>シチョウ</t>
    </rPh>
    <rPh sb="2" eb="3">
      <t>ビ</t>
    </rPh>
    <phoneticPr fontId="3"/>
  </si>
  <si>
    <t>eラーニング研修実施日</t>
    <rPh sb="6" eb="8">
      <t>ケンシュウ</t>
    </rPh>
    <rPh sb="8" eb="10">
      <t>ジッシ</t>
    </rPh>
    <rPh sb="10" eb="11">
      <t>ヒ</t>
    </rPh>
    <phoneticPr fontId="3"/>
  </si>
  <si>
    <t>※eラーニング研修実施日は、印刷されません。また、報告の必要もありません。</t>
    <rPh sb="11" eb="12">
      <t>ヒ</t>
    </rPh>
    <rPh sb="14" eb="16">
      <t>インサツ</t>
    </rPh>
    <rPh sb="25" eb="27">
      <t>ホウコク</t>
    </rPh>
    <rPh sb="28" eb="30">
      <t>ヒツヨウ</t>
    </rPh>
    <phoneticPr fontId="3"/>
  </si>
  <si>
    <t>教科・領域等別指導時数</t>
    <rPh sb="0" eb="2">
      <t>キョウカ</t>
    </rPh>
    <rPh sb="3" eb="5">
      <t>リョウイキ</t>
    </rPh>
    <rPh sb="5" eb="6">
      <t>トウ</t>
    </rPh>
    <rPh sb="6" eb="7">
      <t>ベツ</t>
    </rPh>
    <rPh sb="7" eb="9">
      <t>シドウ</t>
    </rPh>
    <rPh sb="9" eb="11">
      <t>ジスウ</t>
    </rPh>
    <phoneticPr fontId="3"/>
  </si>
  <si>
    <t>保健体育</t>
    <rPh sb="0" eb="4">
      <t>ホケンタイイク</t>
    </rPh>
    <phoneticPr fontId="3"/>
  </si>
  <si>
    <t>学級活動</t>
    <rPh sb="0" eb="4">
      <t>ガッキュウカツドウ</t>
    </rPh>
    <phoneticPr fontId="3"/>
  </si>
  <si>
    <t>総合的な学習の時間</t>
    <rPh sb="0" eb="3">
      <t>ソウゴウテキ</t>
    </rPh>
    <rPh sb="4" eb="6">
      <t>ガクシュウ</t>
    </rPh>
    <rPh sb="7" eb="9">
      <t>ジカン</t>
    </rPh>
    <phoneticPr fontId="3"/>
  </si>
  <si>
    <t>技術</t>
    <rPh sb="0" eb="2">
      <t>ギジュツ</t>
    </rPh>
    <phoneticPr fontId="3"/>
  </si>
  <si>
    <t>外国語活動</t>
    <rPh sb="0" eb="5">
      <t>ガイコクゴカツドウ</t>
    </rPh>
    <phoneticPr fontId="3"/>
  </si>
  <si>
    <t>図画工作</t>
    <rPh sb="0" eb="4">
      <t>ズガコウサク</t>
    </rPh>
    <phoneticPr fontId="3"/>
  </si>
  <si>
    <t>自立活動</t>
    <rPh sb="0" eb="4">
      <t>ジリツカツドウ</t>
    </rPh>
    <phoneticPr fontId="3"/>
  </si>
  <si>
    <t>生活単元学習等</t>
    <rPh sb="0" eb="4">
      <t>セイカツタンゲン</t>
    </rPh>
    <rPh sb="4" eb="7">
      <t>ガクシュウトウ</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</si>
</sst>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aaa"/>
    <numFmt numFmtId="177" formatCode="General&quot;回&quot;"/>
    <numFmt numFmtId="178" formatCode="General&quot;時&quot;&quot;間&quot;"/>
  </numFmts>
  <fonts count="60">
    <font>
      <sz val="11"/>
      <name val="ＭＳ Ｐゴシック"/>
      <family val="3"/>
      <charset val="128"/>
    </font>
    <font>
      <sz val="11"/>
      <color theme="1"/>
      <name val="ＭＳ Ｐゴシック"/>
      <family val="2"/>
      <charset val="128"/>
      <scheme val="minor"/>
    </font>
    <font>
      <sz val="11"/>
      <name val="ＭＳ Ｐゴシック"/>
      <family val="3"/>
      <charset val="128"/>
    </font>
    <font>
      <sz val="6"/>
      <name val="ＭＳ Ｐゴシック"/>
      <family val="3"/>
      <charset val="128"/>
    </font>
    <font>
      <sz val="11"/>
      <name val="游ゴシック"/>
      <family val="3"/>
      <charset val="128"/>
    </font>
    <font>
      <b/>
      <sz val="11"/>
      <name val="游ゴシック"/>
      <family val="3"/>
      <charset val="128"/>
    </font>
    <font>
      <sz val="12"/>
      <name val="ＭＳ 明朝"/>
      <family val="1"/>
      <charset val="128"/>
    </font>
    <font>
      <sz val="24"/>
      <name val="ＭＳ 明朝"/>
      <family val="1"/>
      <charset val="128"/>
    </font>
    <font>
      <sz val="28"/>
      <name val="ＭＳ 明朝"/>
      <family val="1"/>
      <charset val="128"/>
    </font>
    <font>
      <sz val="14"/>
      <name val="ＭＳ 明朝"/>
      <family val="1"/>
      <charset val="128"/>
    </font>
    <font>
      <sz val="11"/>
      <name val="ＭＳ 明朝"/>
      <family val="1"/>
      <charset val="128"/>
    </font>
    <font>
      <b/>
      <sz val="12"/>
      <name val="ＭＳ 明朝"/>
      <family val="1"/>
      <charset val="128"/>
    </font>
    <font>
      <i/>
      <sz val="12"/>
      <name val="ＭＳ 明朝"/>
      <family val="1"/>
      <charset val="128"/>
    </font>
    <font>
      <sz val="12"/>
      <color indexed="8"/>
      <name val="ＭＳ 明朝"/>
      <family val="1"/>
      <charset val="128"/>
    </font>
    <font>
      <sz val="6"/>
      <name val="ＭＳ 明朝"/>
      <family val="1"/>
      <charset val="128"/>
    </font>
    <font>
      <sz val="10"/>
      <name val="ＭＳ 明朝"/>
      <family val="1"/>
      <charset val="128"/>
    </font>
    <font>
      <b/>
      <sz val="11"/>
      <name val="ＭＳ 明朝"/>
      <family val="1"/>
      <charset val="128"/>
    </font>
    <font>
      <i/>
      <sz val="11"/>
      <name val="ＭＳ 明朝"/>
      <family val="1"/>
      <charset val="128"/>
    </font>
    <font>
      <b/>
      <sz val="14"/>
      <color indexed="10"/>
      <name val="ＭＳ 明朝"/>
      <family val="1"/>
      <charset val="128"/>
    </font>
    <font>
      <sz val="11"/>
      <color indexed="8"/>
      <name val="ＭＳ 明朝"/>
      <family val="1"/>
      <charset val="128"/>
    </font>
    <font>
      <b/>
      <sz val="22"/>
      <name val="ＭＳ 明朝"/>
      <family val="1"/>
      <charset val="128"/>
    </font>
    <font>
      <b/>
      <sz val="18"/>
      <name val="ＭＳ 明朝"/>
      <family val="1"/>
      <charset val="128"/>
    </font>
    <font>
      <b/>
      <sz val="14"/>
      <name val="ＭＳ 明朝"/>
      <family val="1"/>
      <charset val="128"/>
    </font>
    <font>
      <b/>
      <sz val="8"/>
      <name val="游ゴシック"/>
      <family val="3"/>
      <charset val="128"/>
    </font>
    <font>
      <b/>
      <sz val="10"/>
      <name val="游ゴシック"/>
      <family val="3"/>
      <charset val="128"/>
    </font>
    <font>
      <i/>
      <sz val="9"/>
      <name val="ＭＳ 明朝"/>
      <family val="1"/>
      <charset val="128"/>
    </font>
    <font>
      <sz val="9"/>
      <name val="ＭＳ 明朝"/>
      <family val="1"/>
      <charset val="128"/>
    </font>
    <font>
      <sz val="11"/>
      <color indexed="10"/>
      <name val="游ゴシック"/>
      <family val="3"/>
      <charset val="128"/>
    </font>
    <font>
      <sz val="9"/>
      <color indexed="81"/>
      <name val="MS P ゴシック"/>
      <family val="3"/>
      <charset val="128"/>
    </font>
    <font>
      <b/>
      <sz val="9"/>
      <color indexed="81"/>
      <name val="MS P ゴシック"/>
      <family val="3"/>
      <charset val="128"/>
    </font>
    <font>
      <b/>
      <sz val="11"/>
      <color rgb="FFFF0000"/>
      <name val="游ゴシック"/>
      <family val="3"/>
      <charset val="128"/>
    </font>
    <font>
      <b/>
      <sz val="22"/>
      <color rgb="FF002060"/>
      <name val="AR P丸ゴシック体E"/>
      <family val="3"/>
      <charset val="128"/>
    </font>
    <font>
      <b/>
      <sz val="14"/>
      <color theme="0"/>
      <name val="ＭＳ 明朝"/>
      <family val="1"/>
      <charset val="128"/>
    </font>
    <font>
      <sz val="11"/>
      <color theme="1"/>
      <name val="游ゴシック"/>
      <family val="2"/>
      <charset val="128"/>
    </font>
    <font>
      <b/>
      <sz val="18"/>
      <name val="游ゴシック"/>
      <family val="3"/>
      <charset val="128"/>
    </font>
    <font>
      <sz val="6"/>
      <name val="游ゴシック"/>
      <family val="2"/>
      <charset val="128"/>
    </font>
    <font>
      <b/>
      <sz val="11"/>
      <name val="ＭＳ Ｐゴシック"/>
      <family val="2"/>
      <charset val="128"/>
      <scheme val="minor"/>
    </font>
    <font>
      <b/>
      <sz val="11"/>
      <name val="游ゴシック"/>
      <family val="2"/>
      <charset val="128"/>
    </font>
    <font>
      <b/>
      <sz val="24"/>
      <name val="游ゴシック"/>
      <family val="3"/>
      <charset val="128"/>
    </font>
    <font>
      <sz val="6"/>
      <name val="ＭＳ Ｐゴシック"/>
      <family val="2"/>
      <charset val="128"/>
      <scheme val="minor"/>
    </font>
    <font>
      <b/>
      <sz val="11"/>
      <name val="ＭＳ Ｐゴシック"/>
      <family val="3"/>
      <charset val="128"/>
      <scheme val="major"/>
    </font>
    <font>
      <sz val="24"/>
      <color rgb="FF000000"/>
      <name val="游ゴシック"/>
      <family val="2"/>
      <charset val="128"/>
    </font>
    <font>
      <b/>
      <sz val="11"/>
      <name val="ＭＳ ゴシック"/>
      <family val="3"/>
      <charset val="128"/>
    </font>
    <font>
      <b/>
      <sz val="11"/>
      <color theme="1"/>
      <name val="游ゴシック"/>
      <family val="3"/>
      <charset val="128"/>
    </font>
    <font>
      <b/>
      <sz val="9"/>
      <name val="游ゴシック"/>
      <family val="3"/>
      <charset val="128"/>
    </font>
    <font>
      <b/>
      <sz val="10"/>
      <name val="ＭＳ ゴシック"/>
      <family val="3"/>
      <charset val="128"/>
    </font>
    <font>
      <b/>
      <sz val="7"/>
      <name val="游ゴシック"/>
      <family val="3"/>
      <charset val="128"/>
    </font>
    <font>
      <b/>
      <sz val="7"/>
      <name val="游ゴシック"/>
      <family val="2"/>
      <charset val="128"/>
    </font>
    <font>
      <sz val="9"/>
      <color rgb="FF000000"/>
      <name val="游ゴシック"/>
      <family val="2"/>
      <charset val="128"/>
    </font>
    <font>
      <sz val="8"/>
      <color rgb="FF000000"/>
      <name val="游ゴシック"/>
      <family val="2"/>
      <charset val="128"/>
    </font>
    <font>
      <b/>
      <sz val="7.5"/>
      <name val="游ゴシック"/>
      <family val="3"/>
      <charset val="128"/>
    </font>
    <font>
      <b/>
      <sz val="8"/>
      <name val="ＭＳ ゴシック"/>
      <family val="3"/>
      <charset val="128"/>
    </font>
    <font>
      <b/>
      <sz val="11"/>
      <color theme="1"/>
      <name val="游ゴシック"/>
      <family val="2"/>
      <charset val="128"/>
    </font>
    <font>
      <b/>
      <sz val="14"/>
      <color rgb="FF000000"/>
      <name val="游ゴシック"/>
      <family val="3"/>
      <charset val="128"/>
    </font>
    <font>
      <b/>
      <sz val="14"/>
      <color theme="1"/>
      <name val="ＭＳ Ｐゴシック"/>
      <family val="2"/>
      <charset val="128"/>
      <scheme val="minor"/>
    </font>
    <font>
      <b/>
      <sz val="16"/>
      <color theme="1"/>
      <name val="游ゴシック"/>
      <family val="2"/>
      <charset val="128"/>
    </font>
    <font>
      <b/>
      <sz val="8"/>
      <color rgb="FF000000"/>
      <name val="游ゴシック"/>
      <family val="2"/>
      <charset val="128"/>
    </font>
    <font>
      <sz val="11"/>
      <color theme="1"/>
      <name val="ＭＳ 明朝"/>
      <family val="1"/>
      <charset val="128"/>
    </font>
    <font>
      <sz val="11"/>
      <color rgb="FFFF0000"/>
      <name val="游ゴシック"/>
      <family val="3"/>
      <charset val="128"/>
    </font>
    <font>
      <b/>
      <sz val="16"/>
      <name val="ＭＳ 明朝"/>
      <family val="1"/>
      <charset val="128"/>
    </font>
  </fonts>
  <fills count="20">
    <fill>
      <patternFill patternType="none"/>
    </fill>
    <fill>
      <patternFill patternType="gray125"/>
    </fill>
    <fill>
      <patternFill patternType="solid">
        <fgColor rgb="FFFFC000"/>
        <bgColor indexed="64"/>
      </patternFill>
    </fill>
    <fill>
      <patternFill patternType="solid">
        <fgColor rgb="FFFFFF00"/>
        <bgColor indexed="64"/>
      </patternFill>
    </fill>
    <fill>
      <patternFill patternType="solid">
        <fgColor rgb="FF92D050"/>
        <bgColor indexed="64"/>
      </patternFill>
    </fill>
    <fill>
      <patternFill patternType="solid">
        <fgColor rgb="FF00B050"/>
        <bgColor indexed="64"/>
      </patternFill>
    </fill>
    <fill>
      <patternFill patternType="solid">
        <fgColor rgb="FF00B0F0"/>
        <bgColor indexed="64"/>
      </patternFill>
    </fill>
    <fill>
      <patternFill patternType="solid">
        <fgColor rgb="FF0070C0"/>
        <bgColor indexed="64"/>
      </patternFill>
    </fill>
    <fill>
      <patternFill patternType="solid">
        <fgColor theme="9" tint="0.79998168889431442"/>
        <bgColor indexed="64"/>
      </patternFill>
    </fill>
    <fill>
      <patternFill patternType="solid">
        <fgColor theme="3" tint="0.59999389629810485"/>
        <bgColor indexed="64"/>
      </patternFill>
    </fill>
    <fill>
      <patternFill patternType="solid">
        <fgColor theme="0"/>
        <bgColor indexed="64"/>
      </patternFill>
    </fill>
    <fill>
      <patternFill patternType="solid">
        <fgColor theme="8" tint="0.79998168889431442"/>
        <bgColor indexed="64"/>
      </patternFill>
    </fill>
    <fill>
      <gradientFill degree="90">
        <stop position="0">
          <color theme="0"/>
        </stop>
        <stop position="1">
          <color rgb="FFFF0000"/>
        </stop>
      </gradientFill>
    </fill>
    <fill>
      <patternFill patternType="solid">
        <fgColor theme="3" tint="0.79998168889431442"/>
        <bgColor indexed="64"/>
      </patternFill>
    </fill>
    <fill>
      <patternFill patternType="solid">
        <fgColor theme="7" tint="0.79998168889431442"/>
        <bgColor indexed="64"/>
      </patternFill>
    </fill>
    <fill>
      <patternFill patternType="solid">
        <fgColor rgb="FFFF0000"/>
        <bgColor indexed="64"/>
      </patternFill>
    </fill>
    <fill>
      <patternFill patternType="solid">
        <fgColor theme="8" tint="0.39997558519241921"/>
        <bgColor indexed="64"/>
      </patternFill>
    </fill>
    <fill>
      <patternFill patternType="solid">
        <fgColor theme="9" tint="0.59999389629810485"/>
        <bgColor indexed="64"/>
      </patternFill>
    </fill>
    <fill>
      <patternFill patternType="solid">
        <fgColor theme="6" tint="0.79998168889431442"/>
        <bgColor indexed="64"/>
      </patternFill>
    </fill>
    <fill>
      <patternFill patternType="solid">
        <fgColor rgb="FFFFFFCC"/>
        <bgColor indexed="64"/>
      </patternFill>
    </fill>
  </fills>
  <borders count="143">
    <border>
      <left/>
      <right/>
      <top/>
      <bottom/>
      <diagonal/>
    </border>
    <border>
      <left style="thick">
        <color indexed="64"/>
      </left>
      <right/>
      <top/>
      <bottom/>
      <diagonal/>
    </border>
    <border>
      <left/>
      <right style="thick">
        <color indexed="64"/>
      </right>
      <top/>
      <bottom/>
      <diagonal/>
    </border>
    <border>
      <left style="thick">
        <color indexed="64"/>
      </left>
      <right/>
      <top/>
      <bottom style="thick">
        <color indexed="64"/>
      </bottom>
      <diagonal/>
    </border>
    <border>
      <left/>
      <right/>
      <top/>
      <bottom style="thick">
        <color indexed="64"/>
      </bottom>
      <diagonal/>
    </border>
    <border>
      <left/>
      <right style="thick">
        <color indexed="64"/>
      </right>
      <top/>
      <bottom style="thick">
        <color indexed="64"/>
      </bottom>
      <diagonal/>
    </border>
    <border>
      <left style="thick">
        <color indexed="64"/>
      </left>
      <right style="thin">
        <color indexed="64"/>
      </right>
      <top style="thick">
        <color indexed="64"/>
      </top>
      <bottom style="double">
        <color indexed="64"/>
      </bottom>
      <diagonal/>
    </border>
    <border>
      <left style="thin">
        <color indexed="64"/>
      </left>
      <right style="thin">
        <color indexed="64"/>
      </right>
      <top style="thick">
        <color indexed="64"/>
      </top>
      <bottom style="double">
        <color indexed="64"/>
      </bottom>
      <diagonal/>
    </border>
    <border>
      <left style="thin">
        <color indexed="64"/>
      </left>
      <right/>
      <top style="thick">
        <color indexed="64"/>
      </top>
      <bottom style="double">
        <color indexed="64"/>
      </bottom>
      <diagonal/>
    </border>
    <border>
      <left style="thin">
        <color indexed="64"/>
      </left>
      <right style="thick">
        <color indexed="64"/>
      </right>
      <top style="thick">
        <color indexed="64"/>
      </top>
      <bottom style="double">
        <color indexed="64"/>
      </bottom>
      <diagonal/>
    </border>
    <border>
      <left/>
      <right style="thin">
        <color indexed="64"/>
      </right>
      <top style="thick">
        <color indexed="64"/>
      </top>
      <bottom style="double">
        <color indexed="64"/>
      </bottom>
      <diagonal/>
    </border>
    <border>
      <left style="thick">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thick">
        <color indexed="64"/>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right/>
      <top style="thick">
        <color indexed="64"/>
      </top>
      <bottom/>
      <diagonal/>
    </border>
    <border>
      <left/>
      <right style="thick">
        <color indexed="64"/>
      </right>
      <top style="thick">
        <color indexed="64"/>
      </top>
      <bottom/>
      <diagonal/>
    </border>
    <border>
      <left style="thick">
        <color indexed="64"/>
      </left>
      <right/>
      <top style="thick">
        <color indexed="64"/>
      </top>
      <bottom/>
      <diagonal/>
    </border>
    <border>
      <left style="thick">
        <color indexed="64"/>
      </left>
      <right style="thin">
        <color indexed="64"/>
      </right>
      <top style="thin">
        <color indexed="64"/>
      </top>
      <bottom style="thick">
        <color indexed="64"/>
      </bottom>
      <diagonal/>
    </border>
    <border>
      <left/>
      <right style="thin">
        <color indexed="64"/>
      </right>
      <top style="thin">
        <color indexed="64"/>
      </top>
      <bottom style="thick">
        <color indexed="64"/>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thick">
        <color indexed="64"/>
      </left>
      <right style="thin">
        <color indexed="64"/>
      </right>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thin">
        <color indexed="64"/>
      </left>
      <right/>
      <top style="thin">
        <color indexed="64"/>
      </top>
      <bottom style="thin">
        <color indexed="64"/>
      </bottom>
      <diagonal/>
    </border>
    <border>
      <left style="thin">
        <color indexed="64"/>
      </left>
      <right/>
      <top style="medium">
        <color indexed="64"/>
      </top>
      <bottom/>
      <diagonal/>
    </border>
    <border>
      <left style="thin">
        <color indexed="64"/>
      </left>
      <right/>
      <top style="thin">
        <color indexed="64"/>
      </top>
      <bottom/>
      <diagonal/>
    </border>
    <border>
      <left/>
      <right/>
      <top style="medium">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right/>
      <top/>
      <bottom style="thin">
        <color indexed="64"/>
      </bottom>
      <diagonal/>
    </border>
    <border>
      <left style="thin">
        <color indexed="64"/>
      </left>
      <right style="thin">
        <color indexed="64"/>
      </right>
      <top style="thin">
        <color indexed="64"/>
      </top>
      <bottom/>
      <diagonal/>
    </border>
    <border>
      <left/>
      <right style="thin">
        <color indexed="64"/>
      </right>
      <top/>
      <bottom/>
      <diagonal/>
    </border>
    <border>
      <left/>
      <right style="thin">
        <color indexed="64"/>
      </right>
      <top style="medium">
        <color indexed="64"/>
      </top>
      <bottom style="thin">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dotted">
        <color indexed="64"/>
      </bottom>
      <diagonal/>
    </border>
    <border>
      <left style="thin">
        <color indexed="64"/>
      </left>
      <right style="thin">
        <color indexed="64"/>
      </right>
      <top style="medium">
        <color indexed="64"/>
      </top>
      <bottom style="dotted">
        <color indexed="64"/>
      </bottom>
      <diagonal/>
    </border>
    <border>
      <left style="thin">
        <color indexed="64"/>
      </left>
      <right/>
      <top style="medium">
        <color indexed="64"/>
      </top>
      <bottom style="dotted">
        <color indexed="64"/>
      </bottom>
      <diagonal/>
    </border>
    <border>
      <left style="medium">
        <color indexed="64"/>
      </left>
      <right style="thin">
        <color indexed="64"/>
      </right>
      <top style="dotted">
        <color indexed="64"/>
      </top>
      <bottom style="thin">
        <color indexed="64"/>
      </bottom>
      <diagonal/>
    </border>
    <border>
      <left style="thin">
        <color indexed="64"/>
      </left>
      <right style="thin">
        <color indexed="64"/>
      </right>
      <top style="dotted">
        <color indexed="64"/>
      </top>
      <bottom style="thin">
        <color indexed="64"/>
      </bottom>
      <diagonal/>
    </border>
    <border>
      <left style="thin">
        <color indexed="64"/>
      </left>
      <right/>
      <top style="dotted">
        <color indexed="64"/>
      </top>
      <bottom style="thin">
        <color indexed="64"/>
      </bottom>
      <diagonal/>
    </border>
    <border>
      <left style="medium">
        <color indexed="64"/>
      </left>
      <right/>
      <top style="dotted">
        <color indexed="64"/>
      </top>
      <bottom style="dotted">
        <color indexed="64"/>
      </bottom>
      <diagonal/>
    </border>
    <border>
      <left/>
      <right/>
      <top style="dotted">
        <color indexed="64"/>
      </top>
      <bottom style="dotted">
        <color indexed="64"/>
      </bottom>
      <diagonal/>
    </border>
    <border>
      <left/>
      <right style="medium">
        <color indexed="64"/>
      </right>
      <top style="dotted">
        <color indexed="64"/>
      </top>
      <bottom style="dotted">
        <color indexed="64"/>
      </bottom>
      <diagonal/>
    </border>
    <border>
      <left style="medium">
        <color indexed="64"/>
      </left>
      <right/>
      <top style="dotted">
        <color indexed="64"/>
      </top>
      <bottom style="medium">
        <color indexed="64"/>
      </bottom>
      <diagonal/>
    </border>
    <border>
      <left/>
      <right/>
      <top style="dotted">
        <color indexed="64"/>
      </top>
      <bottom style="medium">
        <color indexed="64"/>
      </bottom>
      <diagonal/>
    </border>
    <border>
      <left/>
      <right style="medium">
        <color indexed="64"/>
      </right>
      <top style="dotted">
        <color indexed="64"/>
      </top>
      <bottom style="medium">
        <color indexed="64"/>
      </bottom>
      <diagonal/>
    </border>
    <border>
      <left style="medium">
        <color indexed="64"/>
      </left>
      <right style="thin">
        <color indexed="64"/>
      </right>
      <top style="dotted">
        <color indexed="64"/>
      </top>
      <bottom style="medium">
        <color indexed="64"/>
      </bottom>
      <diagonal/>
    </border>
    <border>
      <left style="thin">
        <color indexed="64"/>
      </left>
      <right style="thin">
        <color indexed="64"/>
      </right>
      <top style="dotted">
        <color indexed="64"/>
      </top>
      <bottom style="medium">
        <color indexed="64"/>
      </bottom>
      <diagonal/>
    </border>
    <border>
      <left style="thin">
        <color indexed="64"/>
      </left>
      <right/>
      <top style="dotted">
        <color indexed="64"/>
      </top>
      <bottom style="medium">
        <color indexed="64"/>
      </bottom>
      <diagonal/>
    </border>
    <border>
      <left style="thin">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double">
        <color indexed="64"/>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style="double">
        <color indexed="64"/>
      </top>
      <bottom style="thin">
        <color indexed="64"/>
      </bottom>
      <diagonal/>
    </border>
    <border>
      <left style="double">
        <color indexed="64"/>
      </left>
      <right style="thin">
        <color indexed="64"/>
      </right>
      <top/>
      <bottom style="double">
        <color indexed="64"/>
      </bottom>
      <diagonal/>
    </border>
    <border>
      <left style="double">
        <color indexed="64"/>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thin">
        <color indexed="64"/>
      </left>
      <right/>
      <top style="double">
        <color indexed="64"/>
      </top>
      <bottom style="thin">
        <color indexed="64"/>
      </bottom>
      <diagonal/>
    </border>
    <border>
      <left style="double">
        <color indexed="64"/>
      </left>
      <right style="thin">
        <color indexed="64"/>
      </right>
      <top style="medium">
        <color indexed="64"/>
      </top>
      <bottom/>
      <diagonal/>
    </border>
    <border>
      <left style="medium">
        <color indexed="64"/>
      </left>
      <right/>
      <top style="medium">
        <color indexed="64"/>
      </top>
      <bottom style="dotted">
        <color indexed="64"/>
      </bottom>
      <diagonal/>
    </border>
    <border>
      <left/>
      <right/>
      <top style="medium">
        <color indexed="64"/>
      </top>
      <bottom style="dotted">
        <color indexed="64"/>
      </bottom>
      <diagonal/>
    </border>
    <border>
      <left/>
      <right style="medium">
        <color indexed="64"/>
      </right>
      <top style="medium">
        <color indexed="64"/>
      </top>
      <bottom style="dotted">
        <color indexed="64"/>
      </bottom>
      <diagonal/>
    </border>
    <border>
      <left style="medium">
        <color indexed="64"/>
      </left>
      <right style="thin">
        <color indexed="64"/>
      </right>
      <top/>
      <bottom style="double">
        <color indexed="64"/>
      </bottom>
      <diagonal/>
    </border>
    <border>
      <left style="thin">
        <color indexed="64"/>
      </left>
      <right/>
      <top/>
      <bottom style="double">
        <color indexed="64"/>
      </bottom>
      <diagonal/>
    </border>
    <border>
      <left style="medium">
        <color indexed="64"/>
      </left>
      <right style="thin">
        <color indexed="64"/>
      </right>
      <top style="medium">
        <color indexed="64"/>
      </top>
      <bottom/>
      <diagonal/>
    </border>
    <border>
      <left style="double">
        <color indexed="64"/>
      </left>
      <right style="thin">
        <color indexed="64"/>
      </right>
      <top style="double">
        <color indexed="64"/>
      </top>
      <bottom style="thin">
        <color indexed="64"/>
      </bottom>
      <diagonal/>
    </border>
    <border>
      <left style="thin">
        <color indexed="64"/>
      </left>
      <right style="medium">
        <color indexed="64"/>
      </right>
      <top style="medium">
        <color indexed="64"/>
      </top>
      <bottom/>
      <diagonal/>
    </border>
    <border>
      <left style="thin">
        <color indexed="64"/>
      </left>
      <right style="medium">
        <color indexed="64"/>
      </right>
      <top style="double">
        <color indexed="64"/>
      </top>
      <bottom style="thin">
        <color indexed="64"/>
      </bottom>
      <diagonal/>
    </border>
    <border>
      <left/>
      <right style="thin">
        <color indexed="64"/>
      </right>
      <top style="dotted">
        <color indexed="64"/>
      </top>
      <bottom style="medium">
        <color indexed="64"/>
      </bottom>
      <diagonal/>
    </border>
    <border>
      <left style="medium">
        <color indexed="64"/>
      </left>
      <right/>
      <top style="dotted">
        <color indexed="64"/>
      </top>
      <bottom style="thin">
        <color indexed="64"/>
      </bottom>
      <diagonal/>
    </border>
    <border>
      <left/>
      <right/>
      <top style="dotted">
        <color indexed="64"/>
      </top>
      <bottom style="thin">
        <color indexed="64"/>
      </bottom>
      <diagonal/>
    </border>
    <border>
      <left style="thick">
        <color indexed="64"/>
      </left>
      <right style="dotted">
        <color indexed="64"/>
      </right>
      <top style="thick">
        <color indexed="64"/>
      </top>
      <bottom style="thick">
        <color indexed="64"/>
      </bottom>
      <diagonal/>
    </border>
    <border>
      <left style="dotted">
        <color indexed="64"/>
      </left>
      <right style="dotted">
        <color indexed="64"/>
      </right>
      <top style="thick">
        <color indexed="64"/>
      </top>
      <bottom style="thick">
        <color indexed="64"/>
      </bottom>
      <diagonal/>
    </border>
    <border>
      <left style="dotted">
        <color indexed="64"/>
      </left>
      <right style="medium">
        <color indexed="64"/>
      </right>
      <top style="thick">
        <color indexed="64"/>
      </top>
      <bottom style="thick">
        <color indexed="64"/>
      </bottom>
      <diagonal/>
    </border>
    <border>
      <left style="medium">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top style="thin">
        <color indexed="64"/>
      </top>
      <bottom style="dotted">
        <color indexed="64"/>
      </bottom>
      <diagonal/>
    </border>
    <border>
      <left style="medium">
        <color indexed="64"/>
      </left>
      <right style="dotted">
        <color indexed="64"/>
      </right>
      <top style="thick">
        <color indexed="64"/>
      </top>
      <bottom style="thick">
        <color indexed="64"/>
      </bottom>
      <diagonal/>
    </border>
    <border>
      <left style="dotted">
        <color indexed="64"/>
      </left>
      <right style="thick">
        <color indexed="64"/>
      </right>
      <top style="thick">
        <color indexed="64"/>
      </top>
      <bottom style="thick">
        <color indexed="64"/>
      </bottom>
      <diagonal/>
    </border>
    <border>
      <left/>
      <right/>
      <top style="medium">
        <color indexed="64"/>
      </top>
      <bottom style="medium">
        <color indexed="64"/>
      </bottom>
      <diagonal/>
    </border>
    <border>
      <left style="hair">
        <color indexed="64"/>
      </left>
      <right style="thin">
        <color indexed="64"/>
      </right>
      <top style="medium">
        <color indexed="64"/>
      </top>
      <bottom/>
      <diagonal/>
    </border>
    <border>
      <left style="hair">
        <color indexed="64"/>
      </left>
      <right style="thin">
        <color indexed="64"/>
      </right>
      <top/>
      <bottom/>
      <diagonal/>
    </border>
    <border>
      <left style="hair">
        <color indexed="64"/>
      </left>
      <right style="thin">
        <color indexed="64"/>
      </right>
      <top/>
      <bottom style="medium">
        <color indexed="64"/>
      </bottom>
      <diagonal/>
    </border>
    <border>
      <left/>
      <right style="thin">
        <color indexed="64"/>
      </right>
      <top style="medium">
        <color indexed="64"/>
      </top>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indexed="64"/>
      </left>
      <right style="thin">
        <color indexed="64"/>
      </right>
      <top/>
      <bottom style="medium">
        <color indexed="64"/>
      </bottom>
      <diagonal/>
    </border>
    <border>
      <left/>
      <right style="medium">
        <color indexed="64"/>
      </right>
      <top style="thin">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top style="medium">
        <color indexed="64"/>
      </top>
      <bottom style="thin">
        <color indexed="64"/>
      </bottom>
      <diagonal/>
    </border>
    <border>
      <left/>
      <right style="thin">
        <color indexed="64"/>
      </right>
      <top style="double">
        <color indexed="64"/>
      </top>
      <bottom style="thin">
        <color indexed="64"/>
      </bottom>
      <diagonal/>
    </border>
    <border>
      <left/>
      <right style="thin">
        <color indexed="64"/>
      </right>
      <top/>
      <bottom style="double">
        <color indexed="64"/>
      </bottom>
      <diagonal/>
    </border>
    <border>
      <left style="medium">
        <color indexed="64"/>
      </left>
      <right style="medium">
        <color indexed="64"/>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hair">
        <color indexed="64"/>
      </right>
      <top style="thin">
        <color indexed="64"/>
      </top>
      <bottom/>
      <diagonal/>
    </border>
    <border>
      <left style="thin">
        <color indexed="64"/>
      </left>
      <right style="thin">
        <color indexed="64"/>
      </right>
      <top/>
      <bottom/>
      <diagonal/>
    </border>
    <border>
      <left style="thin">
        <color indexed="64"/>
      </left>
      <right style="hair">
        <color indexed="64"/>
      </right>
      <top/>
      <bottom style="thin">
        <color indexed="64"/>
      </bottom>
      <diagonal/>
    </border>
    <border>
      <left style="thin">
        <color indexed="64"/>
      </left>
      <right style="hair">
        <color indexed="64"/>
      </right>
      <top style="thin">
        <color indexed="64"/>
      </top>
      <bottom style="medium">
        <color indexed="64"/>
      </bottom>
      <diagonal/>
    </border>
    <border>
      <left style="thin">
        <color indexed="64"/>
      </left>
      <right style="hair">
        <color indexed="64"/>
      </right>
      <top style="medium">
        <color indexed="64"/>
      </top>
      <bottom style="thin">
        <color indexed="64"/>
      </bottom>
      <diagonal/>
    </border>
    <border>
      <left style="thin">
        <color indexed="64"/>
      </left>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medium">
        <color indexed="64"/>
      </right>
      <top/>
      <bottom/>
      <diagonal/>
    </border>
  </borders>
  <cellStyleXfs count="3">
    <xf numFmtId="0" fontId="0" fillId="0" borderId="0">
      <alignment vertical="center"/>
    </xf>
    <xf numFmtId="0" fontId="2" fillId="0" borderId="0">
      <alignment vertical="center"/>
    </xf>
    <xf numFmtId="0" fontId="1" fillId="0" borderId="0">
      <alignment vertical="center"/>
    </xf>
  </cellStyleXfs>
  <cellXfs count="521">
    <xf numFmtId="0" fontId="0" fillId="0" borderId="0" xfId="0">
      <alignment vertical="center"/>
    </xf>
    <xf numFmtId="0" fontId="30" fillId="0" borderId="0" xfId="0" applyFont="1" applyAlignment="1">
      <alignment horizontal="center" vertical="center" shrinkToFit="1"/>
    </xf>
    <xf numFmtId="0" fontId="31" fillId="0" borderId="0" xfId="0" applyFont="1" applyAlignment="1">
      <alignment horizontal="left" vertical="center"/>
    </xf>
    <xf numFmtId="0" fontId="4" fillId="0" borderId="0" xfId="0" applyFont="1" applyAlignment="1">
      <alignment vertical="center" shrinkToFit="1"/>
    </xf>
    <xf numFmtId="176" fontId="4" fillId="0" borderId="0" xfId="0" applyNumberFormat="1" applyFont="1" applyAlignment="1">
      <alignment vertical="center" shrinkToFit="1"/>
    </xf>
    <xf numFmtId="0" fontId="4" fillId="0" borderId="0" xfId="0" applyFont="1">
      <alignment vertical="center"/>
    </xf>
    <xf numFmtId="0" fontId="30" fillId="2" borderId="1" xfId="0" applyFont="1" applyFill="1" applyBorder="1" applyAlignment="1">
      <alignment horizontal="center" vertical="center" shrinkToFit="1"/>
    </xf>
    <xf numFmtId="0" fontId="4" fillId="2" borderId="0" xfId="0" applyFont="1" applyFill="1" applyAlignment="1">
      <alignment vertical="center" shrinkToFit="1"/>
    </xf>
    <xf numFmtId="0" fontId="4" fillId="2" borderId="2" xfId="0" applyFont="1" applyFill="1" applyBorder="1" applyAlignment="1">
      <alignment vertical="center" shrinkToFit="1"/>
    </xf>
    <xf numFmtId="0" fontId="30" fillId="3" borderId="1" xfId="0" applyFont="1" applyFill="1" applyBorder="1" applyAlignment="1">
      <alignment horizontal="center" vertical="center" shrinkToFit="1"/>
    </xf>
    <xf numFmtId="0" fontId="4" fillId="3" borderId="0" xfId="0" applyFont="1" applyFill="1" applyAlignment="1">
      <alignment vertical="center" shrinkToFit="1"/>
    </xf>
    <xf numFmtId="0" fontId="4" fillId="3" borderId="2" xfId="0" applyFont="1" applyFill="1" applyBorder="1" applyAlignment="1">
      <alignment vertical="center" shrinkToFit="1"/>
    </xf>
    <xf numFmtId="0" fontId="30" fillId="4" borderId="1" xfId="0" applyFont="1" applyFill="1" applyBorder="1" applyAlignment="1">
      <alignment horizontal="center" vertical="center" shrinkToFit="1"/>
    </xf>
    <xf numFmtId="0" fontId="4" fillId="4" borderId="0" xfId="0" applyFont="1" applyFill="1" applyAlignment="1">
      <alignment vertical="center" shrinkToFit="1"/>
    </xf>
    <xf numFmtId="0" fontId="4" fillId="4" borderId="2" xfId="0" applyFont="1" applyFill="1" applyBorder="1" applyAlignment="1">
      <alignment vertical="center" shrinkToFit="1"/>
    </xf>
    <xf numFmtId="0" fontId="30" fillId="5" borderId="1" xfId="0" applyFont="1" applyFill="1" applyBorder="1" applyAlignment="1">
      <alignment horizontal="center" vertical="center" shrinkToFit="1"/>
    </xf>
    <xf numFmtId="0" fontId="4" fillId="5" borderId="0" xfId="0" applyFont="1" applyFill="1" applyAlignment="1">
      <alignment vertical="center" shrinkToFit="1"/>
    </xf>
    <xf numFmtId="0" fontId="4" fillId="5" borderId="2" xfId="0" applyFont="1" applyFill="1" applyBorder="1" applyAlignment="1">
      <alignment vertical="center" shrinkToFit="1"/>
    </xf>
    <xf numFmtId="0" fontId="30" fillId="6" borderId="1" xfId="0" applyFont="1" applyFill="1" applyBorder="1" applyAlignment="1">
      <alignment horizontal="center" vertical="center" shrinkToFit="1"/>
    </xf>
    <xf numFmtId="0" fontId="4" fillId="6" borderId="0" xfId="0" applyFont="1" applyFill="1" applyAlignment="1">
      <alignment vertical="center" shrinkToFit="1"/>
    </xf>
    <xf numFmtId="0" fontId="4" fillId="6" borderId="2" xfId="0" applyFont="1" applyFill="1" applyBorder="1" applyAlignment="1">
      <alignment vertical="center" shrinkToFit="1"/>
    </xf>
    <xf numFmtId="0" fontId="30" fillId="7" borderId="1" xfId="0" applyFont="1" applyFill="1" applyBorder="1" applyAlignment="1">
      <alignment horizontal="center" vertical="center" shrinkToFit="1"/>
    </xf>
    <xf numFmtId="0" fontId="4" fillId="7" borderId="0" xfId="0" applyFont="1" applyFill="1" applyAlignment="1">
      <alignment vertical="center" shrinkToFit="1"/>
    </xf>
    <xf numFmtId="0" fontId="4" fillId="7" borderId="2" xfId="0" applyFont="1" applyFill="1" applyBorder="1" applyAlignment="1">
      <alignment vertical="center" shrinkToFit="1"/>
    </xf>
    <xf numFmtId="0" fontId="30" fillId="2" borderId="3" xfId="0" applyFont="1" applyFill="1" applyBorder="1" applyAlignment="1">
      <alignment horizontal="center" vertical="center" shrinkToFit="1"/>
    </xf>
    <xf numFmtId="0" fontId="4" fillId="2" borderId="4" xfId="0" applyFont="1" applyFill="1" applyBorder="1" applyAlignment="1">
      <alignment vertical="center" shrinkToFit="1"/>
    </xf>
    <xf numFmtId="176" fontId="4" fillId="2" borderId="4" xfId="0" applyNumberFormat="1" applyFont="1" applyFill="1" applyBorder="1" applyAlignment="1">
      <alignment vertical="center" shrinkToFit="1"/>
    </xf>
    <xf numFmtId="0" fontId="4" fillId="2" borderId="5" xfId="0" applyFont="1" applyFill="1" applyBorder="1" applyAlignment="1">
      <alignment vertical="center" shrinkToFit="1"/>
    </xf>
    <xf numFmtId="0" fontId="30" fillId="3" borderId="3" xfId="0" applyFont="1" applyFill="1" applyBorder="1" applyAlignment="1">
      <alignment horizontal="center" vertical="center" shrinkToFit="1"/>
    </xf>
    <xf numFmtId="0" fontId="4" fillId="3" borderId="4" xfId="0" applyFont="1" applyFill="1" applyBorder="1" applyAlignment="1">
      <alignment vertical="center" shrinkToFit="1"/>
    </xf>
    <xf numFmtId="176" fontId="4" fillId="3" borderId="4" xfId="0" applyNumberFormat="1" applyFont="1" applyFill="1" applyBorder="1" applyAlignment="1">
      <alignment vertical="center" shrinkToFit="1"/>
    </xf>
    <xf numFmtId="0" fontId="4" fillId="3" borderId="5" xfId="0" applyFont="1" applyFill="1" applyBorder="1" applyAlignment="1">
      <alignment vertical="center" shrinkToFit="1"/>
    </xf>
    <xf numFmtId="0" fontId="30" fillId="4" borderId="3" xfId="0" applyFont="1" applyFill="1" applyBorder="1" applyAlignment="1">
      <alignment horizontal="center" vertical="center" shrinkToFit="1"/>
    </xf>
    <xf numFmtId="0" fontId="4" fillId="4" borderId="4" xfId="0" applyFont="1" applyFill="1" applyBorder="1" applyAlignment="1">
      <alignment vertical="center" shrinkToFit="1"/>
    </xf>
    <xf numFmtId="176" fontId="4" fillId="4" borderId="4" xfId="0" applyNumberFormat="1" applyFont="1" applyFill="1" applyBorder="1" applyAlignment="1">
      <alignment vertical="center" shrinkToFit="1"/>
    </xf>
    <xf numFmtId="0" fontId="4" fillId="4" borderId="5" xfId="0" applyFont="1" applyFill="1" applyBorder="1" applyAlignment="1">
      <alignment vertical="center" shrinkToFit="1"/>
    </xf>
    <xf numFmtId="0" fontId="30" fillId="5" borderId="3" xfId="0" applyFont="1" applyFill="1" applyBorder="1" applyAlignment="1">
      <alignment horizontal="center" vertical="center" shrinkToFit="1"/>
    </xf>
    <xf numFmtId="0" fontId="4" fillId="5" borderId="4" xfId="0" applyFont="1" applyFill="1" applyBorder="1" applyAlignment="1">
      <alignment vertical="center" shrinkToFit="1"/>
    </xf>
    <xf numFmtId="176" fontId="4" fillId="5" borderId="4" xfId="0" applyNumberFormat="1" applyFont="1" applyFill="1" applyBorder="1" applyAlignment="1">
      <alignment vertical="center" shrinkToFit="1"/>
    </xf>
    <xf numFmtId="0" fontId="4" fillId="5" borderId="5" xfId="0" applyFont="1" applyFill="1" applyBorder="1" applyAlignment="1">
      <alignment vertical="center" shrinkToFit="1"/>
    </xf>
    <xf numFmtId="0" fontId="30" fillId="6" borderId="3" xfId="0" applyFont="1" applyFill="1" applyBorder="1" applyAlignment="1">
      <alignment horizontal="center" vertical="center" shrinkToFit="1"/>
    </xf>
    <xf numFmtId="0" fontId="4" fillId="6" borderId="4" xfId="0" applyFont="1" applyFill="1" applyBorder="1" applyAlignment="1">
      <alignment vertical="center" shrinkToFit="1"/>
    </xf>
    <xf numFmtId="176" fontId="4" fillId="6" borderId="4" xfId="0" applyNumberFormat="1" applyFont="1" applyFill="1" applyBorder="1" applyAlignment="1">
      <alignment vertical="center" shrinkToFit="1"/>
    </xf>
    <xf numFmtId="0" fontId="4" fillId="6" borderId="5" xfId="0" applyFont="1" applyFill="1" applyBorder="1" applyAlignment="1">
      <alignment vertical="center" shrinkToFit="1"/>
    </xf>
    <xf numFmtId="0" fontId="30" fillId="7" borderId="3" xfId="0" applyFont="1" applyFill="1" applyBorder="1" applyAlignment="1">
      <alignment horizontal="center" vertical="center" shrinkToFit="1"/>
    </xf>
    <xf numFmtId="0" fontId="4" fillId="7" borderId="4" xfId="0" applyFont="1" applyFill="1" applyBorder="1" applyAlignment="1">
      <alignment vertical="center" shrinkToFit="1"/>
    </xf>
    <xf numFmtId="176" fontId="4" fillId="7" borderId="4" xfId="0" applyNumberFormat="1" applyFont="1" applyFill="1" applyBorder="1" applyAlignment="1">
      <alignment vertical="center" shrinkToFit="1"/>
    </xf>
    <xf numFmtId="0" fontId="4" fillId="7" borderId="5" xfId="0" applyFont="1" applyFill="1" applyBorder="1" applyAlignment="1">
      <alignment vertical="center" shrinkToFit="1"/>
    </xf>
    <xf numFmtId="0" fontId="30" fillId="0" borderId="6" xfId="0" applyFont="1" applyBorder="1" applyAlignment="1">
      <alignment horizontal="center" vertical="center" shrinkToFit="1"/>
    </xf>
    <xf numFmtId="0" fontId="4" fillId="0" borderId="7" xfId="0" applyFont="1" applyBorder="1" applyAlignment="1">
      <alignment horizontal="center" vertical="center" shrinkToFit="1"/>
    </xf>
    <xf numFmtId="176" fontId="4" fillId="0" borderId="7" xfId="0" applyNumberFormat="1" applyFont="1" applyBorder="1" applyAlignment="1">
      <alignment horizontal="center" vertical="center" shrinkToFit="1"/>
    </xf>
    <xf numFmtId="0" fontId="4" fillId="0" borderId="8" xfId="0" applyFont="1" applyBorder="1" applyAlignment="1">
      <alignment horizontal="center" vertical="center" shrinkToFit="1"/>
    </xf>
    <xf numFmtId="0" fontId="4" fillId="0" borderId="9" xfId="0" applyFont="1" applyBorder="1" applyAlignment="1">
      <alignment horizontal="center" vertical="center" shrinkToFit="1"/>
    </xf>
    <xf numFmtId="0" fontId="30" fillId="0" borderId="10" xfId="0" applyFont="1" applyBorder="1" applyAlignment="1">
      <alignment horizontal="center" vertical="center" shrinkToFit="1"/>
    </xf>
    <xf numFmtId="0" fontId="30" fillId="0" borderId="11" xfId="0" applyFont="1" applyBorder="1" applyAlignment="1">
      <alignment horizontal="center" vertical="center" shrinkToFit="1"/>
    </xf>
    <xf numFmtId="0" fontId="4" fillId="0" borderId="12" xfId="0" applyFont="1" applyBorder="1" applyAlignment="1">
      <alignment vertical="center" shrinkToFit="1"/>
    </xf>
    <xf numFmtId="176" fontId="4" fillId="0" borderId="12" xfId="0" applyNumberFormat="1" applyFont="1" applyBorder="1" applyAlignment="1">
      <alignment vertical="center" shrinkToFit="1"/>
    </xf>
    <xf numFmtId="0" fontId="4" fillId="0" borderId="13" xfId="0" applyFont="1" applyBorder="1" applyAlignment="1">
      <alignment vertical="center" shrinkToFit="1"/>
    </xf>
    <xf numFmtId="0" fontId="4" fillId="0" borderId="14" xfId="0" applyFont="1" applyBorder="1" applyAlignment="1">
      <alignment vertical="center" shrinkToFit="1"/>
    </xf>
    <xf numFmtId="0" fontId="30" fillId="0" borderId="15" xfId="0" applyFont="1" applyBorder="1" applyAlignment="1">
      <alignment horizontal="center" vertical="center" shrinkToFit="1"/>
    </xf>
    <xf numFmtId="0" fontId="4" fillId="0" borderId="16" xfId="0" applyFont="1" applyBorder="1" applyAlignment="1">
      <alignment vertical="center" shrinkToFit="1"/>
    </xf>
    <xf numFmtId="0" fontId="4" fillId="0" borderId="17" xfId="0" applyFont="1" applyBorder="1" applyAlignment="1">
      <alignment vertical="center" shrinkToFit="1"/>
    </xf>
    <xf numFmtId="176" fontId="4" fillId="0" borderId="17" xfId="0" applyNumberFormat="1" applyFont="1" applyBorder="1" applyAlignment="1">
      <alignment vertical="center" shrinkToFit="1"/>
    </xf>
    <xf numFmtId="0" fontId="4" fillId="0" borderId="18" xfId="0" applyFont="1" applyBorder="1" applyAlignment="1">
      <alignment vertical="center" shrinkToFit="1"/>
    </xf>
    <xf numFmtId="0" fontId="4" fillId="0" borderId="19" xfId="0" applyFont="1" applyBorder="1" applyAlignment="1">
      <alignment vertical="center" shrinkToFit="1"/>
    </xf>
    <xf numFmtId="176" fontId="4" fillId="8" borderId="0" xfId="0" applyNumberFormat="1" applyFont="1" applyFill="1" applyAlignment="1">
      <alignment vertical="center" shrinkToFit="1"/>
    </xf>
    <xf numFmtId="0" fontId="4" fillId="2" borderId="20" xfId="0" applyFont="1" applyFill="1" applyBorder="1" applyAlignment="1">
      <alignment horizontal="left" vertical="center"/>
    </xf>
    <xf numFmtId="176" fontId="4" fillId="2" borderId="20" xfId="0" applyNumberFormat="1" applyFont="1" applyFill="1" applyBorder="1" applyAlignment="1">
      <alignment horizontal="left" vertical="center"/>
    </xf>
    <xf numFmtId="0" fontId="4" fillId="2" borderId="21" xfId="0" applyFont="1" applyFill="1" applyBorder="1" applyAlignment="1">
      <alignment horizontal="left" vertical="center"/>
    </xf>
    <xf numFmtId="0" fontId="4" fillId="3" borderId="20" xfId="0" applyFont="1" applyFill="1" applyBorder="1" applyAlignment="1">
      <alignment horizontal="left" vertical="center"/>
    </xf>
    <xf numFmtId="176" fontId="4" fillId="3" borderId="20" xfId="0" applyNumberFormat="1" applyFont="1" applyFill="1" applyBorder="1" applyAlignment="1">
      <alignment horizontal="left" vertical="center"/>
    </xf>
    <xf numFmtId="0" fontId="4" fillId="3" borderId="21" xfId="0" applyFont="1" applyFill="1" applyBorder="1" applyAlignment="1">
      <alignment horizontal="left" vertical="center"/>
    </xf>
    <xf numFmtId="0" fontId="4" fillId="4" borderId="20" xfId="0" applyFont="1" applyFill="1" applyBorder="1" applyAlignment="1">
      <alignment horizontal="left" vertical="center"/>
    </xf>
    <xf numFmtId="176" fontId="4" fillId="4" borderId="20" xfId="0" applyNumberFormat="1" applyFont="1" applyFill="1" applyBorder="1" applyAlignment="1">
      <alignment horizontal="left" vertical="center"/>
    </xf>
    <xf numFmtId="0" fontId="4" fillId="4" borderId="21" xfId="0" applyFont="1" applyFill="1" applyBorder="1" applyAlignment="1">
      <alignment horizontal="left" vertical="center"/>
    </xf>
    <xf numFmtId="0" fontId="4" fillId="5" borderId="20" xfId="0" applyFont="1" applyFill="1" applyBorder="1" applyAlignment="1">
      <alignment horizontal="left" vertical="center"/>
    </xf>
    <xf numFmtId="176" fontId="4" fillId="5" borderId="20" xfId="0" applyNumberFormat="1" applyFont="1" applyFill="1" applyBorder="1" applyAlignment="1">
      <alignment horizontal="left" vertical="center"/>
    </xf>
    <xf numFmtId="0" fontId="4" fillId="5" borderId="21" xfId="0" applyFont="1" applyFill="1" applyBorder="1" applyAlignment="1">
      <alignment horizontal="left" vertical="center"/>
    </xf>
    <xf numFmtId="0" fontId="4" fillId="6" borderId="20" xfId="0" applyFont="1" applyFill="1" applyBorder="1" applyAlignment="1">
      <alignment horizontal="left" vertical="center"/>
    </xf>
    <xf numFmtId="176" fontId="4" fillId="6" borderId="20" xfId="0" applyNumberFormat="1" applyFont="1" applyFill="1" applyBorder="1" applyAlignment="1">
      <alignment horizontal="left" vertical="center"/>
    </xf>
    <xf numFmtId="0" fontId="4" fillId="6" borderId="21" xfId="0" applyFont="1" applyFill="1" applyBorder="1" applyAlignment="1">
      <alignment horizontal="left" vertical="center"/>
    </xf>
    <xf numFmtId="0" fontId="4" fillId="7" borderId="20" xfId="0" applyFont="1" applyFill="1" applyBorder="1" applyAlignment="1">
      <alignment horizontal="left" vertical="center"/>
    </xf>
    <xf numFmtId="176" fontId="4" fillId="7" borderId="20" xfId="0" applyNumberFormat="1" applyFont="1" applyFill="1" applyBorder="1" applyAlignment="1">
      <alignment horizontal="left" vertical="center"/>
    </xf>
    <xf numFmtId="0" fontId="4" fillId="7" borderId="21" xfId="0" applyFont="1" applyFill="1" applyBorder="1" applyAlignment="1">
      <alignment horizontal="left" vertical="center"/>
    </xf>
    <xf numFmtId="0" fontId="4" fillId="0" borderId="0" xfId="0" applyFont="1" applyAlignment="1">
      <alignment horizontal="left" vertical="center"/>
    </xf>
    <xf numFmtId="0" fontId="5" fillId="2" borderId="22" xfId="0" applyFont="1" applyFill="1" applyBorder="1" applyAlignment="1">
      <alignment horizontal="left" vertical="center"/>
    </xf>
    <xf numFmtId="0" fontId="5" fillId="3" borderId="22" xfId="0" applyFont="1" applyFill="1" applyBorder="1" applyAlignment="1">
      <alignment horizontal="left" vertical="center"/>
    </xf>
    <xf numFmtId="0" fontId="5" fillId="4" borderId="22" xfId="0" applyFont="1" applyFill="1" applyBorder="1" applyAlignment="1">
      <alignment horizontal="left" vertical="center"/>
    </xf>
    <xf numFmtId="0" fontId="5" fillId="5" borderId="22" xfId="0" applyFont="1" applyFill="1" applyBorder="1" applyAlignment="1">
      <alignment horizontal="left" vertical="center"/>
    </xf>
    <xf numFmtId="0" fontId="5" fillId="6" borderId="22" xfId="0" applyFont="1" applyFill="1" applyBorder="1" applyAlignment="1">
      <alignment horizontal="left" vertical="center"/>
    </xf>
    <xf numFmtId="0" fontId="5" fillId="7" borderId="22" xfId="0" applyFont="1" applyFill="1" applyBorder="1" applyAlignment="1">
      <alignment horizontal="left" vertical="center"/>
    </xf>
    <xf numFmtId="0" fontId="4" fillId="0" borderId="0" xfId="0" applyFont="1" applyAlignment="1">
      <alignment vertical="top" shrinkToFit="1"/>
    </xf>
    <xf numFmtId="0" fontId="30" fillId="0" borderId="23" xfId="0" applyFont="1" applyBorder="1" applyAlignment="1">
      <alignment horizontal="center" vertical="center" shrinkToFit="1"/>
    </xf>
    <xf numFmtId="0" fontId="30" fillId="0" borderId="24" xfId="0" applyFont="1" applyBorder="1" applyAlignment="1">
      <alignment horizontal="center" vertical="center" shrinkToFit="1"/>
    </xf>
    <xf numFmtId="0" fontId="6" fillId="0" borderId="0" xfId="0" applyFont="1">
      <alignment vertical="center"/>
    </xf>
    <xf numFmtId="0" fontId="6" fillId="0" borderId="0" xfId="0" applyFont="1" applyAlignment="1">
      <alignment horizontal="center" vertical="center"/>
    </xf>
    <xf numFmtId="0" fontId="6" fillId="0" borderId="0" xfId="0" applyFont="1" applyAlignment="1">
      <alignment horizontal="left" vertical="center"/>
    </xf>
    <xf numFmtId="0" fontId="8" fillId="0" borderId="0" xfId="0" applyFont="1">
      <alignment vertical="center"/>
    </xf>
    <xf numFmtId="0" fontId="6" fillId="0" borderId="0" xfId="0" applyFont="1" applyAlignment="1">
      <alignment horizontal="left" vertical="center" shrinkToFit="1"/>
    </xf>
    <xf numFmtId="0" fontId="11" fillId="0" borderId="0" xfId="0" applyFont="1" applyAlignment="1">
      <alignment horizontal="center" vertical="center"/>
    </xf>
    <xf numFmtId="0" fontId="13" fillId="0" borderId="0" xfId="0" applyFont="1" applyAlignment="1">
      <alignment vertical="center" shrinkToFit="1"/>
    </xf>
    <xf numFmtId="0" fontId="6" fillId="3" borderId="16" xfId="0" applyFont="1" applyFill="1" applyBorder="1" applyAlignment="1">
      <alignment horizontal="center" vertical="center"/>
    </xf>
    <xf numFmtId="0" fontId="6" fillId="0" borderId="0" xfId="0" applyFont="1" applyAlignment="1">
      <alignment horizontal="center" vertical="center" shrinkToFit="1"/>
    </xf>
    <xf numFmtId="176" fontId="6" fillId="0" borderId="0" xfId="0" applyNumberFormat="1" applyFont="1" applyAlignment="1">
      <alignment horizontal="center" vertical="center" shrinkToFit="1"/>
    </xf>
    <xf numFmtId="0" fontId="6" fillId="0" borderId="0" xfId="0" applyFont="1" applyAlignment="1">
      <alignment horizontal="left" vertical="center" wrapText="1" shrinkToFit="1"/>
    </xf>
    <xf numFmtId="0" fontId="6" fillId="0" borderId="0" xfId="0" applyFont="1" applyAlignment="1">
      <alignment horizontal="center" vertical="center" wrapText="1" shrinkToFit="1"/>
    </xf>
    <xf numFmtId="0" fontId="6" fillId="0" borderId="0" xfId="0" applyFont="1" applyAlignment="1">
      <alignment horizontal="center" vertical="center" wrapText="1"/>
    </xf>
    <xf numFmtId="0" fontId="6" fillId="0" borderId="26" xfId="0" applyFont="1" applyBorder="1" applyAlignment="1">
      <alignment vertical="center" shrinkToFit="1"/>
    </xf>
    <xf numFmtId="0" fontId="6" fillId="0" borderId="0" xfId="0" applyFont="1" applyAlignment="1">
      <alignment vertical="center" shrinkToFit="1"/>
    </xf>
    <xf numFmtId="177" fontId="6" fillId="0" borderId="0" xfId="0" applyNumberFormat="1" applyFont="1" applyAlignment="1">
      <alignment vertical="center" shrinkToFit="1"/>
    </xf>
    <xf numFmtId="0" fontId="6" fillId="0" borderId="28" xfId="0" applyFont="1" applyBorder="1" applyAlignment="1">
      <alignment vertical="center" shrinkToFit="1"/>
    </xf>
    <xf numFmtId="0" fontId="6" fillId="0" borderId="30" xfId="0" applyFont="1" applyBorder="1" applyAlignment="1">
      <alignment vertical="center" shrinkToFit="1"/>
    </xf>
    <xf numFmtId="0" fontId="6" fillId="0" borderId="31" xfId="0" applyFont="1" applyBorder="1" applyAlignment="1">
      <alignment vertical="center" shrinkToFit="1"/>
    </xf>
    <xf numFmtId="0" fontId="6" fillId="0" borderId="34" xfId="0" applyFont="1" applyBorder="1" applyAlignment="1">
      <alignment vertical="center" shrinkToFit="1"/>
    </xf>
    <xf numFmtId="0" fontId="10" fillId="0" borderId="0" xfId="0" applyFont="1" applyAlignment="1">
      <alignment horizontal="center" vertical="center"/>
    </xf>
    <xf numFmtId="0" fontId="10" fillId="0" borderId="0" xfId="0" applyFont="1">
      <alignment vertical="center"/>
    </xf>
    <xf numFmtId="0" fontId="10" fillId="0" borderId="16" xfId="0" applyFont="1" applyBorder="1" applyAlignment="1">
      <alignment horizontal="center" vertical="center"/>
    </xf>
    <xf numFmtId="0" fontId="16" fillId="0" borderId="0" xfId="0" applyFont="1" applyAlignment="1">
      <alignment horizontal="center" vertical="center"/>
    </xf>
    <xf numFmtId="0" fontId="17" fillId="9" borderId="16" xfId="0" applyFont="1" applyFill="1" applyBorder="1" applyAlignment="1">
      <alignment horizontal="center" vertical="center" shrinkToFit="1"/>
    </xf>
    <xf numFmtId="176" fontId="17" fillId="9" borderId="16" xfId="0" applyNumberFormat="1" applyFont="1" applyFill="1" applyBorder="1" applyAlignment="1">
      <alignment horizontal="center" vertical="center" shrinkToFit="1"/>
    </xf>
    <xf numFmtId="0" fontId="10" fillId="0" borderId="0" xfId="0" applyFont="1" applyAlignment="1">
      <alignment horizontal="left" vertical="center"/>
    </xf>
    <xf numFmtId="0" fontId="19" fillId="0" borderId="0" xfId="0" applyFont="1" applyAlignment="1">
      <alignment vertical="center" shrinkToFit="1"/>
    </xf>
    <xf numFmtId="0" fontId="10" fillId="0" borderId="12" xfId="0" applyFont="1" applyBorder="1" applyAlignment="1">
      <alignment horizontal="center" vertical="center" shrinkToFit="1"/>
    </xf>
    <xf numFmtId="0" fontId="10" fillId="0" borderId="12" xfId="0" applyFont="1" applyBorder="1" applyAlignment="1" applyProtection="1">
      <alignment horizontal="center" vertical="center" shrinkToFit="1"/>
      <protection locked="0"/>
    </xf>
    <xf numFmtId="176" fontId="10" fillId="0" borderId="12" xfId="0" applyNumberFormat="1" applyFont="1" applyBorder="1" applyAlignment="1">
      <alignment horizontal="center" vertical="center" shrinkToFit="1"/>
    </xf>
    <xf numFmtId="0" fontId="10" fillId="6" borderId="35" xfId="0" applyFont="1" applyFill="1" applyBorder="1" applyAlignment="1">
      <alignment horizontal="center" vertical="center"/>
    </xf>
    <xf numFmtId="0" fontId="10" fillId="6" borderId="2" xfId="0" applyFont="1" applyFill="1" applyBorder="1" applyAlignment="1">
      <alignment horizontal="left" vertical="center"/>
    </xf>
    <xf numFmtId="0" fontId="10" fillId="3" borderId="16" xfId="0" applyFont="1" applyFill="1" applyBorder="1" applyAlignment="1">
      <alignment horizontal="center" vertical="center"/>
    </xf>
    <xf numFmtId="0" fontId="10" fillId="0" borderId="16" xfId="0" applyFont="1" applyBorder="1" applyAlignment="1">
      <alignment horizontal="center" vertical="center" shrinkToFit="1"/>
    </xf>
    <xf numFmtId="0" fontId="10" fillId="0" borderId="16" xfId="0" applyFont="1" applyBorder="1" applyAlignment="1" applyProtection="1">
      <alignment horizontal="center" vertical="center" shrinkToFit="1"/>
      <protection locked="0"/>
    </xf>
    <xf numFmtId="0" fontId="10" fillId="6" borderId="3" xfId="0" applyFont="1" applyFill="1" applyBorder="1" applyAlignment="1">
      <alignment horizontal="left" vertical="center"/>
    </xf>
    <xf numFmtId="0" fontId="10" fillId="6" borderId="4" xfId="0" applyFont="1" applyFill="1" applyBorder="1" applyAlignment="1">
      <alignment horizontal="left" vertical="center"/>
    </xf>
    <xf numFmtId="0" fontId="10" fillId="6" borderId="5" xfId="0" applyFont="1" applyFill="1" applyBorder="1" applyAlignment="1">
      <alignment horizontal="left" vertical="center"/>
    </xf>
    <xf numFmtId="0" fontId="10" fillId="0" borderId="0" xfId="0" applyFont="1" applyAlignment="1">
      <alignment horizontal="center" vertical="center" shrinkToFit="1"/>
    </xf>
    <xf numFmtId="176" fontId="10" fillId="0" borderId="0" xfId="0" applyNumberFormat="1" applyFont="1" applyAlignment="1">
      <alignment horizontal="center" vertical="center" shrinkToFit="1"/>
    </xf>
    <xf numFmtId="0" fontId="10" fillId="0" borderId="0" xfId="0" applyFont="1" applyAlignment="1">
      <alignment horizontal="center" vertical="center" wrapText="1" shrinkToFit="1"/>
    </xf>
    <xf numFmtId="0" fontId="10" fillId="0" borderId="0" xfId="0" applyFont="1" applyAlignment="1">
      <alignment horizontal="left" vertical="center" wrapText="1" shrinkToFit="1"/>
    </xf>
    <xf numFmtId="0" fontId="15" fillId="0" borderId="0" xfId="0" applyFont="1" applyAlignment="1">
      <alignment horizontal="center" vertical="center" wrapText="1" shrinkToFit="1"/>
    </xf>
    <xf numFmtId="0" fontId="9" fillId="0" borderId="0" xfId="0" applyFont="1">
      <alignment vertical="center"/>
    </xf>
    <xf numFmtId="0" fontId="20" fillId="0" borderId="0" xfId="0" applyFont="1">
      <alignment vertical="center"/>
    </xf>
    <xf numFmtId="0" fontId="9" fillId="0" borderId="0" xfId="0" applyFont="1" applyAlignment="1">
      <alignment horizontal="left" vertical="center"/>
    </xf>
    <xf numFmtId="0" fontId="10" fillId="0" borderId="0" xfId="0" applyFont="1" applyAlignment="1">
      <alignment vertical="center" shrinkToFit="1"/>
    </xf>
    <xf numFmtId="0" fontId="9" fillId="0" borderId="0" xfId="0" applyFont="1" applyAlignment="1">
      <alignment horizontal="center" vertical="center" shrinkToFit="1"/>
    </xf>
    <xf numFmtId="176" fontId="9" fillId="0" borderId="0" xfId="0" applyNumberFormat="1" applyFont="1" applyAlignment="1">
      <alignment horizontal="center" vertical="center" shrinkToFit="1"/>
    </xf>
    <xf numFmtId="0" fontId="9" fillId="0" borderId="0" xfId="0" applyFont="1" applyAlignment="1">
      <alignment horizontal="center" vertical="center" wrapText="1" shrinkToFit="1"/>
    </xf>
    <xf numFmtId="0" fontId="22" fillId="0" borderId="0" xfId="0" applyFont="1" applyAlignment="1">
      <alignment horizontal="right" vertical="center"/>
    </xf>
    <xf numFmtId="0" fontId="9" fillId="0" borderId="0" xfId="0" applyFont="1" applyAlignment="1"/>
    <xf numFmtId="0" fontId="9" fillId="0" borderId="0" xfId="0" applyFont="1" applyAlignment="1">
      <alignment horizontal="left" vertical="center" wrapText="1" shrinkToFit="1"/>
    </xf>
    <xf numFmtId="0" fontId="10" fillId="0" borderId="36" xfId="0" applyFont="1" applyBorder="1">
      <alignment vertical="center"/>
    </xf>
    <xf numFmtId="0" fontId="10" fillId="0" borderId="37" xfId="0" applyFont="1" applyBorder="1">
      <alignment vertical="center"/>
    </xf>
    <xf numFmtId="0" fontId="6" fillId="0" borderId="16" xfId="0" applyFont="1" applyBorder="1" applyAlignment="1">
      <alignment horizontal="center" vertical="center"/>
    </xf>
    <xf numFmtId="0" fontId="12" fillId="11" borderId="16" xfId="0" applyFont="1" applyFill="1" applyBorder="1" applyAlignment="1">
      <alignment horizontal="center" vertical="center" shrinkToFit="1"/>
    </xf>
    <xf numFmtId="176" fontId="12" fillId="11" borderId="16" xfId="0" applyNumberFormat="1" applyFont="1" applyFill="1" applyBorder="1" applyAlignment="1">
      <alignment horizontal="center" vertical="center" shrinkToFit="1"/>
    </xf>
    <xf numFmtId="0" fontId="6" fillId="0" borderId="16" xfId="0" applyFont="1" applyBorder="1" applyAlignment="1">
      <alignment horizontal="center" vertical="center" shrinkToFit="1"/>
    </xf>
    <xf numFmtId="0" fontId="14" fillId="0" borderId="0" xfId="0" applyFont="1" applyAlignment="1">
      <alignment horizontal="center" vertical="center" wrapText="1" shrinkToFit="1"/>
    </xf>
    <xf numFmtId="0" fontId="10" fillId="0" borderId="0" xfId="0" applyFont="1" applyAlignment="1" applyProtection="1">
      <alignment horizontal="center" vertical="center" shrinkToFit="1"/>
      <protection locked="0"/>
    </xf>
    <xf numFmtId="0" fontId="10" fillId="6" borderId="1" xfId="0" applyFont="1" applyFill="1" applyBorder="1" applyAlignment="1">
      <alignment horizontal="center" vertical="center"/>
    </xf>
    <xf numFmtId="0" fontId="17" fillId="10" borderId="0" xfId="0" applyFont="1" applyFill="1" applyAlignment="1">
      <alignment horizontal="center" vertical="center" shrinkToFit="1"/>
    </xf>
    <xf numFmtId="0" fontId="10" fillId="0" borderId="62" xfId="0" applyFont="1" applyBorder="1">
      <alignment vertical="center"/>
    </xf>
    <xf numFmtId="0" fontId="10" fillId="0" borderId="63" xfId="0" applyFont="1" applyBorder="1">
      <alignment vertical="center"/>
    </xf>
    <xf numFmtId="0" fontId="10" fillId="0" borderId="58" xfId="0" applyFont="1" applyBorder="1">
      <alignment vertical="center"/>
    </xf>
    <xf numFmtId="0" fontId="10" fillId="0" borderId="128" xfId="0" applyFont="1" applyBorder="1">
      <alignment vertical="center"/>
    </xf>
    <xf numFmtId="0" fontId="10" fillId="0" borderId="59" xfId="0" applyFont="1" applyBorder="1">
      <alignment vertical="center"/>
    </xf>
    <xf numFmtId="0" fontId="33" fillId="0" borderId="0" xfId="2" applyFont="1">
      <alignment vertical="center"/>
    </xf>
    <xf numFmtId="0" fontId="37" fillId="0" borderId="0" xfId="2" applyFont="1">
      <alignment vertical="center"/>
    </xf>
    <xf numFmtId="0" fontId="37" fillId="0" borderId="0" xfId="2" applyFont="1" applyAlignment="1">
      <alignment horizontal="center" vertical="center"/>
    </xf>
    <xf numFmtId="0" fontId="33" fillId="0" borderId="0" xfId="2" applyFont="1" applyAlignment="1">
      <alignment horizontal="center" vertical="center"/>
    </xf>
    <xf numFmtId="0" fontId="37" fillId="0" borderId="129" xfId="2" applyFont="1" applyBorder="1" applyAlignment="1">
      <alignment horizontal="center" vertical="center" textRotation="255" shrinkToFit="1"/>
    </xf>
    <xf numFmtId="0" fontId="5" fillId="0" borderId="40" xfId="2" applyFont="1" applyBorder="1" applyAlignment="1">
      <alignment horizontal="center" vertical="center" wrapText="1"/>
    </xf>
    <xf numFmtId="0" fontId="5" fillId="0" borderId="41" xfId="2" applyFont="1" applyBorder="1" applyAlignment="1">
      <alignment horizontal="center" vertical="center" wrapText="1"/>
    </xf>
    <xf numFmtId="0" fontId="5" fillId="0" borderId="42" xfId="2" applyFont="1" applyBorder="1" applyAlignment="1">
      <alignment horizontal="center" vertical="center" wrapText="1"/>
    </xf>
    <xf numFmtId="0" fontId="41" fillId="0" borderId="0" xfId="2" applyFont="1" applyAlignment="1">
      <alignment vertical="center" textRotation="180"/>
    </xf>
    <xf numFmtId="0" fontId="43" fillId="0" borderId="12" xfId="2" applyFont="1" applyBorder="1" applyAlignment="1">
      <alignment horizontal="right" vertical="center"/>
    </xf>
    <xf numFmtId="0" fontId="44" fillId="0" borderId="51" xfId="2" applyFont="1" applyBorder="1" applyAlignment="1">
      <alignment horizontal="left" vertical="center" wrapText="1" shrinkToFit="1"/>
    </xf>
    <xf numFmtId="0" fontId="23" fillId="0" borderId="43" xfId="2" applyFont="1" applyBorder="1" applyAlignment="1">
      <alignment horizontal="left" vertical="center" wrapText="1" shrinkToFit="1"/>
    </xf>
    <xf numFmtId="0" fontId="24" fillId="0" borderId="48" xfId="2" applyFont="1" applyBorder="1" applyAlignment="1">
      <alignment horizontal="left" vertical="center" wrapText="1"/>
    </xf>
    <xf numFmtId="0" fontId="48" fillId="0" borderId="0" xfId="2" applyFont="1" applyAlignment="1">
      <alignment vertical="center" wrapText="1"/>
    </xf>
    <xf numFmtId="0" fontId="43" fillId="0" borderId="16" xfId="2" applyFont="1" applyBorder="1" applyAlignment="1">
      <alignment horizontal="right" vertical="center"/>
    </xf>
    <xf numFmtId="0" fontId="5" fillId="0" borderId="49" xfId="2" applyFont="1" applyBorder="1" applyAlignment="1">
      <alignment horizontal="left" vertical="center" wrapText="1" shrinkToFit="1"/>
    </xf>
    <xf numFmtId="57" fontId="49" fillId="0" borderId="0" xfId="2" applyNumberFormat="1" applyFont="1" applyAlignment="1">
      <alignment vertical="center" wrapText="1"/>
    </xf>
    <xf numFmtId="0" fontId="24" fillId="0" borderId="49" xfId="2" applyFont="1" applyBorder="1" applyAlignment="1">
      <alignment horizontal="left" vertical="center" wrapText="1" shrinkToFit="1"/>
    </xf>
    <xf numFmtId="0" fontId="49" fillId="0" borderId="0" xfId="2" applyFont="1" applyAlignment="1">
      <alignment vertical="center" wrapText="1"/>
    </xf>
    <xf numFmtId="0" fontId="43" fillId="0" borderId="50" xfId="2" applyFont="1" applyBorder="1" applyAlignment="1">
      <alignment horizontal="right" vertical="center"/>
    </xf>
    <xf numFmtId="0" fontId="5" fillId="0" borderId="55" xfId="2" applyFont="1" applyBorder="1" applyAlignment="1">
      <alignment horizontal="left" vertical="center" wrapText="1" shrinkToFit="1"/>
    </xf>
    <xf numFmtId="0" fontId="23" fillId="0" borderId="44" xfId="2" applyFont="1" applyBorder="1" applyAlignment="1">
      <alignment horizontal="left" vertical="center" wrapText="1" shrinkToFit="1"/>
    </xf>
    <xf numFmtId="0" fontId="5" fillId="0" borderId="48" xfId="2" applyFont="1" applyBorder="1" applyAlignment="1">
      <alignment horizontal="left" vertical="center" shrinkToFit="1"/>
    </xf>
    <xf numFmtId="0" fontId="23" fillId="0" borderId="13" xfId="2" applyFont="1" applyBorder="1" applyAlignment="1">
      <alignment horizontal="left" vertical="center" wrapText="1" shrinkToFit="1"/>
    </xf>
    <xf numFmtId="0" fontId="23" fillId="0" borderId="45" xfId="2" applyFont="1" applyBorder="1" applyAlignment="1">
      <alignment horizontal="left" vertical="center" wrapText="1" shrinkToFit="1"/>
    </xf>
    <xf numFmtId="0" fontId="24" fillId="0" borderId="48" xfId="2" applyFont="1" applyBorder="1" applyAlignment="1">
      <alignment horizontal="left" vertical="center" wrapText="1" shrinkToFit="1"/>
    </xf>
    <xf numFmtId="0" fontId="23" fillId="0" borderId="45" xfId="2" applyFont="1" applyBorder="1" applyAlignment="1">
      <alignment vertical="center" wrapText="1" shrinkToFit="1"/>
    </xf>
    <xf numFmtId="0" fontId="23" fillId="0" borderId="47" xfId="2" applyFont="1" applyBorder="1" applyAlignment="1">
      <alignment vertical="center" wrapText="1" shrinkToFit="1"/>
    </xf>
    <xf numFmtId="0" fontId="23" fillId="0" borderId="46" xfId="2" applyFont="1" applyBorder="1" applyAlignment="1">
      <alignment horizontal="left" vertical="center" wrapText="1"/>
    </xf>
    <xf numFmtId="0" fontId="5" fillId="0" borderId="57" xfId="2" applyFont="1" applyBorder="1" applyAlignment="1">
      <alignment horizontal="left" vertical="center"/>
    </xf>
    <xf numFmtId="0" fontId="23" fillId="0" borderId="47" xfId="2" applyFont="1" applyBorder="1" applyAlignment="1">
      <alignment horizontal="left" vertical="center" wrapText="1"/>
    </xf>
    <xf numFmtId="0" fontId="50" fillId="0" borderId="47" xfId="2" applyFont="1" applyBorder="1" applyAlignment="1">
      <alignment horizontal="left" vertical="center" wrapText="1"/>
    </xf>
    <xf numFmtId="0" fontId="5" fillId="0" borderId="55" xfId="2" applyFont="1" applyBorder="1" applyAlignment="1">
      <alignment horizontal="left" vertical="center" wrapText="1"/>
    </xf>
    <xf numFmtId="57" fontId="48" fillId="0" borderId="0" xfId="2" applyNumberFormat="1" applyFont="1" applyAlignment="1">
      <alignment vertical="center" wrapText="1"/>
    </xf>
    <xf numFmtId="0" fontId="5" fillId="0" borderId="51" xfId="2" applyFont="1" applyBorder="1" applyAlignment="1">
      <alignment horizontal="left" vertical="center" wrapText="1"/>
    </xf>
    <xf numFmtId="0" fontId="23" fillId="0" borderId="133" xfId="2" applyFont="1" applyBorder="1" applyAlignment="1">
      <alignment horizontal="left" vertical="center" wrapText="1" shrinkToFit="1"/>
    </xf>
    <xf numFmtId="0" fontId="5" fillId="0" borderId="39" xfId="2" applyFont="1" applyBorder="1" applyAlignment="1">
      <alignment horizontal="left" vertical="center" wrapText="1"/>
    </xf>
    <xf numFmtId="0" fontId="23" fillId="0" borderId="134" xfId="2" applyFont="1" applyBorder="1" applyAlignment="1">
      <alignment horizontal="left" vertical="center" wrapText="1" shrinkToFit="1"/>
    </xf>
    <xf numFmtId="0" fontId="33" fillId="0" borderId="62" xfId="2" applyFont="1" applyBorder="1">
      <alignment vertical="center"/>
    </xf>
    <xf numFmtId="0" fontId="5" fillId="0" borderId="36" xfId="2" applyFont="1" applyBorder="1" applyAlignment="1">
      <alignment horizontal="left" vertical="center" wrapText="1"/>
    </xf>
    <xf numFmtId="0" fontId="23" fillId="0" borderId="135" xfId="2" applyFont="1" applyBorder="1" applyAlignment="1">
      <alignment horizontal="left" vertical="center" wrapText="1" shrinkToFit="1"/>
    </xf>
    <xf numFmtId="0" fontId="5" fillId="0" borderId="25" xfId="2" applyFont="1" applyBorder="1" applyAlignment="1">
      <alignment horizontal="left" vertical="center" wrapText="1"/>
    </xf>
    <xf numFmtId="0" fontId="23" fillId="0" borderId="136" xfId="2" applyFont="1" applyBorder="1" applyAlignment="1">
      <alignment horizontal="left" vertical="center" wrapText="1" shrinkToFit="1"/>
    </xf>
    <xf numFmtId="0" fontId="52" fillId="0" borderId="0" xfId="2" applyFont="1">
      <alignment vertical="center"/>
    </xf>
    <xf numFmtId="0" fontId="52" fillId="0" borderId="0" xfId="2" applyFont="1" applyAlignment="1">
      <alignment horizontal="center" vertical="center"/>
    </xf>
    <xf numFmtId="0" fontId="55" fillId="0" borderId="0" xfId="2" applyFont="1">
      <alignment vertical="center"/>
    </xf>
    <xf numFmtId="0" fontId="9" fillId="0" borderId="0" xfId="0" applyFont="1" applyAlignment="1">
      <alignment vertical="center" wrapText="1"/>
    </xf>
    <xf numFmtId="0" fontId="6" fillId="6" borderId="0" xfId="0" applyFont="1" applyFill="1">
      <alignment vertical="center"/>
    </xf>
    <xf numFmtId="0" fontId="6" fillId="4" borderId="0" xfId="0" applyFont="1" applyFill="1">
      <alignment vertical="center"/>
    </xf>
    <xf numFmtId="0" fontId="6" fillId="2" borderId="0" xfId="0" applyFont="1" applyFill="1">
      <alignment vertical="center"/>
    </xf>
    <xf numFmtId="0" fontId="6" fillId="15" borderId="0" xfId="0" applyFont="1" applyFill="1">
      <alignment vertical="center"/>
    </xf>
    <xf numFmtId="0" fontId="6" fillId="16" borderId="0" xfId="0" applyFont="1" applyFill="1">
      <alignment vertical="center"/>
    </xf>
    <xf numFmtId="0" fontId="6" fillId="17" borderId="0" xfId="0" applyFont="1" applyFill="1">
      <alignment vertical="center"/>
    </xf>
    <xf numFmtId="177" fontId="6" fillId="0" borderId="43" xfId="0" applyNumberFormat="1" applyFont="1" applyBorder="1" applyAlignment="1">
      <alignment vertical="center" shrinkToFit="1"/>
    </xf>
    <xf numFmtId="177" fontId="6" fillId="0" borderId="45" xfId="0" applyNumberFormat="1" applyFont="1" applyBorder="1" applyAlignment="1">
      <alignment vertical="center" shrinkToFit="1"/>
    </xf>
    <xf numFmtId="177" fontId="6" fillId="0" borderId="44" xfId="0" applyNumberFormat="1" applyFont="1" applyBorder="1" applyAlignment="1">
      <alignment vertical="center" shrinkToFit="1"/>
    </xf>
    <xf numFmtId="177" fontId="6" fillId="0" borderId="13" xfId="0" applyNumberFormat="1" applyFont="1" applyBorder="1" applyAlignment="1">
      <alignment vertical="center" shrinkToFit="1"/>
    </xf>
    <xf numFmtId="0" fontId="6" fillId="0" borderId="34" xfId="0" applyFont="1" applyBorder="1" applyAlignment="1">
      <alignment horizontal="center" vertical="center" shrinkToFit="1"/>
    </xf>
    <xf numFmtId="0" fontId="6" fillId="18" borderId="16" xfId="0" applyFont="1" applyFill="1" applyBorder="1">
      <alignment vertical="center"/>
    </xf>
    <xf numFmtId="177" fontId="6" fillId="18" borderId="16" xfId="0" applyNumberFormat="1" applyFont="1" applyFill="1" applyBorder="1">
      <alignment vertical="center"/>
    </xf>
    <xf numFmtId="177" fontId="6" fillId="0" borderId="47" xfId="0" applyNumberFormat="1" applyFont="1" applyBorder="1" applyAlignment="1">
      <alignment vertical="center" shrinkToFit="1"/>
    </xf>
    <xf numFmtId="0" fontId="6" fillId="0" borderId="26" xfId="0" applyFont="1" applyBorder="1" applyAlignment="1">
      <alignment horizontal="center" vertical="center" shrinkToFit="1"/>
    </xf>
    <xf numFmtId="0" fontId="6" fillId="0" borderId="16" xfId="0" applyFont="1" applyBorder="1" applyAlignment="1" applyProtection="1">
      <alignment horizontal="center" vertical="center" shrinkToFit="1"/>
      <protection locked="0"/>
    </xf>
    <xf numFmtId="0" fontId="10" fillId="6" borderId="121" xfId="0" applyFont="1" applyFill="1" applyBorder="1" applyAlignment="1">
      <alignment horizontal="center" vertical="center"/>
    </xf>
    <xf numFmtId="0" fontId="10" fillId="6" borderId="62" xfId="0" applyFont="1" applyFill="1" applyBorder="1" applyAlignment="1">
      <alignment horizontal="left" vertical="center"/>
    </xf>
    <xf numFmtId="0" fontId="10" fillId="6" borderId="61" xfId="0" applyFont="1" applyFill="1" applyBorder="1" applyAlignment="1">
      <alignment horizontal="center" vertical="center"/>
    </xf>
    <xf numFmtId="0" fontId="10" fillId="6" borderId="38" xfId="0" applyFont="1" applyFill="1" applyBorder="1" applyAlignment="1">
      <alignment horizontal="left" vertical="center"/>
    </xf>
    <xf numFmtId="0" fontId="10" fillId="6" borderId="39" xfId="0" applyFont="1" applyFill="1" applyBorder="1" applyProtection="1">
      <alignment vertical="center"/>
      <protection locked="0"/>
    </xf>
    <xf numFmtId="0" fontId="10" fillId="6" borderId="63" xfId="0" applyFont="1" applyFill="1" applyBorder="1" applyAlignment="1">
      <alignment horizontal="left" vertical="center"/>
    </xf>
    <xf numFmtId="0" fontId="57" fillId="0" borderId="12" xfId="0" applyFont="1" applyBorder="1" applyAlignment="1" applyProtection="1">
      <alignment horizontal="center" vertical="center" shrinkToFit="1"/>
      <protection locked="0"/>
    </xf>
    <xf numFmtId="176" fontId="57" fillId="0" borderId="12" xfId="0" applyNumberFormat="1" applyFont="1" applyBorder="1" applyAlignment="1">
      <alignment horizontal="center" vertical="center" shrinkToFit="1"/>
    </xf>
    <xf numFmtId="0" fontId="57" fillId="0" borderId="16" xfId="0" applyFont="1" applyBorder="1" applyAlignment="1" applyProtection="1">
      <alignment horizontal="center" vertical="center" shrinkToFit="1"/>
      <protection locked="0"/>
    </xf>
    <xf numFmtId="176" fontId="6" fillId="0" borderId="16" xfId="0" applyNumberFormat="1" applyFont="1" applyBorder="1" applyAlignment="1">
      <alignment horizontal="center" vertical="center" shrinkToFit="1"/>
    </xf>
    <xf numFmtId="0" fontId="10" fillId="0" borderId="16" xfId="0" applyFont="1" applyBorder="1">
      <alignment vertical="center"/>
    </xf>
    <xf numFmtId="177" fontId="6" fillId="0" borderId="16" xfId="0" applyNumberFormat="1" applyFont="1" applyBorder="1" applyAlignment="1">
      <alignment vertical="center" shrinkToFit="1"/>
    </xf>
    <xf numFmtId="177" fontId="6" fillId="0" borderId="12" xfId="0" applyNumberFormat="1" applyFont="1" applyBorder="1" applyAlignment="1">
      <alignment vertical="center" shrinkToFit="1"/>
    </xf>
    <xf numFmtId="177" fontId="6" fillId="0" borderId="64" xfId="0" applyNumberFormat="1" applyFont="1" applyBorder="1" applyAlignment="1">
      <alignment vertical="center" shrinkToFit="1"/>
    </xf>
    <xf numFmtId="177" fontId="6" fillId="0" borderId="50" xfId="0" applyNumberFormat="1" applyFont="1" applyBorder="1" applyAlignment="1">
      <alignment vertical="center" shrinkToFit="1"/>
    </xf>
    <xf numFmtId="177" fontId="10" fillId="0" borderId="16" xfId="0" applyNumberFormat="1" applyFont="1" applyBorder="1">
      <alignment vertical="center"/>
    </xf>
    <xf numFmtId="177" fontId="6" fillId="0" borderId="52" xfId="0" applyNumberFormat="1" applyFont="1" applyBorder="1" applyAlignment="1">
      <alignment vertical="center" shrinkToFit="1"/>
    </xf>
    <xf numFmtId="0" fontId="6" fillId="19" borderId="0" xfId="0" applyFont="1" applyFill="1">
      <alignment vertical="center"/>
    </xf>
    <xf numFmtId="0" fontId="6" fillId="19" borderId="0" xfId="0" applyFont="1" applyFill="1" applyAlignment="1">
      <alignment horizontal="center" vertical="center"/>
    </xf>
    <xf numFmtId="0" fontId="59" fillId="19" borderId="0" xfId="0" applyFont="1" applyFill="1" applyAlignment="1">
      <alignment horizontal="left" vertical="center"/>
    </xf>
    <xf numFmtId="0" fontId="6" fillId="8" borderId="0" xfId="0" applyFont="1" applyFill="1">
      <alignment vertical="center"/>
    </xf>
    <xf numFmtId="0" fontId="6" fillId="8" borderId="0" xfId="0" applyFont="1" applyFill="1" applyAlignment="1">
      <alignment horizontal="center" vertical="center"/>
    </xf>
    <xf numFmtId="0" fontId="59" fillId="8" borderId="0" xfId="0" applyFont="1" applyFill="1" applyAlignment="1">
      <alignment horizontal="left" vertical="center"/>
    </xf>
    <xf numFmtId="0" fontId="6" fillId="19" borderId="16" xfId="0" applyFont="1" applyFill="1" applyBorder="1" applyAlignment="1">
      <alignment horizontal="center" vertical="center"/>
    </xf>
    <xf numFmtId="56" fontId="6" fillId="19" borderId="16" xfId="0" applyNumberFormat="1" applyFont="1" applyFill="1" applyBorder="1" applyAlignment="1" applyProtection="1">
      <alignment horizontal="center" vertical="center"/>
      <protection locked="0"/>
    </xf>
    <xf numFmtId="0" fontId="6" fillId="19" borderId="16" xfId="0" applyFont="1" applyFill="1" applyBorder="1" applyAlignment="1" applyProtection="1">
      <alignment horizontal="center" vertical="center"/>
      <protection locked="0"/>
    </xf>
    <xf numFmtId="0" fontId="6" fillId="0" borderId="0" xfId="0" applyFont="1" applyAlignment="1" applyProtection="1">
      <alignment horizontal="left" vertical="center"/>
      <protection locked="0"/>
    </xf>
    <xf numFmtId="0" fontId="6" fillId="0" borderId="16" xfId="0" applyFont="1" applyBorder="1" applyAlignment="1" applyProtection="1">
      <alignment horizontal="left" vertical="center" shrinkToFit="1"/>
      <protection locked="0"/>
    </xf>
    <xf numFmtId="0" fontId="6" fillId="0" borderId="16" xfId="0" applyFont="1" applyBorder="1" applyAlignment="1" applyProtection="1">
      <alignment horizontal="center" vertical="center"/>
      <protection locked="0"/>
    </xf>
    <xf numFmtId="0" fontId="6" fillId="0" borderId="16" xfId="0" applyFont="1" applyBorder="1" applyAlignment="1" applyProtection="1">
      <alignment horizontal="center" vertical="center" shrinkToFit="1"/>
      <protection locked="0"/>
    </xf>
    <xf numFmtId="0" fontId="6" fillId="0" borderId="16" xfId="0" applyFont="1" applyBorder="1" applyAlignment="1">
      <alignment horizontal="center" vertical="center"/>
    </xf>
    <xf numFmtId="0" fontId="12" fillId="11" borderId="16" xfId="0" applyFont="1" applyFill="1" applyBorder="1" applyAlignment="1">
      <alignment horizontal="left" vertical="center" shrinkToFit="1"/>
    </xf>
    <xf numFmtId="0" fontId="10" fillId="0" borderId="16" xfId="0" applyFont="1" applyBorder="1" applyAlignment="1">
      <alignment horizontal="center" vertical="center" shrinkToFit="1"/>
    </xf>
    <xf numFmtId="0" fontId="6" fillId="11" borderId="16" xfId="0" applyFont="1" applyFill="1" applyBorder="1" applyAlignment="1" applyProtection="1">
      <alignment horizontal="center" vertical="center"/>
      <protection locked="0"/>
    </xf>
    <xf numFmtId="0" fontId="12" fillId="11" borderId="16" xfId="0" applyFont="1" applyFill="1" applyBorder="1" applyAlignment="1">
      <alignment horizontal="center" vertical="center" wrapText="1" shrinkToFit="1"/>
    </xf>
    <xf numFmtId="0" fontId="9" fillId="0" borderId="16" xfId="0" applyFont="1" applyBorder="1" applyAlignment="1">
      <alignment horizontal="distributed" vertical="center"/>
    </xf>
    <xf numFmtId="0" fontId="9" fillId="0" borderId="16" xfId="0" applyFont="1" applyBorder="1" applyAlignment="1" applyProtection="1">
      <alignment horizontal="left" vertical="center" indent="1" shrinkToFit="1"/>
      <protection locked="0"/>
    </xf>
    <xf numFmtId="0" fontId="6" fillId="0" borderId="64" xfId="0" applyFont="1" applyBorder="1" applyAlignment="1">
      <alignment horizontal="left" vertical="center" shrinkToFit="1"/>
    </xf>
    <xf numFmtId="0" fontId="6" fillId="0" borderId="50" xfId="0" applyFont="1" applyBorder="1" applyAlignment="1">
      <alignment horizontal="left" vertical="center" shrinkToFit="1"/>
    </xf>
    <xf numFmtId="0" fontId="6" fillId="0" borderId="16" xfId="0" applyFont="1" applyBorder="1" applyAlignment="1">
      <alignment horizontal="left" vertical="center" shrinkToFit="1"/>
    </xf>
    <xf numFmtId="0" fontId="6" fillId="3" borderId="45" xfId="0" applyFont="1" applyFill="1" applyBorder="1" applyAlignment="1">
      <alignment horizontal="center" vertical="center"/>
    </xf>
    <xf numFmtId="0" fontId="6" fillId="3" borderId="49" xfId="0" applyFont="1" applyFill="1" applyBorder="1" applyAlignment="1">
      <alignment horizontal="center" vertical="center"/>
    </xf>
    <xf numFmtId="0" fontId="6" fillId="3" borderId="57" xfId="0" applyFont="1" applyFill="1" applyBorder="1" applyAlignment="1">
      <alignment horizontal="center" vertical="center"/>
    </xf>
    <xf numFmtId="0" fontId="7" fillId="0" borderId="0" xfId="0" applyFont="1" applyAlignment="1">
      <alignment horizontal="distributed" vertical="center"/>
    </xf>
    <xf numFmtId="0" fontId="11" fillId="3" borderId="16" xfId="0" applyFont="1" applyFill="1" applyBorder="1" applyAlignment="1">
      <alignment horizontal="center" vertical="center"/>
    </xf>
    <xf numFmtId="177" fontId="6" fillId="0" borderId="137" xfId="0" applyNumberFormat="1" applyFont="1" applyBorder="1" applyAlignment="1">
      <alignment horizontal="center" vertical="center" shrinkToFit="1"/>
    </xf>
    <xf numFmtId="0" fontId="6" fillId="0" borderId="138" xfId="0" applyFont="1" applyBorder="1" applyAlignment="1">
      <alignment horizontal="center" vertical="center" shrinkToFit="1"/>
    </xf>
    <xf numFmtId="0" fontId="6" fillId="0" borderId="139" xfId="0" applyFont="1" applyBorder="1" applyAlignment="1">
      <alignment horizontal="center" vertical="center" shrinkToFit="1"/>
    </xf>
    <xf numFmtId="0" fontId="11" fillId="0" borderId="0" xfId="0" applyFont="1" applyAlignment="1">
      <alignment horizontal="center" vertical="center" shrinkToFit="1"/>
    </xf>
    <xf numFmtId="0" fontId="6" fillId="0" borderId="12" xfId="0" applyFont="1" applyBorder="1" applyAlignment="1">
      <alignment horizontal="left" vertical="center" shrinkToFit="1"/>
    </xf>
    <xf numFmtId="177" fontId="6" fillId="0" borderId="140" xfId="0" applyNumberFormat="1" applyFont="1" applyBorder="1" applyAlignment="1">
      <alignment horizontal="center" vertical="center" shrinkToFit="1"/>
    </xf>
    <xf numFmtId="0" fontId="6" fillId="0" borderId="0" xfId="0" applyFont="1" applyAlignment="1">
      <alignment horizontal="left" vertical="center" shrinkToFit="1"/>
    </xf>
    <xf numFmtId="177" fontId="6" fillId="0" borderId="58" xfId="0" applyNumberFormat="1" applyFont="1" applyBorder="1" applyAlignment="1">
      <alignment horizontal="center" vertical="center" shrinkToFit="1"/>
    </xf>
    <xf numFmtId="177" fontId="6" fillId="0" borderId="59" xfId="0" applyNumberFormat="1" applyFont="1" applyBorder="1" applyAlignment="1">
      <alignment horizontal="center" vertical="center" shrinkToFit="1"/>
    </xf>
    <xf numFmtId="0" fontId="6" fillId="0" borderId="128" xfId="0" applyFont="1" applyBorder="1" applyAlignment="1">
      <alignment horizontal="center" vertical="center" shrinkToFit="1"/>
    </xf>
    <xf numFmtId="0" fontId="6" fillId="0" borderId="59" xfId="0" applyFont="1" applyBorder="1" applyAlignment="1">
      <alignment horizontal="center" vertical="center" shrinkToFit="1"/>
    </xf>
    <xf numFmtId="178" fontId="9" fillId="0" borderId="74" xfId="0" applyNumberFormat="1" applyFont="1" applyBorder="1" applyAlignment="1">
      <alignment horizontal="center" vertical="center" shrinkToFit="1"/>
    </xf>
    <xf numFmtId="178" fontId="9" fillId="0" borderId="75" xfId="0" applyNumberFormat="1" applyFont="1" applyBorder="1" applyAlignment="1">
      <alignment horizontal="center" vertical="center" shrinkToFit="1"/>
    </xf>
    <xf numFmtId="178" fontId="9" fillId="0" borderId="99" xfId="0" applyNumberFormat="1" applyFont="1" applyBorder="1" applyAlignment="1">
      <alignment horizontal="center" vertical="center" shrinkToFit="1"/>
    </xf>
    <xf numFmtId="178" fontId="9" fillId="0" borderId="100" xfId="0" applyNumberFormat="1" applyFont="1" applyBorder="1" applyAlignment="1">
      <alignment horizontal="center" vertical="center" shrinkToFit="1"/>
    </xf>
    <xf numFmtId="178" fontId="9" fillId="0" borderId="101" xfId="0" applyNumberFormat="1" applyFont="1" applyBorder="1" applyAlignment="1">
      <alignment horizontal="center" vertical="center" shrinkToFit="1"/>
    </xf>
    <xf numFmtId="0" fontId="9" fillId="11" borderId="90" xfId="0" applyFont="1" applyFill="1" applyBorder="1" applyAlignment="1">
      <alignment horizontal="center" vertical="center" shrinkToFit="1"/>
    </xf>
    <xf numFmtId="0" fontId="9" fillId="11" borderId="91" xfId="0" applyFont="1" applyFill="1" applyBorder="1" applyAlignment="1">
      <alignment horizontal="center" vertical="center" shrinkToFit="1"/>
    </xf>
    <xf numFmtId="178" fontId="9" fillId="0" borderId="50" xfId="0" applyNumberFormat="1" applyFont="1" applyBorder="1" applyAlignment="1">
      <alignment horizontal="center" vertical="center" shrinkToFit="1"/>
    </xf>
    <xf numFmtId="0" fontId="9" fillId="14" borderId="83" xfId="0" applyFont="1" applyFill="1" applyBorder="1" applyAlignment="1">
      <alignment horizontal="center" vertical="center" shrinkToFit="1"/>
    </xf>
    <xf numFmtId="0" fontId="10" fillId="0" borderId="45" xfId="0" applyFont="1" applyBorder="1" applyAlignment="1" applyProtection="1">
      <alignment horizontal="center" vertical="center" shrinkToFit="1"/>
      <protection locked="0"/>
    </xf>
    <xf numFmtId="0" fontId="10" fillId="0" borderId="57" xfId="0" applyFont="1" applyBorder="1" applyAlignment="1" applyProtection="1">
      <alignment horizontal="center" vertical="center" shrinkToFit="1"/>
      <protection locked="0"/>
    </xf>
    <xf numFmtId="0" fontId="26" fillId="0" borderId="13" xfId="0" applyFont="1" applyBorder="1" applyAlignment="1" applyProtection="1">
      <alignment horizontal="center" vertical="center" wrapText="1" shrinkToFit="1"/>
      <protection locked="0"/>
    </xf>
    <xf numFmtId="0" fontId="26" fillId="0" borderId="51" xfId="0" applyFont="1" applyBorder="1" applyAlignment="1" applyProtection="1">
      <alignment horizontal="center" vertical="center" wrapText="1" shrinkToFit="1"/>
      <protection locked="0"/>
    </xf>
    <xf numFmtId="0" fontId="10" fillId="0" borderId="13" xfId="0" applyFont="1" applyBorder="1" applyAlignment="1" applyProtection="1">
      <alignment horizontal="left" vertical="center" wrapText="1" shrinkToFit="1"/>
      <protection locked="0"/>
    </xf>
    <xf numFmtId="0" fontId="10" fillId="0" borderId="51" xfId="0" applyFont="1" applyBorder="1" applyAlignment="1" applyProtection="1">
      <alignment horizontal="left" vertical="center" wrapText="1" shrinkToFit="1"/>
      <protection locked="0"/>
    </xf>
    <xf numFmtId="0" fontId="10" fillId="0" borderId="15" xfId="0" applyFont="1" applyBorder="1" applyAlignment="1" applyProtection="1">
      <alignment horizontal="left" vertical="center" wrapText="1" shrinkToFit="1"/>
      <protection locked="0"/>
    </xf>
    <xf numFmtId="0" fontId="10" fillId="0" borderId="45" xfId="0" applyFont="1" applyBorder="1" applyAlignment="1" applyProtection="1">
      <alignment horizontal="center" vertical="center" wrapText="1" shrinkToFit="1"/>
      <protection locked="0"/>
    </xf>
    <xf numFmtId="0" fontId="10" fillId="0" borderId="57" xfId="0" applyFont="1" applyBorder="1" applyAlignment="1" applyProtection="1">
      <alignment horizontal="center" vertical="center" wrapText="1" shrinkToFit="1"/>
      <protection locked="0"/>
    </xf>
    <xf numFmtId="0" fontId="6" fillId="0" borderId="52" xfId="0" applyFont="1" applyBorder="1" applyAlignment="1">
      <alignment horizontal="left" vertical="center" shrinkToFit="1"/>
    </xf>
    <xf numFmtId="0" fontId="9" fillId="14" borderId="93" xfId="0" applyFont="1" applyFill="1" applyBorder="1" applyAlignment="1">
      <alignment horizontal="center" vertical="center" shrinkToFit="1"/>
    </xf>
    <xf numFmtId="0" fontId="9" fillId="14" borderId="80" xfId="0" applyFont="1" applyFill="1" applyBorder="1" applyAlignment="1">
      <alignment horizontal="center" vertical="center" shrinkToFit="1"/>
    </xf>
    <xf numFmtId="0" fontId="9" fillId="14" borderId="94" xfId="0" applyFont="1" applyFill="1" applyBorder="1" applyAlignment="1">
      <alignment horizontal="center" vertical="center" shrinkToFit="1"/>
    </xf>
    <xf numFmtId="178" fontId="9" fillId="0" borderId="84" xfId="0" applyNumberFormat="1" applyFont="1" applyBorder="1" applyAlignment="1">
      <alignment horizontal="center" vertical="center" shrinkToFit="1"/>
    </xf>
    <xf numFmtId="177" fontId="6" fillId="0" borderId="138" xfId="0" applyNumberFormat="1" applyFont="1" applyBorder="1" applyAlignment="1">
      <alignment horizontal="center" vertical="center" shrinkToFit="1"/>
    </xf>
    <xf numFmtId="177" fontId="6" fillId="0" borderId="139" xfId="0" applyNumberFormat="1" applyFont="1" applyBorder="1" applyAlignment="1">
      <alignment horizontal="center" vertical="center" shrinkToFit="1"/>
    </xf>
    <xf numFmtId="0" fontId="22" fillId="8" borderId="124" xfId="0" applyFont="1" applyFill="1" applyBorder="1" applyAlignment="1">
      <alignment horizontal="center" vertical="center"/>
    </xf>
    <xf numFmtId="0" fontId="22" fillId="8" borderId="57" xfId="0" applyFont="1" applyFill="1" applyBorder="1" applyAlignment="1">
      <alignment horizontal="center" vertical="center"/>
    </xf>
    <xf numFmtId="0" fontId="22" fillId="0" borderId="123" xfId="0" applyFont="1" applyBorder="1" applyAlignment="1">
      <alignment horizontal="center" vertical="center" shrinkToFit="1"/>
    </xf>
    <xf numFmtId="0" fontId="22" fillId="0" borderId="56" xfId="0" applyFont="1" applyBorder="1" applyAlignment="1">
      <alignment horizontal="center" vertical="center" shrinkToFit="1"/>
    </xf>
    <xf numFmtId="178" fontId="11" fillId="0" borderId="16" xfId="0" applyNumberFormat="1" applyFont="1" applyBorder="1" applyAlignment="1">
      <alignment horizontal="center" vertical="center" shrinkToFit="1"/>
    </xf>
    <xf numFmtId="178" fontId="11" fillId="0" borderId="29" xfId="0" applyNumberFormat="1" applyFont="1" applyBorder="1" applyAlignment="1">
      <alignment horizontal="center" vertical="center" shrinkToFit="1"/>
    </xf>
    <xf numFmtId="0" fontId="21" fillId="0" borderId="0" xfId="0" applyFont="1" applyAlignment="1">
      <alignment horizontal="left" vertical="center" shrinkToFit="1"/>
    </xf>
    <xf numFmtId="0" fontId="9" fillId="13" borderId="65" xfId="0" applyFont="1" applyFill="1" applyBorder="1" applyAlignment="1">
      <alignment horizontal="center" vertical="center" shrinkToFit="1"/>
    </xf>
    <xf numFmtId="0" fontId="9" fillId="13" borderId="66" xfId="0" applyFont="1" applyFill="1" applyBorder="1" applyAlignment="1">
      <alignment horizontal="center" vertical="center" shrinkToFit="1"/>
    </xf>
    <xf numFmtId="0" fontId="9" fillId="13" borderId="67" xfId="0" applyFont="1" applyFill="1" applyBorder="1" applyAlignment="1">
      <alignment horizontal="center" vertical="center" shrinkToFit="1"/>
    </xf>
    <xf numFmtId="178" fontId="9" fillId="0" borderId="68" xfId="0" applyNumberFormat="1" applyFont="1" applyBorder="1" applyAlignment="1">
      <alignment horizontal="center" vertical="center" shrinkToFit="1"/>
    </xf>
    <xf numFmtId="178" fontId="9" fillId="0" borderId="69" xfId="0" applyNumberFormat="1" applyFont="1" applyBorder="1" applyAlignment="1">
      <alignment horizontal="center" vertical="center" shrinkToFit="1"/>
    </xf>
    <xf numFmtId="178" fontId="9" fillId="0" borderId="70" xfId="0" applyNumberFormat="1" applyFont="1" applyBorder="1" applyAlignment="1">
      <alignment horizontal="center" vertical="center" shrinkToFit="1"/>
    </xf>
    <xf numFmtId="0" fontId="9" fillId="0" borderId="30" xfId="0" applyFont="1" applyBorder="1" applyAlignment="1">
      <alignment horizontal="center" vertical="center" shrinkToFit="1"/>
    </xf>
    <xf numFmtId="0" fontId="9" fillId="0" borderId="52" xfId="0" applyFont="1" applyBorder="1" applyAlignment="1">
      <alignment horizontal="center" vertical="center" shrinkToFit="1"/>
    </xf>
    <xf numFmtId="0" fontId="9" fillId="0" borderId="47" xfId="0" applyFont="1" applyBorder="1" applyAlignment="1">
      <alignment horizontal="center" vertical="center" shrinkToFit="1"/>
    </xf>
    <xf numFmtId="178" fontId="9" fillId="0" borderId="71" xfId="0" applyNumberFormat="1" applyFont="1" applyBorder="1" applyAlignment="1">
      <alignment horizontal="center" vertical="center" shrinkToFit="1"/>
    </xf>
    <xf numFmtId="178" fontId="9" fillId="0" borderId="72" xfId="0" applyNumberFormat="1" applyFont="1" applyBorder="1" applyAlignment="1">
      <alignment horizontal="center" vertical="center" shrinkToFit="1"/>
    </xf>
    <xf numFmtId="178" fontId="9" fillId="0" borderId="73" xfId="0" applyNumberFormat="1" applyFont="1" applyBorder="1" applyAlignment="1">
      <alignment horizontal="center" vertical="center" shrinkToFit="1"/>
    </xf>
    <xf numFmtId="178" fontId="9" fillId="0" borderId="76" xfId="0" applyNumberFormat="1" applyFont="1" applyBorder="1" applyAlignment="1">
      <alignment horizontal="center" vertical="center" shrinkToFit="1"/>
    </xf>
    <xf numFmtId="0" fontId="11" fillId="0" borderId="64" xfId="0" applyFont="1" applyBorder="1" applyAlignment="1">
      <alignment horizontal="center" vertical="center" shrinkToFit="1"/>
    </xf>
    <xf numFmtId="0" fontId="11" fillId="0" borderId="27" xfId="0" applyFont="1" applyBorder="1" applyAlignment="1">
      <alignment horizontal="center" vertical="center" shrinkToFit="1"/>
    </xf>
    <xf numFmtId="178" fontId="9" fillId="0" borderId="78" xfId="0" applyNumberFormat="1" applyFont="1" applyBorder="1" applyAlignment="1">
      <alignment horizontal="center" vertical="center" shrinkToFit="1"/>
    </xf>
    <xf numFmtId="178" fontId="9" fillId="0" borderId="79" xfId="0" applyNumberFormat="1" applyFont="1" applyBorder="1" applyAlignment="1">
      <alignment horizontal="center" vertical="center" shrinkToFit="1"/>
    </xf>
    <xf numFmtId="178" fontId="9" fillId="0" borderId="12" xfId="0" applyNumberFormat="1" applyFont="1" applyBorder="1" applyAlignment="1">
      <alignment horizontal="center" vertical="center" shrinkToFit="1"/>
    </xf>
    <xf numFmtId="178" fontId="9" fillId="0" borderId="56" xfId="0" applyNumberFormat="1" applyFont="1" applyBorder="1" applyAlignment="1">
      <alignment horizontal="center" vertical="center" shrinkToFit="1"/>
    </xf>
    <xf numFmtId="178" fontId="9" fillId="0" borderId="32" xfId="0" applyNumberFormat="1" applyFont="1" applyBorder="1" applyAlignment="1">
      <alignment horizontal="center" vertical="center" shrinkToFit="1"/>
    </xf>
    <xf numFmtId="178" fontId="9" fillId="0" borderId="15" xfId="0" applyNumberFormat="1" applyFont="1" applyBorder="1" applyAlignment="1">
      <alignment horizontal="center" vertical="center" shrinkToFit="1"/>
    </xf>
    <xf numFmtId="178" fontId="9" fillId="0" borderId="33" xfId="0" applyNumberFormat="1" applyFont="1" applyBorder="1" applyAlignment="1">
      <alignment horizontal="center" vertical="center" shrinkToFit="1"/>
    </xf>
    <xf numFmtId="178" fontId="21" fillId="0" borderId="102" xfId="0" applyNumberFormat="1" applyFont="1" applyBorder="1" applyAlignment="1">
      <alignment horizontal="center" vertical="center" shrinkToFit="1"/>
    </xf>
    <xf numFmtId="178" fontId="21" fillId="0" borderId="103" xfId="0" applyNumberFormat="1" applyFont="1" applyBorder="1" applyAlignment="1">
      <alignment horizontal="center" vertical="center" shrinkToFit="1"/>
    </xf>
    <xf numFmtId="178" fontId="21" fillId="0" borderId="104" xfId="0" applyNumberFormat="1" applyFont="1" applyBorder="1" applyAlignment="1">
      <alignment horizontal="center" vertical="center" shrinkToFit="1"/>
    </xf>
    <xf numFmtId="0" fontId="9" fillId="0" borderId="105" xfId="0" applyFont="1" applyBorder="1" applyAlignment="1">
      <alignment horizontal="center" vertical="center" shrinkToFit="1"/>
    </xf>
    <xf numFmtId="0" fontId="9" fillId="0" borderId="106" xfId="0" applyFont="1" applyBorder="1" applyAlignment="1">
      <alignment horizontal="center" vertical="center" shrinkToFit="1"/>
    </xf>
    <xf numFmtId="0" fontId="9" fillId="0" borderId="107" xfId="0" applyFont="1" applyBorder="1" applyAlignment="1">
      <alignment horizontal="center" vertical="center" shrinkToFit="1"/>
    </xf>
    <xf numFmtId="0" fontId="9" fillId="0" borderId="108" xfId="0" applyFont="1" applyBorder="1" applyAlignment="1">
      <alignment horizontal="center" vertical="center" shrinkToFit="1"/>
    </xf>
    <xf numFmtId="0" fontId="9" fillId="14" borderId="95" xfId="0" applyFont="1" applyFill="1" applyBorder="1" applyAlignment="1">
      <alignment horizontal="center" vertical="center" shrinkToFit="1"/>
    </xf>
    <xf numFmtId="0" fontId="9" fillId="14" borderId="46" xfId="0" applyFont="1" applyFill="1" applyBorder="1" applyAlignment="1">
      <alignment horizontal="center" vertical="center" shrinkToFit="1"/>
    </xf>
    <xf numFmtId="0" fontId="9" fillId="0" borderId="39" xfId="0" applyFont="1" applyBorder="1" applyAlignment="1">
      <alignment horizontal="left" vertical="center" shrinkToFit="1"/>
    </xf>
    <xf numFmtId="178" fontId="9" fillId="0" borderId="77" xfId="0" applyNumberFormat="1" applyFont="1" applyBorder="1" applyAlignment="1">
      <alignment horizontal="center" vertical="center" shrinkToFit="1"/>
    </xf>
    <xf numFmtId="0" fontId="9" fillId="0" borderId="31" xfId="0" applyFont="1" applyBorder="1" applyAlignment="1">
      <alignment horizontal="center" vertical="center" shrinkToFit="1"/>
    </xf>
    <xf numFmtId="0" fontId="9" fillId="0" borderId="50" xfId="0" applyFont="1" applyBorder="1" applyAlignment="1">
      <alignment horizontal="center" vertical="center" shrinkToFit="1"/>
    </xf>
    <xf numFmtId="0" fontId="9" fillId="0" borderId="44" xfId="0" applyFont="1" applyBorder="1" applyAlignment="1">
      <alignment horizontal="center" vertical="center" shrinkToFit="1"/>
    </xf>
    <xf numFmtId="178" fontId="9" fillId="0" borderId="82" xfId="0" applyNumberFormat="1" applyFont="1" applyBorder="1" applyAlignment="1">
      <alignment horizontal="center" vertical="center" shrinkToFit="1"/>
    </xf>
    <xf numFmtId="0" fontId="10" fillId="0" borderId="49" xfId="0" applyFont="1" applyBorder="1" applyAlignment="1" applyProtection="1">
      <alignment horizontal="center" vertical="center" shrinkToFit="1"/>
      <protection locked="0"/>
    </xf>
    <xf numFmtId="0" fontId="10" fillId="0" borderId="16" xfId="0" applyFont="1" applyBorder="1" applyAlignment="1" applyProtection="1">
      <alignment horizontal="center" vertical="center" shrinkToFit="1"/>
      <protection locked="0"/>
    </xf>
    <xf numFmtId="0" fontId="57" fillId="0" borderId="13" xfId="0" applyFont="1" applyBorder="1" applyAlignment="1" applyProtection="1">
      <alignment horizontal="center" vertical="center" shrinkToFit="1"/>
      <protection locked="0"/>
    </xf>
    <xf numFmtId="0" fontId="57" fillId="0" borderId="51" xfId="0" applyFont="1" applyBorder="1" applyAlignment="1" applyProtection="1">
      <alignment horizontal="center" vertical="center" shrinkToFit="1"/>
      <protection locked="0"/>
    </xf>
    <xf numFmtId="0" fontId="57" fillId="0" borderId="15" xfId="0" applyFont="1" applyBorder="1" applyAlignment="1" applyProtection="1">
      <alignment horizontal="center" vertical="center" shrinkToFit="1"/>
      <protection locked="0"/>
    </xf>
    <xf numFmtId="0" fontId="20" fillId="0" borderId="4" xfId="0" applyFont="1" applyBorder="1" applyAlignment="1">
      <alignment horizontal="left" vertical="center"/>
    </xf>
    <xf numFmtId="0" fontId="32" fillId="12" borderId="60" xfId="0" applyFont="1" applyFill="1" applyBorder="1" applyAlignment="1">
      <alignment horizontal="center" vertical="center"/>
    </xf>
    <xf numFmtId="0" fontId="32" fillId="12" borderId="36" xfId="0" applyFont="1" applyFill="1" applyBorder="1" applyAlignment="1">
      <alignment horizontal="center" vertical="center"/>
    </xf>
    <xf numFmtId="0" fontId="11" fillId="0" borderId="61" xfId="0" applyFont="1" applyBorder="1" applyAlignment="1">
      <alignment horizontal="left" vertical="center" indent="1"/>
    </xf>
    <xf numFmtId="0" fontId="11" fillId="0" borderId="0" xfId="0" applyFont="1" applyAlignment="1">
      <alignment horizontal="left" vertical="center" indent="1"/>
    </xf>
    <xf numFmtId="0" fontId="11" fillId="0" borderId="62" xfId="0" applyFont="1" applyBorder="1" applyAlignment="1">
      <alignment horizontal="left" vertical="center" indent="1"/>
    </xf>
    <xf numFmtId="0" fontId="11" fillId="0" borderId="38" xfId="0" applyFont="1" applyBorder="1" applyAlignment="1">
      <alignment horizontal="left" vertical="center" indent="1"/>
    </xf>
    <xf numFmtId="0" fontId="11" fillId="0" borderId="39" xfId="0" applyFont="1" applyBorder="1" applyAlignment="1">
      <alignment horizontal="left" vertical="center" indent="1"/>
    </xf>
    <xf numFmtId="0" fontId="11" fillId="0" borderId="63" xfId="0" applyFont="1" applyBorder="1" applyAlignment="1">
      <alignment horizontal="left" vertical="center" indent="1"/>
    </xf>
    <xf numFmtId="0" fontId="11" fillId="0" borderId="50" xfId="0" applyFont="1" applyBorder="1" applyAlignment="1">
      <alignment horizontal="center" vertical="center" shrinkToFit="1"/>
    </xf>
    <xf numFmtId="0" fontId="11" fillId="0" borderId="32" xfId="0" applyFont="1" applyBorder="1" applyAlignment="1">
      <alignment horizontal="center" vertical="center" shrinkToFit="1"/>
    </xf>
    <xf numFmtId="0" fontId="9" fillId="14" borderId="115" xfId="0" applyFont="1" applyFill="1" applyBorder="1" applyAlignment="1">
      <alignment horizontal="center" vertical="center" shrinkToFit="1"/>
    </xf>
    <xf numFmtId="0" fontId="9" fillId="14" borderId="97" xfId="0" applyFont="1" applyFill="1" applyBorder="1" applyAlignment="1">
      <alignment horizontal="center" vertical="center" shrinkToFit="1"/>
    </xf>
    <xf numFmtId="178" fontId="9" fillId="0" borderId="126" xfId="0" applyNumberFormat="1" applyFont="1" applyBorder="1" applyAlignment="1">
      <alignment horizontal="center" vertical="center" shrinkToFit="1"/>
    </xf>
    <xf numFmtId="178" fontId="9" fillId="0" borderId="98" xfId="0" applyNumberFormat="1" applyFont="1" applyBorder="1" applyAlignment="1">
      <alignment horizontal="center" vertical="center" shrinkToFit="1"/>
    </xf>
    <xf numFmtId="0" fontId="9" fillId="14" borderId="127" xfId="0" applyFont="1" applyFill="1" applyBorder="1" applyAlignment="1">
      <alignment horizontal="center" vertical="center" shrinkToFit="1"/>
    </xf>
    <xf numFmtId="0" fontId="9" fillId="14" borderId="81" xfId="0" applyFont="1" applyFill="1" applyBorder="1" applyAlignment="1">
      <alignment horizontal="center" vertical="center" shrinkToFit="1"/>
    </xf>
    <xf numFmtId="0" fontId="9" fillId="0" borderId="4" xfId="0" applyFont="1" applyBorder="1" applyAlignment="1">
      <alignment horizontal="left" vertical="center" shrinkToFit="1"/>
    </xf>
    <xf numFmtId="178" fontId="21" fillId="0" borderId="109" xfId="0" applyNumberFormat="1" applyFont="1" applyBorder="1" applyAlignment="1">
      <alignment horizontal="center" vertical="center" shrinkToFit="1"/>
    </xf>
    <xf numFmtId="0" fontId="21" fillId="0" borderId="109" xfId="0" applyFont="1" applyBorder="1" applyAlignment="1">
      <alignment horizontal="center" vertical="center" shrinkToFit="1"/>
    </xf>
    <xf numFmtId="0" fontId="21" fillId="0" borderId="103" xfId="0" applyFont="1" applyBorder="1" applyAlignment="1">
      <alignment horizontal="center" vertical="center" shrinkToFit="1"/>
    </xf>
    <xf numFmtId="178" fontId="21" fillId="0" borderId="110" xfId="0" applyNumberFormat="1" applyFont="1" applyBorder="1" applyAlignment="1">
      <alignment horizontal="center" vertical="center" shrinkToFit="1"/>
    </xf>
    <xf numFmtId="0" fontId="9" fillId="8" borderId="90" xfId="0" applyFont="1" applyFill="1" applyBorder="1" applyAlignment="1">
      <alignment horizontal="center" vertical="center" shrinkToFit="1"/>
    </xf>
    <xf numFmtId="0" fontId="9" fillId="8" borderId="91" xfId="0" applyFont="1" applyFill="1" applyBorder="1" applyAlignment="1">
      <alignment horizontal="center" vertical="center" shrinkToFit="1"/>
    </xf>
    <xf numFmtId="0" fontId="9" fillId="8" borderId="92" xfId="0" applyFont="1" applyFill="1" applyBorder="1" applyAlignment="1">
      <alignment horizontal="center" vertical="center" shrinkToFit="1"/>
    </xf>
    <xf numFmtId="0" fontId="9" fillId="0" borderId="0" xfId="0" applyFont="1" applyAlignment="1">
      <alignment horizontal="left"/>
    </xf>
    <xf numFmtId="0" fontId="9" fillId="0" borderId="39" xfId="0" applyFont="1" applyBorder="1" applyAlignment="1">
      <alignment horizontal="left"/>
    </xf>
    <xf numFmtId="0" fontId="22" fillId="13" borderId="125" xfId="0" applyFont="1" applyFill="1" applyBorder="1" applyAlignment="1">
      <alignment horizontal="center" vertical="center"/>
    </xf>
    <xf numFmtId="0" fontId="22" fillId="13" borderId="54" xfId="0" applyFont="1" applyFill="1" applyBorder="1" applyAlignment="1">
      <alignment horizontal="center" vertical="center"/>
    </xf>
    <xf numFmtId="0" fontId="9" fillId="0" borderId="34" xfId="0" applyFont="1" applyBorder="1" applyAlignment="1">
      <alignment horizontal="center" vertical="center" shrinkToFit="1"/>
    </xf>
    <xf numFmtId="0" fontId="9" fillId="0" borderId="12" xfId="0" applyFont="1" applyBorder="1" applyAlignment="1">
      <alignment horizontal="center" vertical="center" shrinkToFit="1"/>
    </xf>
    <xf numFmtId="0" fontId="9" fillId="0" borderId="13" xfId="0" applyFont="1" applyBorder="1" applyAlignment="1">
      <alignment horizontal="center" vertical="center" shrinkToFit="1"/>
    </xf>
    <xf numFmtId="0" fontId="9" fillId="14" borderId="85" xfId="0" applyFont="1" applyFill="1" applyBorder="1" applyAlignment="1">
      <alignment horizontal="center" vertical="center" shrinkToFit="1"/>
    </xf>
    <xf numFmtId="178" fontId="9" fillId="0" borderId="86" xfId="0" applyNumberFormat="1" applyFont="1" applyBorder="1" applyAlignment="1">
      <alignment horizontal="center" vertical="center" shrinkToFit="1"/>
    </xf>
    <xf numFmtId="0" fontId="9" fillId="0" borderId="87" xfId="0" applyFont="1" applyBorder="1" applyAlignment="1">
      <alignment horizontal="center" vertical="center" shrinkToFit="1"/>
    </xf>
    <xf numFmtId="0" fontId="9" fillId="0" borderId="84" xfId="0" applyFont="1" applyBorder="1" applyAlignment="1">
      <alignment horizontal="center" vertical="center" shrinkToFit="1"/>
    </xf>
    <xf numFmtId="0" fontId="9" fillId="0" borderId="88" xfId="0" applyFont="1" applyBorder="1" applyAlignment="1">
      <alignment horizontal="center" vertical="center" shrinkToFit="1"/>
    </xf>
    <xf numFmtId="0" fontId="9" fillId="14" borderId="89" xfId="0" applyFont="1" applyFill="1" applyBorder="1" applyAlignment="1">
      <alignment horizontal="center" vertical="center" shrinkToFit="1"/>
    </xf>
    <xf numFmtId="178" fontId="9" fillId="0" borderId="96" xfId="0" applyNumberFormat="1" applyFont="1" applyBorder="1" applyAlignment="1">
      <alignment horizontal="center" vertical="center" shrinkToFit="1"/>
    </xf>
    <xf numFmtId="0" fontId="17" fillId="9" borderId="16" xfId="0" applyFont="1" applyFill="1" applyBorder="1" applyAlignment="1">
      <alignment horizontal="center" vertical="center" wrapText="1" shrinkToFit="1"/>
    </xf>
    <xf numFmtId="0" fontId="57" fillId="0" borderId="13" xfId="0" applyFont="1" applyBorder="1" applyAlignment="1" applyProtection="1">
      <alignment horizontal="center" vertical="center" wrapText="1" shrinkToFit="1"/>
      <protection locked="0"/>
    </xf>
    <xf numFmtId="0" fontId="57" fillId="0" borderId="15" xfId="0" applyFont="1" applyBorder="1" applyAlignment="1" applyProtection="1">
      <alignment horizontal="center" vertical="center" wrapText="1" shrinkToFit="1"/>
      <protection locked="0"/>
    </xf>
    <xf numFmtId="0" fontId="57" fillId="0" borderId="45" xfId="0" applyFont="1" applyBorder="1" applyAlignment="1" applyProtection="1">
      <alignment horizontal="center" vertical="center" wrapText="1" shrinkToFit="1"/>
      <protection locked="0"/>
    </xf>
    <xf numFmtId="0" fontId="57" fillId="0" borderId="57" xfId="0" applyFont="1" applyBorder="1" applyAlignment="1" applyProtection="1">
      <alignment horizontal="center" vertical="center" wrapText="1" shrinkToFit="1"/>
      <protection locked="0"/>
    </xf>
    <xf numFmtId="0" fontId="14" fillId="0" borderId="16" xfId="0" applyFont="1" applyBorder="1" applyAlignment="1">
      <alignment horizontal="center" vertical="center" wrapText="1" shrinkToFit="1"/>
    </xf>
    <xf numFmtId="0" fontId="10" fillId="3" borderId="45" xfId="0" applyFont="1" applyFill="1" applyBorder="1" applyAlignment="1">
      <alignment horizontal="center" vertical="center"/>
    </xf>
    <xf numFmtId="0" fontId="10" fillId="3" borderId="49" xfId="0" applyFont="1" applyFill="1" applyBorder="1" applyAlignment="1">
      <alignment horizontal="center" vertical="center"/>
    </xf>
    <xf numFmtId="0" fontId="10" fillId="3" borderId="57" xfId="0" applyFont="1" applyFill="1" applyBorder="1" applyAlignment="1">
      <alignment horizontal="center" vertical="center"/>
    </xf>
    <xf numFmtId="0" fontId="57" fillId="0" borderId="45" xfId="0" applyFont="1" applyBorder="1" applyAlignment="1" applyProtection="1">
      <alignment horizontal="center" vertical="center" shrinkToFit="1"/>
      <protection locked="0"/>
    </xf>
    <xf numFmtId="0" fontId="57" fillId="0" borderId="57" xfId="0" applyFont="1" applyBorder="1" applyAlignment="1" applyProtection="1">
      <alignment horizontal="center" vertical="center" shrinkToFit="1"/>
      <protection locked="0"/>
    </xf>
    <xf numFmtId="0" fontId="16" fillId="3" borderId="16" xfId="0" applyFont="1" applyFill="1" applyBorder="1" applyAlignment="1">
      <alignment horizontal="center" vertical="center"/>
    </xf>
    <xf numFmtId="0" fontId="10" fillId="6" borderId="60" xfId="0" applyFont="1" applyFill="1" applyBorder="1" applyAlignment="1">
      <alignment horizontal="center" vertical="center" wrapText="1"/>
    </xf>
    <xf numFmtId="0" fontId="10" fillId="6" borderId="36" xfId="0" applyFont="1" applyFill="1" applyBorder="1" applyAlignment="1">
      <alignment horizontal="center" vertical="center" wrapText="1"/>
    </xf>
    <xf numFmtId="0" fontId="10" fillId="6" borderId="37" xfId="0" applyFont="1" applyFill="1" applyBorder="1" applyAlignment="1">
      <alignment horizontal="center" vertical="center" wrapText="1"/>
    </xf>
    <xf numFmtId="0" fontId="25" fillId="9" borderId="16" xfId="0" applyFont="1" applyFill="1" applyBorder="1" applyAlignment="1">
      <alignment horizontal="center" vertical="center" wrapText="1" shrinkToFit="1"/>
    </xf>
    <xf numFmtId="0" fontId="10" fillId="9" borderId="45" xfId="0" applyFont="1" applyFill="1" applyBorder="1" applyAlignment="1" applyProtection="1">
      <alignment horizontal="center" vertical="center" shrinkToFit="1"/>
      <protection locked="0"/>
    </xf>
    <xf numFmtId="0" fontId="10" fillId="9" borderId="57" xfId="0" applyFont="1" applyFill="1" applyBorder="1" applyAlignment="1" applyProtection="1">
      <alignment horizontal="center" vertical="center" shrinkToFit="1"/>
      <protection locked="0"/>
    </xf>
    <xf numFmtId="0" fontId="10" fillId="0" borderId="16" xfId="0" applyFont="1" applyBorder="1" applyAlignment="1">
      <alignment horizontal="center" vertical="center"/>
    </xf>
    <xf numFmtId="0" fontId="9" fillId="0" borderId="16" xfId="0" applyFont="1" applyBorder="1" applyAlignment="1">
      <alignment horizontal="left" vertical="center" indent="1" shrinkToFit="1"/>
    </xf>
    <xf numFmtId="0" fontId="9" fillId="0" borderId="0" xfId="0" applyFont="1" applyAlignment="1">
      <alignment horizontal="center" vertical="top" textRotation="255" wrapText="1"/>
    </xf>
    <xf numFmtId="0" fontId="9" fillId="0" borderId="0" xfId="0" applyFont="1" applyAlignment="1">
      <alignment horizontal="center" vertical="center" wrapText="1"/>
    </xf>
    <xf numFmtId="0" fontId="10" fillId="9" borderId="13" xfId="0" applyFont="1" applyFill="1" applyBorder="1" applyAlignment="1" applyProtection="1">
      <alignment horizontal="center" vertical="center" shrinkToFit="1"/>
      <protection locked="0"/>
    </xf>
    <xf numFmtId="0" fontId="10" fillId="9" borderId="51" xfId="0" applyFont="1" applyFill="1" applyBorder="1" applyAlignment="1" applyProtection="1">
      <alignment horizontal="center" vertical="center" shrinkToFit="1"/>
      <protection locked="0"/>
    </xf>
    <xf numFmtId="0" fontId="10" fillId="9" borderId="15" xfId="0" applyFont="1" applyFill="1" applyBorder="1" applyAlignment="1" applyProtection="1">
      <alignment horizontal="center" vertical="center" shrinkToFit="1"/>
      <protection locked="0"/>
    </xf>
    <xf numFmtId="0" fontId="17" fillId="9" borderId="16" xfId="0" applyFont="1" applyFill="1" applyBorder="1" applyAlignment="1">
      <alignment horizontal="left" vertical="center" wrapText="1" shrinkToFit="1"/>
    </xf>
    <xf numFmtId="0" fontId="17" fillId="9" borderId="16" xfId="0" applyFont="1" applyFill="1" applyBorder="1" applyAlignment="1">
      <alignment horizontal="center" vertical="center" shrinkToFit="1"/>
    </xf>
    <xf numFmtId="0" fontId="15" fillId="0" borderId="16" xfId="0" applyFont="1" applyBorder="1" applyAlignment="1">
      <alignment horizontal="center" vertical="center" wrapText="1"/>
    </xf>
    <xf numFmtId="0" fontId="10" fillId="0" borderId="13" xfId="0" applyFont="1" applyBorder="1" applyAlignment="1" applyProtection="1">
      <alignment horizontal="center" vertical="center" shrinkToFit="1"/>
      <protection locked="0"/>
    </xf>
    <xf numFmtId="0" fontId="10" fillId="0" borderId="51" xfId="0" applyFont="1" applyBorder="1" applyAlignment="1" applyProtection="1">
      <alignment horizontal="center" vertical="center" shrinkToFit="1"/>
      <protection locked="0"/>
    </xf>
    <xf numFmtId="0" fontId="10" fillId="0" borderId="15" xfId="0" applyFont="1" applyBorder="1" applyAlignment="1" applyProtection="1">
      <alignment horizontal="center" vertical="center" shrinkToFit="1"/>
      <protection locked="0"/>
    </xf>
    <xf numFmtId="177" fontId="10" fillId="0" borderId="58" xfId="0" applyNumberFormat="1" applyFont="1" applyBorder="1" applyAlignment="1">
      <alignment horizontal="center" vertical="center"/>
    </xf>
    <xf numFmtId="0" fontId="10" fillId="0" borderId="128" xfId="0" applyFont="1" applyBorder="1" applyAlignment="1">
      <alignment horizontal="center" vertical="center"/>
    </xf>
    <xf numFmtId="0" fontId="10" fillId="0" borderId="59" xfId="0" applyFont="1" applyBorder="1" applyAlignment="1">
      <alignment horizontal="center" vertical="center"/>
    </xf>
    <xf numFmtId="0" fontId="6" fillId="8" borderId="16" xfId="0" applyFont="1" applyFill="1" applyBorder="1" applyAlignment="1">
      <alignment horizontal="center" vertical="center"/>
    </xf>
    <xf numFmtId="56" fontId="6" fillId="19" borderId="16" xfId="0" applyNumberFormat="1" applyFont="1" applyFill="1" applyBorder="1" applyAlignment="1">
      <alignment horizontal="center" vertical="center"/>
    </xf>
    <xf numFmtId="56" fontId="6" fillId="8" borderId="16" xfId="0" applyNumberFormat="1" applyFont="1" applyFill="1" applyBorder="1" applyAlignment="1" applyProtection="1">
      <alignment horizontal="center" vertical="center"/>
      <protection locked="0"/>
    </xf>
    <xf numFmtId="0" fontId="6" fillId="8" borderId="16" xfId="0" applyFont="1" applyFill="1" applyBorder="1" applyAlignment="1" applyProtection="1">
      <alignment horizontal="center" vertical="center"/>
      <protection locked="0"/>
    </xf>
    <xf numFmtId="177" fontId="6" fillId="0" borderId="128" xfId="0" applyNumberFormat="1" applyFont="1" applyBorder="1" applyAlignment="1">
      <alignment horizontal="center" vertical="center" shrinkToFit="1"/>
    </xf>
    <xf numFmtId="0" fontId="10" fillId="6" borderId="22" xfId="0" applyFont="1" applyFill="1" applyBorder="1" applyAlignment="1">
      <alignment horizontal="center" vertical="center" wrapText="1"/>
    </xf>
    <xf numFmtId="0" fontId="10" fillId="6" borderId="20" xfId="0" applyFont="1" applyFill="1" applyBorder="1" applyAlignment="1">
      <alignment horizontal="center" vertical="center" wrapText="1"/>
    </xf>
    <xf numFmtId="0" fontId="10" fillId="6" borderId="21" xfId="0" applyFont="1" applyFill="1" applyBorder="1" applyAlignment="1">
      <alignment horizontal="center" vertical="center" wrapText="1"/>
    </xf>
    <xf numFmtId="177" fontId="6" fillId="0" borderId="27" xfId="0" applyNumberFormat="1" applyFont="1" applyBorder="1" applyAlignment="1">
      <alignment horizontal="center" vertical="center" shrinkToFit="1"/>
    </xf>
    <xf numFmtId="177" fontId="6" fillId="0" borderId="29" xfId="0" applyNumberFormat="1" applyFont="1" applyBorder="1" applyAlignment="1">
      <alignment horizontal="center" vertical="center" shrinkToFit="1"/>
    </xf>
    <xf numFmtId="177" fontId="6" fillId="0" borderId="32" xfId="0" applyNumberFormat="1" applyFont="1" applyBorder="1" applyAlignment="1">
      <alignment horizontal="center" vertical="center" shrinkToFit="1"/>
    </xf>
    <xf numFmtId="177" fontId="6" fillId="0" borderId="97" xfId="0" applyNumberFormat="1" applyFont="1" applyBorder="1" applyAlignment="1">
      <alignment horizontal="center" vertical="center" shrinkToFit="1"/>
    </xf>
    <xf numFmtId="177" fontId="6" fillId="0" borderId="141" xfId="0" applyNumberFormat="1" applyFont="1" applyBorder="1" applyAlignment="1">
      <alignment horizontal="center" vertical="center" shrinkToFit="1"/>
    </xf>
    <xf numFmtId="177" fontId="6" fillId="0" borderId="142" xfId="0" applyNumberFormat="1" applyFont="1" applyBorder="1" applyAlignment="1">
      <alignment horizontal="center" vertical="center" shrinkToFit="1"/>
    </xf>
    <xf numFmtId="177" fontId="10" fillId="0" borderId="97" xfId="0" applyNumberFormat="1" applyFont="1" applyBorder="1" applyAlignment="1">
      <alignment horizontal="center" vertical="center"/>
    </xf>
    <xf numFmtId="177" fontId="10" fillId="0" borderId="142" xfId="0" applyNumberFormat="1" applyFont="1" applyBorder="1" applyAlignment="1">
      <alignment horizontal="center" vertical="center"/>
    </xf>
    <xf numFmtId="177" fontId="10" fillId="0" borderId="141" xfId="0" applyNumberFormat="1" applyFont="1" applyBorder="1" applyAlignment="1">
      <alignment horizontal="center" vertical="center"/>
    </xf>
    <xf numFmtId="0" fontId="6" fillId="0" borderId="29" xfId="0" applyFont="1" applyBorder="1" applyAlignment="1">
      <alignment horizontal="center" vertical="center" shrinkToFit="1"/>
    </xf>
    <xf numFmtId="0" fontId="6" fillId="0" borderId="32" xfId="0" applyFont="1" applyBorder="1" applyAlignment="1">
      <alignment horizontal="center" vertical="center" shrinkToFit="1"/>
    </xf>
    <xf numFmtId="0" fontId="10" fillId="0" borderId="45" xfId="0" applyFont="1" applyBorder="1" applyAlignment="1" applyProtection="1">
      <alignment horizontal="left" vertical="center" wrapText="1" shrinkToFit="1"/>
      <protection locked="0"/>
    </xf>
    <xf numFmtId="0" fontId="10" fillId="0" borderId="49" xfId="0" applyFont="1" applyBorder="1" applyAlignment="1" applyProtection="1">
      <alignment horizontal="left" vertical="center" wrapText="1" shrinkToFit="1"/>
      <protection locked="0"/>
    </xf>
    <xf numFmtId="0" fontId="10" fillId="0" borderId="57" xfId="0" applyFont="1" applyBorder="1" applyAlignment="1" applyProtection="1">
      <alignment horizontal="left" vertical="center" wrapText="1" shrinkToFit="1"/>
      <protection locked="0"/>
    </xf>
    <xf numFmtId="0" fontId="10" fillId="0" borderId="13" xfId="0" applyFont="1" applyBorder="1" applyAlignment="1" applyProtection="1">
      <alignment horizontal="center" vertical="center" wrapText="1" shrinkToFit="1"/>
      <protection locked="0"/>
    </xf>
    <xf numFmtId="0" fontId="10" fillId="0" borderId="15" xfId="0" applyFont="1" applyBorder="1" applyAlignment="1" applyProtection="1">
      <alignment horizontal="center" vertical="center" wrapText="1" shrinkToFit="1"/>
      <protection locked="0"/>
    </xf>
    <xf numFmtId="177" fontId="10" fillId="0" borderId="27" xfId="0" applyNumberFormat="1" applyFont="1" applyBorder="1" applyAlignment="1">
      <alignment horizontal="center" vertical="center" shrinkToFit="1"/>
    </xf>
    <xf numFmtId="0" fontId="10" fillId="0" borderId="29" xfId="0" applyFont="1" applyBorder="1" applyAlignment="1">
      <alignment horizontal="center" vertical="center" shrinkToFit="1"/>
    </xf>
    <xf numFmtId="0" fontId="10" fillId="0" borderId="32" xfId="0" applyFont="1" applyBorder="1" applyAlignment="1">
      <alignment horizontal="center" vertical="center" shrinkToFit="1"/>
    </xf>
    <xf numFmtId="0" fontId="6" fillId="0" borderId="141" xfId="0" applyFont="1" applyBorder="1" applyAlignment="1">
      <alignment horizontal="center" vertical="center" shrinkToFit="1"/>
    </xf>
    <xf numFmtId="0" fontId="10" fillId="0" borderId="142" xfId="0" applyFont="1" applyBorder="1" applyAlignment="1">
      <alignment horizontal="center" vertical="center"/>
    </xf>
    <xf numFmtId="0" fontId="10" fillId="0" borderId="141" xfId="0" applyFont="1" applyBorder="1" applyAlignment="1">
      <alignment horizontal="center" vertical="center"/>
    </xf>
    <xf numFmtId="177" fontId="10" fillId="0" borderId="27" xfId="0" applyNumberFormat="1" applyFont="1" applyBorder="1" applyAlignment="1">
      <alignment horizontal="center" vertical="center"/>
    </xf>
    <xf numFmtId="0" fontId="10" fillId="0" borderId="29" xfId="0" applyFont="1" applyBorder="1" applyAlignment="1">
      <alignment horizontal="center" vertical="center"/>
    </xf>
    <xf numFmtId="0" fontId="10" fillId="0" borderId="32" xfId="0" applyFont="1" applyBorder="1" applyAlignment="1">
      <alignment horizontal="center" vertical="center"/>
    </xf>
    <xf numFmtId="0" fontId="6" fillId="0" borderId="142" xfId="0" applyFont="1" applyBorder="1" applyAlignment="1">
      <alignment horizontal="center" vertical="center" shrinkToFit="1"/>
    </xf>
    <xf numFmtId="0" fontId="4" fillId="2" borderId="0" xfId="0" applyFont="1" applyFill="1" applyAlignment="1">
      <alignment horizontal="center" vertical="center" shrinkToFit="1"/>
    </xf>
    <xf numFmtId="0" fontId="4" fillId="0" borderId="0" xfId="0" applyFont="1" applyAlignment="1">
      <alignment horizontal="center" vertical="center" shrinkToFit="1"/>
    </xf>
    <xf numFmtId="0" fontId="4" fillId="3" borderId="0" xfId="0" applyFont="1" applyFill="1" applyAlignment="1">
      <alignment horizontal="center" vertical="center" shrinkToFit="1"/>
    </xf>
    <xf numFmtId="0" fontId="4" fillId="4" borderId="0" xfId="0" applyFont="1" applyFill="1" applyAlignment="1">
      <alignment horizontal="center" vertical="center" shrinkToFit="1"/>
    </xf>
    <xf numFmtId="0" fontId="4" fillId="7" borderId="0" xfId="0" applyFont="1" applyFill="1" applyAlignment="1">
      <alignment horizontal="center" vertical="center" shrinkToFit="1"/>
    </xf>
    <xf numFmtId="0" fontId="4" fillId="5" borderId="0" xfId="0" applyFont="1" applyFill="1" applyAlignment="1">
      <alignment horizontal="center" vertical="center" shrinkToFit="1"/>
    </xf>
    <xf numFmtId="0" fontId="4" fillId="6" borderId="0" xfId="0" applyFont="1" applyFill="1" applyAlignment="1">
      <alignment horizontal="center" vertical="center" shrinkToFit="1"/>
    </xf>
    <xf numFmtId="0" fontId="56" fillId="0" borderId="0" xfId="2" applyFont="1" applyAlignment="1">
      <alignment wrapText="1"/>
    </xf>
    <xf numFmtId="0" fontId="52" fillId="0" borderId="0" xfId="2" applyFont="1" applyAlignment="1"/>
    <xf numFmtId="0" fontId="42" fillId="0" borderId="95" xfId="2" applyFont="1" applyBorder="1" applyAlignment="1">
      <alignment horizontal="center" vertical="center" textRotation="255" wrapText="1"/>
    </xf>
    <xf numFmtId="0" fontId="37" fillId="0" borderId="121" xfId="2" applyFont="1" applyBorder="1" applyAlignment="1">
      <alignment horizontal="center" vertical="center" textRotation="255" wrapText="1"/>
    </xf>
    <xf numFmtId="0" fontId="37" fillId="0" borderId="122" xfId="2" applyFont="1" applyBorder="1" applyAlignment="1">
      <alignment horizontal="center" vertical="center" textRotation="255" wrapText="1"/>
    </xf>
    <xf numFmtId="0" fontId="24" fillId="0" borderId="43" xfId="2" applyFont="1" applyBorder="1" applyAlignment="1">
      <alignment horizontal="left" vertical="center" wrapText="1"/>
    </xf>
    <xf numFmtId="0" fontId="24" fillId="0" borderId="48" xfId="2" applyFont="1" applyBorder="1" applyAlignment="1">
      <alignment horizontal="left" vertical="center" wrapText="1"/>
    </xf>
    <xf numFmtId="0" fontId="24" fillId="0" borderId="116" xfId="2" applyFont="1" applyBorder="1" applyAlignment="1">
      <alignment horizontal="left" vertical="center" wrapText="1"/>
    </xf>
    <xf numFmtId="0" fontId="24" fillId="0" borderId="45" xfId="2" applyFont="1" applyBorder="1" applyAlignment="1">
      <alignment horizontal="left" vertical="center" wrapText="1"/>
    </xf>
    <xf numFmtId="0" fontId="24" fillId="0" borderId="49" xfId="2" applyFont="1" applyBorder="1" applyAlignment="1">
      <alignment horizontal="left" vertical="center" wrapText="1"/>
    </xf>
    <xf numFmtId="0" fontId="24" fillId="0" borderId="117" xfId="2" applyFont="1" applyBorder="1" applyAlignment="1">
      <alignment horizontal="left" vertical="center" wrapText="1"/>
    </xf>
    <xf numFmtId="0" fontId="24" fillId="0" borderId="44" xfId="2" applyFont="1" applyBorder="1" applyAlignment="1">
      <alignment horizontal="left" vertical="center" wrapText="1"/>
    </xf>
    <xf numFmtId="0" fontId="24" fillId="0" borderId="55" xfId="2" applyFont="1" applyBorder="1" applyAlignment="1">
      <alignment horizontal="left" vertical="center" wrapText="1"/>
    </xf>
    <xf numFmtId="0" fontId="24" fillId="0" borderId="118" xfId="2" applyFont="1" applyBorder="1" applyAlignment="1">
      <alignment horizontal="left" vertical="center" wrapText="1"/>
    </xf>
    <xf numFmtId="0" fontId="51" fillId="0" borderId="95" xfId="2" applyFont="1" applyBorder="1" applyAlignment="1">
      <alignment horizontal="center" vertical="center" textRotation="255" wrapText="1"/>
    </xf>
    <xf numFmtId="0" fontId="51" fillId="0" borderId="121" xfId="2" applyFont="1" applyBorder="1" applyAlignment="1">
      <alignment horizontal="center" vertical="center" textRotation="255" wrapText="1"/>
    </xf>
    <xf numFmtId="0" fontId="51" fillId="0" borderId="122" xfId="2" applyFont="1" applyBorder="1" applyAlignment="1">
      <alignment horizontal="center" vertical="center" textRotation="255" wrapText="1"/>
    </xf>
    <xf numFmtId="0" fontId="24" fillId="0" borderId="47" xfId="2" applyFont="1" applyBorder="1" applyAlignment="1">
      <alignment horizontal="left" vertical="center" wrapText="1"/>
    </xf>
    <xf numFmtId="0" fontId="24" fillId="0" borderId="25" xfId="2" applyFont="1" applyBorder="1" applyAlignment="1">
      <alignment horizontal="left" vertical="center" wrapText="1"/>
    </xf>
    <xf numFmtId="0" fontId="24" fillId="0" borderId="120" xfId="2" applyFont="1" applyBorder="1" applyAlignment="1">
      <alignment horizontal="left" vertical="center" wrapText="1"/>
    </xf>
    <xf numFmtId="0" fontId="5" fillId="0" borderId="25" xfId="2" applyFont="1" applyBorder="1" applyAlignment="1">
      <alignment horizontal="left" vertical="center" wrapText="1"/>
    </xf>
    <xf numFmtId="0" fontId="5" fillId="0" borderId="120" xfId="2" applyFont="1" applyBorder="1" applyAlignment="1">
      <alignment horizontal="left" vertical="center" wrapText="1"/>
    </xf>
    <xf numFmtId="0" fontId="45" fillId="0" borderId="95" xfId="2" applyFont="1" applyBorder="1" applyAlignment="1">
      <alignment horizontal="center" vertical="center" textRotation="255" wrapText="1"/>
    </xf>
    <xf numFmtId="0" fontId="45" fillId="0" borderId="121" xfId="2" applyFont="1" applyBorder="1" applyAlignment="1">
      <alignment horizontal="center" vertical="center" textRotation="255" wrapText="1"/>
    </xf>
    <xf numFmtId="0" fontId="24" fillId="0" borderId="46" xfId="2" applyFont="1" applyBorder="1" applyAlignment="1">
      <alignment horizontal="left" vertical="center" wrapText="1"/>
    </xf>
    <xf numFmtId="0" fontId="24" fillId="0" borderId="36" xfId="2" applyFont="1" applyBorder="1" applyAlignment="1">
      <alignment horizontal="left" vertical="center" wrapText="1"/>
    </xf>
    <xf numFmtId="0" fontId="24" fillId="0" borderId="37" xfId="2" applyFont="1" applyBorder="1" applyAlignment="1">
      <alignment horizontal="left" vertical="center" wrapText="1"/>
    </xf>
    <xf numFmtId="0" fontId="53" fillId="0" borderId="36" xfId="2" applyFont="1" applyBorder="1" applyAlignment="1">
      <alignment vertical="top" wrapText="1"/>
    </xf>
    <xf numFmtId="0" fontId="54" fillId="0" borderId="36" xfId="2" applyFont="1" applyBorder="1">
      <alignment vertical="center"/>
    </xf>
    <xf numFmtId="0" fontId="34" fillId="0" borderId="39" xfId="2" applyFont="1" applyBorder="1" applyAlignment="1">
      <alignment horizontal="left" vertical="center"/>
    </xf>
    <xf numFmtId="0" fontId="36" fillId="0" borderId="39" xfId="2" applyFont="1" applyBorder="1">
      <alignment vertical="center"/>
    </xf>
    <xf numFmtId="0" fontId="38" fillId="0" borderId="129" xfId="2" applyFont="1" applyBorder="1" applyAlignment="1">
      <alignment horizontal="center" vertical="center" wrapText="1"/>
    </xf>
    <xf numFmtId="0" fontId="38" fillId="0" borderId="111" xfId="2" applyFont="1" applyBorder="1" applyAlignment="1">
      <alignment horizontal="center" vertical="center"/>
    </xf>
    <xf numFmtId="0" fontId="38" fillId="0" borderId="130" xfId="2" applyFont="1" applyBorder="1" applyAlignment="1">
      <alignment horizontal="center" vertical="center"/>
    </xf>
    <xf numFmtId="0" fontId="37" fillId="0" borderId="129" xfId="2" applyFont="1" applyBorder="1" applyAlignment="1">
      <alignment horizontal="center" vertical="center"/>
    </xf>
    <xf numFmtId="0" fontId="37" fillId="0" borderId="130" xfId="2" applyFont="1" applyBorder="1" applyAlignment="1">
      <alignment horizontal="center" vertical="center"/>
    </xf>
    <xf numFmtId="0" fontId="37" fillId="0" borderId="111" xfId="2" applyFont="1" applyBorder="1" applyAlignment="1">
      <alignment horizontal="center" vertical="center"/>
    </xf>
    <xf numFmtId="0" fontId="37" fillId="0" borderId="40" xfId="2" applyFont="1" applyBorder="1" applyAlignment="1">
      <alignment horizontal="center" vertical="center"/>
    </xf>
    <xf numFmtId="0" fontId="42" fillId="0" borderId="95" xfId="2" applyFont="1" applyBorder="1" applyAlignment="1">
      <alignment horizontal="center" vertical="center" textRotation="255" shrinkToFit="1"/>
    </xf>
    <xf numFmtId="0" fontId="42" fillId="0" borderId="121" xfId="2" applyFont="1" applyBorder="1" applyAlignment="1">
      <alignment horizontal="center" vertical="center" textRotation="255" shrinkToFit="1"/>
    </xf>
    <xf numFmtId="0" fontId="42" fillId="0" borderId="122" xfId="2" applyFont="1" applyBorder="1" applyAlignment="1">
      <alignment horizontal="center" vertical="center" textRotation="255" shrinkToFit="1"/>
    </xf>
    <xf numFmtId="0" fontId="45" fillId="0" borderId="112" xfId="2" applyFont="1" applyBorder="1" applyAlignment="1">
      <alignment horizontal="center" vertical="center" textRotation="255" wrapText="1" shrinkToFit="1"/>
    </xf>
    <xf numFmtId="0" fontId="45" fillId="0" borderId="113" xfId="2" applyFont="1" applyBorder="1" applyAlignment="1">
      <alignment horizontal="center" vertical="center" textRotation="255" wrapText="1" shrinkToFit="1"/>
    </xf>
    <xf numFmtId="0" fontId="45" fillId="0" borderId="53" xfId="2" applyFont="1" applyBorder="1" applyAlignment="1">
      <alignment horizontal="center" vertical="center" textRotation="255" wrapText="1" shrinkToFit="1"/>
    </xf>
    <xf numFmtId="0" fontId="45" fillId="0" borderId="114" xfId="2" applyFont="1" applyBorder="1" applyAlignment="1">
      <alignment horizontal="center" vertical="center" textRotation="255" wrapText="1" shrinkToFit="1"/>
    </xf>
    <xf numFmtId="0" fontId="46" fillId="0" borderId="83" xfId="2" applyFont="1" applyBorder="1" applyAlignment="1">
      <alignment horizontal="left" vertical="center" wrapText="1" shrinkToFit="1"/>
    </xf>
    <xf numFmtId="0" fontId="46" fillId="0" borderId="132" xfId="2" applyFont="1" applyBorder="1" applyAlignment="1">
      <alignment horizontal="left" vertical="center" wrapText="1" shrinkToFit="1"/>
    </xf>
    <xf numFmtId="0" fontId="46" fillId="0" borderId="119" xfId="2" applyFont="1" applyBorder="1" applyAlignment="1">
      <alignment horizontal="left" vertical="center" wrapText="1" shrinkToFit="1"/>
    </xf>
    <xf numFmtId="0" fontId="44" fillId="0" borderId="131" xfId="2" applyFont="1" applyBorder="1" applyAlignment="1">
      <alignment horizontal="left" vertical="center" wrapText="1" shrinkToFit="1"/>
    </xf>
    <xf numFmtId="0" fontId="44" fillId="0" borderId="133" xfId="2" applyFont="1" applyBorder="1" applyAlignment="1">
      <alignment horizontal="left" vertical="center" wrapText="1" shrinkToFit="1"/>
    </xf>
    <xf numFmtId="0" fontId="42" fillId="0" borderId="121" xfId="2" applyFont="1" applyBorder="1" applyAlignment="1">
      <alignment horizontal="center" vertical="center" textRotation="255" wrapText="1"/>
    </xf>
  </cellXfs>
  <cellStyles count="3">
    <cellStyle name="標準" xfId="0" builtinId="0"/>
    <cellStyle name="標準 2" xfId="1" xr:uid="{00000000-0005-0000-0000-000001000000}"/>
    <cellStyle name="標準 3" xfId="2" xr:uid="{04FB7101-D3E2-4341-BFAF-EF94AC88A74C}"/>
  </cellStyles>
  <dxfs count="259">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rgb="FFFF0000"/>
        </patternFill>
      </fill>
    </dxf>
    <dxf>
      <fill>
        <patternFill>
          <bgColor rgb="FFFF0000"/>
        </patternFill>
      </fill>
    </dxf>
    <dxf>
      <fill>
        <patternFill>
          <bgColor theme="9" tint="0.79998168889431442"/>
        </patternFill>
      </fill>
    </dxf>
    <dxf>
      <fill>
        <patternFill>
          <bgColor theme="9" tint="0.79998168889431442"/>
        </patternFill>
      </fill>
    </dxf>
    <dxf>
      <fill>
        <patternFill>
          <bgColor rgb="FFFF0000"/>
        </patternFill>
      </fill>
    </dxf>
    <dxf>
      <font>
        <b val="0"/>
        <i val="0"/>
        <color theme="0"/>
        <name val="ＭＳ Ｐゴシック"/>
        <scheme val="none"/>
      </font>
      <fill>
        <gradientFill degree="90">
          <stop position="0">
            <color theme="0"/>
          </stop>
          <stop position="1">
            <color rgb="FFFF0000"/>
          </stop>
        </gradientFill>
      </fill>
    </dxf>
    <dxf>
      <fill>
        <patternFill>
          <bgColor rgb="FFFF0000"/>
        </patternFill>
      </fill>
    </dxf>
    <dxf>
      <fill>
        <patternFill>
          <bgColor theme="9" tint="0.79998168889431442"/>
        </patternFill>
      </fill>
    </dxf>
    <dxf>
      <font>
        <b/>
        <i val="0"/>
        <color theme="0"/>
      </font>
      <fill>
        <gradientFill degree="90">
          <stop position="0">
            <color theme="0"/>
          </stop>
          <stop position="0.5">
            <color rgb="FFFF0000"/>
          </stop>
          <stop position="1">
            <color theme="0"/>
          </stop>
        </gradientFill>
      </fill>
    </dxf>
    <dxf>
      <font>
        <color theme="0"/>
      </font>
      <fill>
        <gradientFill degree="90">
          <stop position="0">
            <color theme="0"/>
          </stop>
          <stop position="1">
            <color rgb="FFFF0000"/>
          </stop>
        </gradientFill>
      </fill>
    </dxf>
    <dxf>
      <fill>
        <patternFill>
          <bgColor rgb="FFFF0000"/>
        </patternFill>
      </fill>
    </dxf>
    <dxf>
      <fill>
        <patternFill>
          <bgColor theme="9" tint="0.79998168889431442"/>
        </patternFill>
      </fill>
    </dxf>
    <dxf>
      <font>
        <b/>
        <i val="0"/>
        <color theme="0"/>
      </font>
      <fill>
        <gradientFill degree="90">
          <stop position="0">
            <color theme="0"/>
          </stop>
          <stop position="0.5">
            <color rgb="FFFF0000"/>
          </stop>
          <stop position="1">
            <color theme="0"/>
          </stop>
        </gradientFill>
      </fill>
    </dxf>
    <dxf>
      <font>
        <b/>
        <i val="0"/>
        <color theme="0"/>
      </font>
      <fill>
        <gradientFill degree="90">
          <stop position="0">
            <color theme="0"/>
          </stop>
          <stop position="0.5">
            <color rgb="FFFF0000"/>
          </stop>
          <stop position="1">
            <color theme="0"/>
          </stop>
        </gradientFill>
      </fill>
    </dxf>
    <dxf>
      <fill>
        <patternFill>
          <bgColor theme="9" tint="0.79998168889431442"/>
        </patternFill>
      </fill>
    </dxf>
    <dxf>
      <fill>
        <patternFill>
          <bgColor rgb="FFFF0000"/>
        </patternFill>
      </fill>
    </dxf>
    <dxf>
      <fill>
        <patternFill>
          <bgColor theme="9" tint="0.79998168889431442"/>
        </patternFill>
      </fill>
    </dxf>
    <dxf>
      <fill>
        <patternFill>
          <bgColor rgb="FFFF0000"/>
        </patternFill>
      </fill>
    </dxf>
    <dxf>
      <font>
        <b/>
        <i val="0"/>
        <color theme="0"/>
      </font>
      <fill>
        <gradientFill degree="90">
          <stop position="0">
            <color theme="0"/>
          </stop>
          <stop position="0.5">
            <color rgb="FFFF0000"/>
          </stop>
          <stop position="1">
            <color theme="0"/>
          </stop>
        </gradientFill>
      </fill>
    </dxf>
    <dxf>
      <font>
        <color theme="0"/>
      </font>
      <fill>
        <gradientFill degree="90">
          <stop position="0">
            <color theme="0"/>
          </stop>
          <stop position="1">
            <color rgb="FFFF0000"/>
          </stop>
        </gradientFill>
      </fill>
    </dxf>
    <dxf>
      <font>
        <b/>
        <i val="0"/>
        <color theme="0"/>
      </font>
      <fill>
        <gradientFill degree="90">
          <stop position="0">
            <color theme="0"/>
          </stop>
          <stop position="1">
            <color rgb="FFFF0000"/>
          </stop>
        </gradientFill>
      </fill>
    </dxf>
    <dxf>
      <font>
        <b/>
        <i val="0"/>
        <color theme="0"/>
      </font>
      <fill>
        <gradientFill degree="90">
          <stop position="0">
            <color theme="0"/>
          </stop>
          <stop position="1">
            <color rgb="FFFF0000"/>
          </stop>
        </gradientFill>
      </fill>
    </dxf>
    <dxf>
      <fill>
        <patternFill>
          <bgColor theme="9" tint="0.79998168889431442"/>
        </patternFill>
      </fill>
    </dxf>
    <dxf>
      <fill>
        <patternFill>
          <bgColor rgb="FFFF0000"/>
        </patternFill>
      </fill>
    </dxf>
    <dxf>
      <fill>
        <patternFill>
          <bgColor theme="9" tint="0.79998168889431442"/>
        </patternFill>
      </fill>
    </dxf>
    <dxf>
      <fill>
        <patternFill>
          <bgColor rgb="FFFF0000"/>
        </patternFill>
      </fill>
    </dxf>
    <dxf>
      <fill>
        <patternFill>
          <bgColor theme="9" tint="0.79998168889431442"/>
        </patternFill>
      </fill>
    </dxf>
    <dxf>
      <fill>
        <patternFill>
          <bgColor rgb="FFFF0000"/>
        </patternFill>
      </fill>
    </dxf>
    <dxf>
      <font>
        <b/>
        <i val="0"/>
        <color theme="0"/>
      </font>
      <fill>
        <gradientFill degree="90">
          <stop position="0">
            <color theme="0"/>
          </stop>
          <stop position="0.5">
            <color rgb="FFFF0000"/>
          </stop>
          <stop position="1">
            <color theme="0"/>
          </stop>
        </gradientFill>
      </fill>
    </dxf>
    <dxf>
      <font>
        <b/>
        <i val="0"/>
        <color theme="0"/>
      </font>
      <fill>
        <gradientFill degree="90">
          <stop position="0">
            <color theme="0"/>
          </stop>
          <stop position="0.5">
            <color rgb="FFFF0000"/>
          </stop>
          <stop position="1">
            <color theme="0"/>
          </stop>
        </gradientFill>
      </fill>
    </dxf>
    <dxf>
      <fill>
        <patternFill>
          <bgColor rgb="FFFF0000"/>
        </patternFill>
      </fill>
    </dxf>
    <dxf>
      <fill>
        <patternFill>
          <bgColor theme="9" tint="0.79998168889431442"/>
        </patternFill>
      </fill>
    </dxf>
    <dxf>
      <fill>
        <patternFill>
          <bgColor rgb="FFFF0000"/>
        </patternFill>
      </fill>
    </dxf>
    <dxf>
      <fill>
        <patternFill>
          <bgColor theme="9" tint="0.79998168889431442"/>
        </patternFill>
      </fill>
    </dxf>
    <dxf>
      <fill>
        <patternFill>
          <bgColor theme="9" tint="0.79998168889431442"/>
        </patternFill>
      </fill>
    </dxf>
    <dxf>
      <fill>
        <patternFill>
          <bgColor rgb="FFFF0000"/>
        </patternFill>
      </fill>
    </dxf>
    <dxf>
      <fill>
        <patternFill>
          <bgColor rgb="FFFF0000"/>
        </patternFill>
      </fill>
    </dxf>
    <dxf>
      <fill>
        <patternFill>
          <bgColor theme="9" tint="0.79998168889431442"/>
        </patternFill>
      </fill>
    </dxf>
    <dxf>
      <fill>
        <patternFill>
          <bgColor theme="9" tint="0.79998168889431442"/>
        </patternFill>
      </fill>
    </dxf>
    <dxf>
      <fill>
        <patternFill>
          <bgColor rgb="FFFF0000"/>
        </patternFill>
      </fill>
    </dxf>
    <dxf>
      <font>
        <b val="0"/>
        <i val="0"/>
        <color theme="0"/>
        <name val="ＭＳ Ｐゴシック"/>
        <scheme val="none"/>
      </font>
      <fill>
        <gradientFill degree="90">
          <stop position="0">
            <color theme="0"/>
          </stop>
          <stop position="1">
            <color rgb="FFFF0000"/>
          </stop>
        </gradientFill>
      </fill>
    </dxf>
    <dxf>
      <fill>
        <patternFill>
          <bgColor rgb="FFFF0000"/>
        </patternFill>
      </fill>
    </dxf>
    <dxf>
      <fill>
        <patternFill>
          <bgColor theme="9" tint="0.79998168889431442"/>
        </patternFill>
      </fill>
    </dxf>
    <dxf>
      <font>
        <b/>
        <i val="0"/>
        <color theme="0"/>
      </font>
      <fill>
        <gradientFill degree="90">
          <stop position="0">
            <color theme="0"/>
          </stop>
          <stop position="0.5">
            <color rgb="FFFF0000"/>
          </stop>
          <stop position="1">
            <color theme="0"/>
          </stop>
        </gradientFill>
      </fill>
    </dxf>
    <dxf>
      <font>
        <color theme="0"/>
      </font>
      <fill>
        <gradientFill degree="90">
          <stop position="0">
            <color theme="0"/>
          </stop>
          <stop position="1">
            <color rgb="FFFF0000"/>
          </stop>
        </gradientFill>
      </fill>
    </dxf>
    <dxf>
      <fill>
        <patternFill>
          <bgColor rgb="FFFF0000"/>
        </patternFill>
      </fill>
    </dxf>
    <dxf>
      <fill>
        <patternFill>
          <bgColor theme="9" tint="0.79998168889431442"/>
        </patternFill>
      </fill>
    </dxf>
    <dxf>
      <font>
        <b/>
        <i val="0"/>
        <color theme="0"/>
      </font>
      <fill>
        <gradientFill degree="90">
          <stop position="0">
            <color theme="0"/>
          </stop>
          <stop position="0.5">
            <color rgb="FFFF0000"/>
          </stop>
          <stop position="1">
            <color theme="0"/>
          </stop>
        </gradientFill>
      </fill>
    </dxf>
    <dxf>
      <font>
        <b/>
        <i val="0"/>
        <color theme="0"/>
      </font>
      <fill>
        <gradientFill degree="90">
          <stop position="0">
            <color theme="0"/>
          </stop>
          <stop position="0.5">
            <color rgb="FFFF0000"/>
          </stop>
          <stop position="1">
            <color theme="0"/>
          </stop>
        </gradientFill>
      </fill>
    </dxf>
    <dxf>
      <fill>
        <patternFill>
          <bgColor theme="9" tint="0.79998168889431442"/>
        </patternFill>
      </fill>
    </dxf>
    <dxf>
      <fill>
        <patternFill>
          <bgColor rgb="FFFF0000"/>
        </patternFill>
      </fill>
    </dxf>
    <dxf>
      <fill>
        <patternFill>
          <bgColor theme="9" tint="0.79998168889431442"/>
        </patternFill>
      </fill>
    </dxf>
    <dxf>
      <fill>
        <patternFill>
          <bgColor rgb="FFFF0000"/>
        </patternFill>
      </fill>
    </dxf>
    <dxf>
      <font>
        <b/>
        <i val="0"/>
        <color theme="0"/>
      </font>
      <fill>
        <gradientFill degree="90">
          <stop position="0">
            <color theme="0"/>
          </stop>
          <stop position="0.5">
            <color rgb="FFFF0000"/>
          </stop>
          <stop position="1">
            <color theme="0"/>
          </stop>
        </gradientFill>
      </fill>
    </dxf>
    <dxf>
      <font>
        <color theme="0"/>
      </font>
      <fill>
        <gradientFill degree="90">
          <stop position="0">
            <color theme="0"/>
          </stop>
          <stop position="1">
            <color rgb="FFFF0000"/>
          </stop>
        </gradientFill>
      </fill>
    </dxf>
    <dxf>
      <font>
        <b/>
        <i val="0"/>
        <color theme="0"/>
      </font>
      <fill>
        <gradientFill degree="90">
          <stop position="0">
            <color theme="0"/>
          </stop>
          <stop position="1">
            <color rgb="FFFF0000"/>
          </stop>
        </gradientFill>
      </fill>
    </dxf>
    <dxf>
      <font>
        <b/>
        <i val="0"/>
        <color theme="0"/>
      </font>
      <fill>
        <gradientFill degree="90">
          <stop position="0">
            <color theme="0"/>
          </stop>
          <stop position="1">
            <color rgb="FFFF0000"/>
          </stop>
        </gradientFill>
      </fill>
    </dxf>
    <dxf>
      <fill>
        <patternFill>
          <bgColor theme="9" tint="0.79998168889431442"/>
        </patternFill>
      </fill>
    </dxf>
    <dxf>
      <fill>
        <patternFill>
          <bgColor rgb="FFFF0000"/>
        </patternFill>
      </fill>
    </dxf>
    <dxf>
      <fill>
        <patternFill>
          <bgColor theme="9" tint="0.79998168889431442"/>
        </patternFill>
      </fill>
    </dxf>
    <dxf>
      <fill>
        <patternFill>
          <bgColor rgb="FFFF0000"/>
        </patternFill>
      </fill>
    </dxf>
    <dxf>
      <fill>
        <patternFill>
          <bgColor theme="9" tint="0.79998168889431442"/>
        </patternFill>
      </fill>
    </dxf>
    <dxf>
      <fill>
        <patternFill>
          <bgColor rgb="FFFF0000"/>
        </patternFill>
      </fill>
    </dxf>
    <dxf>
      <font>
        <b/>
        <i val="0"/>
        <color theme="0"/>
      </font>
      <fill>
        <gradientFill degree="90">
          <stop position="0">
            <color theme="0"/>
          </stop>
          <stop position="0.5">
            <color rgb="FFFF0000"/>
          </stop>
          <stop position="1">
            <color theme="0"/>
          </stop>
        </gradientFill>
      </fill>
    </dxf>
    <dxf>
      <font>
        <b/>
        <i val="0"/>
        <color theme="0"/>
      </font>
      <fill>
        <gradientFill degree="90">
          <stop position="0">
            <color theme="0"/>
          </stop>
          <stop position="0.5">
            <color rgb="FFFF0000"/>
          </stop>
          <stop position="1">
            <color theme="0"/>
          </stop>
        </gradientFill>
      </fill>
    </dxf>
    <dxf>
      <fill>
        <patternFill>
          <bgColor rgb="FFFF0000"/>
        </patternFill>
      </fill>
    </dxf>
    <dxf>
      <fill>
        <patternFill>
          <bgColor theme="9" tint="0.79998168889431442"/>
        </patternFill>
      </fill>
    </dxf>
    <dxf>
      <fill>
        <patternFill>
          <bgColor rgb="FFFF0000"/>
        </patternFill>
      </fill>
    </dxf>
    <dxf>
      <fill>
        <patternFill>
          <bgColor theme="9" tint="0.79998168889431442"/>
        </patternFill>
      </fill>
    </dxf>
    <dxf>
      <fill>
        <patternFill>
          <bgColor theme="9" tint="0.79998168889431442"/>
        </patternFill>
      </fill>
    </dxf>
    <dxf>
      <fill>
        <patternFill>
          <bgColor rgb="FFFF0000"/>
        </patternFill>
      </fill>
    </dxf>
    <dxf>
      <fill>
        <patternFill>
          <bgColor rgb="FFFF0000"/>
        </patternFill>
      </fill>
    </dxf>
    <dxf>
      <fill>
        <patternFill>
          <bgColor theme="9" tint="0.79998168889431442"/>
        </patternFill>
      </fill>
    </dxf>
    <dxf>
      <fill>
        <patternFill>
          <bgColor theme="9" tint="0.79998168889431442"/>
        </patternFill>
      </fill>
    </dxf>
    <dxf>
      <fill>
        <patternFill>
          <bgColor rgb="FFFF0000"/>
        </patternFill>
      </fill>
    </dxf>
    <dxf>
      <font>
        <b val="0"/>
        <i val="0"/>
        <color theme="0"/>
        <name val="ＭＳ Ｐゴシック"/>
        <scheme val="none"/>
      </font>
      <fill>
        <gradientFill degree="90">
          <stop position="0">
            <color theme="0"/>
          </stop>
          <stop position="1">
            <color rgb="FFFF0000"/>
          </stop>
        </gradientFill>
      </fill>
    </dxf>
    <dxf>
      <fill>
        <patternFill>
          <bgColor rgb="FFFF0000"/>
        </patternFill>
      </fill>
    </dxf>
    <dxf>
      <fill>
        <patternFill>
          <bgColor theme="9" tint="0.79998168889431442"/>
        </patternFill>
      </fill>
    </dxf>
    <dxf>
      <font>
        <b/>
        <i val="0"/>
        <color theme="0"/>
      </font>
      <fill>
        <gradientFill degree="90">
          <stop position="0">
            <color theme="0"/>
          </stop>
          <stop position="0.5">
            <color rgb="FFFF0000"/>
          </stop>
          <stop position="1">
            <color theme="0"/>
          </stop>
        </gradientFill>
      </fill>
    </dxf>
    <dxf>
      <font>
        <color theme="0"/>
      </font>
      <fill>
        <gradientFill degree="90">
          <stop position="0">
            <color theme="0"/>
          </stop>
          <stop position="1">
            <color rgb="FFFF0000"/>
          </stop>
        </gradientFill>
      </fill>
    </dxf>
    <dxf>
      <fill>
        <patternFill>
          <bgColor rgb="FFFF0000"/>
        </patternFill>
      </fill>
    </dxf>
    <dxf>
      <fill>
        <patternFill>
          <bgColor theme="9" tint="0.79998168889431442"/>
        </patternFill>
      </fill>
    </dxf>
    <dxf>
      <font>
        <b/>
        <i val="0"/>
        <color theme="0"/>
      </font>
      <fill>
        <gradientFill degree="90">
          <stop position="0">
            <color theme="0"/>
          </stop>
          <stop position="0.5">
            <color rgb="FFFF0000"/>
          </stop>
          <stop position="1">
            <color theme="0"/>
          </stop>
        </gradientFill>
      </fill>
    </dxf>
    <dxf>
      <font>
        <b/>
        <i val="0"/>
        <color theme="0"/>
      </font>
      <fill>
        <gradientFill degree="90">
          <stop position="0">
            <color theme="0"/>
          </stop>
          <stop position="0.5">
            <color rgb="FFFF0000"/>
          </stop>
          <stop position="1">
            <color theme="0"/>
          </stop>
        </gradientFill>
      </fill>
    </dxf>
    <dxf>
      <fill>
        <patternFill>
          <bgColor theme="9" tint="0.79998168889431442"/>
        </patternFill>
      </fill>
    </dxf>
    <dxf>
      <fill>
        <patternFill>
          <bgColor rgb="FFFF0000"/>
        </patternFill>
      </fill>
    </dxf>
    <dxf>
      <fill>
        <patternFill>
          <bgColor theme="9" tint="0.79998168889431442"/>
        </patternFill>
      </fill>
    </dxf>
    <dxf>
      <fill>
        <patternFill>
          <bgColor rgb="FFFF0000"/>
        </patternFill>
      </fill>
    </dxf>
    <dxf>
      <font>
        <b/>
        <i val="0"/>
        <color theme="0"/>
      </font>
      <fill>
        <gradientFill degree="90">
          <stop position="0">
            <color theme="0"/>
          </stop>
          <stop position="0.5">
            <color rgb="FFFF0000"/>
          </stop>
          <stop position="1">
            <color theme="0"/>
          </stop>
        </gradientFill>
      </fill>
    </dxf>
    <dxf>
      <font>
        <color theme="0"/>
      </font>
      <fill>
        <gradientFill degree="90">
          <stop position="0">
            <color theme="0"/>
          </stop>
          <stop position="1">
            <color rgb="FFFF0000"/>
          </stop>
        </gradientFill>
      </fill>
    </dxf>
    <dxf>
      <font>
        <b/>
        <i val="0"/>
        <color theme="0"/>
      </font>
      <fill>
        <gradientFill degree="90">
          <stop position="0">
            <color theme="0"/>
          </stop>
          <stop position="1">
            <color rgb="FFFF0000"/>
          </stop>
        </gradientFill>
      </fill>
    </dxf>
    <dxf>
      <font>
        <b/>
        <i val="0"/>
        <color theme="0"/>
      </font>
      <fill>
        <gradientFill degree="90">
          <stop position="0">
            <color theme="0"/>
          </stop>
          <stop position="1">
            <color rgb="FFFF0000"/>
          </stop>
        </gradientFill>
      </fill>
    </dxf>
    <dxf>
      <fill>
        <patternFill>
          <bgColor theme="9" tint="0.79998168889431442"/>
        </patternFill>
      </fill>
    </dxf>
    <dxf>
      <fill>
        <patternFill>
          <bgColor rgb="FFFF0000"/>
        </patternFill>
      </fill>
    </dxf>
    <dxf>
      <fill>
        <patternFill>
          <bgColor theme="9" tint="0.79998168889431442"/>
        </patternFill>
      </fill>
    </dxf>
    <dxf>
      <fill>
        <patternFill>
          <bgColor rgb="FFFF0000"/>
        </patternFill>
      </fill>
    </dxf>
    <dxf>
      <fill>
        <patternFill>
          <bgColor theme="9" tint="0.79998168889431442"/>
        </patternFill>
      </fill>
    </dxf>
    <dxf>
      <fill>
        <patternFill>
          <bgColor rgb="FFFF0000"/>
        </patternFill>
      </fill>
    </dxf>
    <dxf>
      <font>
        <b/>
        <i val="0"/>
        <color theme="0"/>
      </font>
      <fill>
        <gradientFill degree="90">
          <stop position="0">
            <color theme="0"/>
          </stop>
          <stop position="0.5">
            <color rgb="FFFF0000"/>
          </stop>
          <stop position="1">
            <color theme="0"/>
          </stop>
        </gradientFill>
      </fill>
    </dxf>
    <dxf>
      <font>
        <b/>
        <i val="0"/>
        <color theme="0"/>
      </font>
      <fill>
        <gradientFill degree="90">
          <stop position="0">
            <color theme="0"/>
          </stop>
          <stop position="0.5">
            <color rgb="FFFF0000"/>
          </stop>
          <stop position="1">
            <color theme="0"/>
          </stop>
        </gradientFill>
      </fill>
    </dxf>
    <dxf>
      <fill>
        <patternFill>
          <bgColor rgb="FFFF0000"/>
        </patternFill>
      </fill>
    </dxf>
    <dxf>
      <fill>
        <patternFill>
          <bgColor theme="9" tint="0.79998168889431442"/>
        </patternFill>
      </fill>
    </dxf>
    <dxf>
      <fill>
        <patternFill>
          <bgColor rgb="FFFF0000"/>
        </patternFill>
      </fill>
    </dxf>
    <dxf>
      <fill>
        <patternFill>
          <bgColor theme="9" tint="0.79998168889431442"/>
        </patternFill>
      </fill>
    </dxf>
    <dxf>
      <fill>
        <patternFill>
          <bgColor theme="9" tint="0.79998168889431442"/>
        </patternFill>
      </fill>
    </dxf>
    <dxf>
      <fill>
        <patternFill>
          <bgColor rgb="FFFF0000"/>
        </patternFill>
      </fill>
    </dxf>
    <dxf>
      <fill>
        <patternFill>
          <bgColor rgb="FFFF0000"/>
        </patternFill>
      </fill>
    </dxf>
    <dxf>
      <fill>
        <patternFill>
          <bgColor theme="9" tint="0.79998168889431442"/>
        </patternFill>
      </fill>
    </dxf>
    <dxf>
      <fill>
        <patternFill>
          <bgColor theme="9" tint="0.79998168889431442"/>
        </patternFill>
      </fill>
    </dxf>
    <dxf>
      <fill>
        <patternFill>
          <bgColor rgb="FFFF0000"/>
        </patternFill>
      </fill>
    </dxf>
    <dxf>
      <font>
        <b val="0"/>
        <i val="0"/>
        <color theme="0"/>
        <name val="ＭＳ Ｐゴシック"/>
        <scheme val="none"/>
      </font>
      <fill>
        <gradientFill degree="90">
          <stop position="0">
            <color theme="0"/>
          </stop>
          <stop position="1">
            <color rgb="FFFF0000"/>
          </stop>
        </gradientFill>
      </fill>
    </dxf>
    <dxf>
      <fill>
        <patternFill>
          <bgColor rgb="FFFF0000"/>
        </patternFill>
      </fill>
    </dxf>
    <dxf>
      <fill>
        <patternFill>
          <bgColor theme="9" tint="0.79998168889431442"/>
        </patternFill>
      </fill>
    </dxf>
    <dxf>
      <font>
        <b/>
        <i val="0"/>
        <color theme="0"/>
      </font>
      <fill>
        <gradientFill degree="90">
          <stop position="0">
            <color theme="0"/>
          </stop>
          <stop position="0.5">
            <color rgb="FFFF0000"/>
          </stop>
          <stop position="1">
            <color theme="0"/>
          </stop>
        </gradientFill>
      </fill>
    </dxf>
    <dxf>
      <font>
        <color theme="0"/>
      </font>
      <fill>
        <gradientFill degree="90">
          <stop position="0">
            <color theme="0"/>
          </stop>
          <stop position="1">
            <color rgb="FFFF0000"/>
          </stop>
        </gradientFill>
      </fill>
    </dxf>
    <dxf>
      <fill>
        <patternFill>
          <bgColor rgb="FFFF0000"/>
        </patternFill>
      </fill>
    </dxf>
    <dxf>
      <fill>
        <patternFill>
          <bgColor theme="9" tint="0.79998168889431442"/>
        </patternFill>
      </fill>
    </dxf>
    <dxf>
      <font>
        <b/>
        <i val="0"/>
        <color theme="0"/>
      </font>
      <fill>
        <gradientFill degree="90">
          <stop position="0">
            <color theme="0"/>
          </stop>
          <stop position="0.5">
            <color rgb="FFFF0000"/>
          </stop>
          <stop position="1">
            <color theme="0"/>
          </stop>
        </gradientFill>
      </fill>
    </dxf>
    <dxf>
      <font>
        <b/>
        <i val="0"/>
        <color theme="0"/>
      </font>
      <fill>
        <gradientFill degree="90">
          <stop position="0">
            <color theme="0"/>
          </stop>
          <stop position="0.5">
            <color rgb="FFFF0000"/>
          </stop>
          <stop position="1">
            <color theme="0"/>
          </stop>
        </gradientFill>
      </fill>
    </dxf>
    <dxf>
      <fill>
        <patternFill>
          <bgColor theme="9" tint="0.79998168889431442"/>
        </patternFill>
      </fill>
    </dxf>
    <dxf>
      <fill>
        <patternFill>
          <bgColor rgb="FFFF0000"/>
        </patternFill>
      </fill>
    </dxf>
    <dxf>
      <fill>
        <patternFill>
          <bgColor theme="9" tint="0.79998168889431442"/>
        </patternFill>
      </fill>
    </dxf>
    <dxf>
      <fill>
        <patternFill>
          <bgColor rgb="FFFF0000"/>
        </patternFill>
      </fill>
    </dxf>
    <dxf>
      <font>
        <b/>
        <i val="0"/>
        <color theme="0"/>
      </font>
      <fill>
        <gradientFill degree="90">
          <stop position="0">
            <color theme="0"/>
          </stop>
          <stop position="0.5">
            <color rgb="FFFF0000"/>
          </stop>
          <stop position="1">
            <color theme="0"/>
          </stop>
        </gradientFill>
      </fill>
    </dxf>
    <dxf>
      <font>
        <color theme="0"/>
      </font>
      <fill>
        <gradientFill degree="90">
          <stop position="0">
            <color theme="0"/>
          </stop>
          <stop position="1">
            <color rgb="FFFF0000"/>
          </stop>
        </gradientFill>
      </fill>
    </dxf>
    <dxf>
      <font>
        <b/>
        <i val="0"/>
        <color theme="0"/>
      </font>
      <fill>
        <gradientFill degree="90">
          <stop position="0">
            <color theme="0"/>
          </stop>
          <stop position="1">
            <color rgb="FFFF0000"/>
          </stop>
        </gradientFill>
      </fill>
    </dxf>
    <dxf>
      <font>
        <b/>
        <i val="0"/>
        <color theme="0"/>
      </font>
      <fill>
        <gradientFill degree="90">
          <stop position="0">
            <color theme="0"/>
          </stop>
          <stop position="1">
            <color rgb="FFFF0000"/>
          </stop>
        </gradientFill>
      </fill>
    </dxf>
    <dxf>
      <fill>
        <patternFill>
          <bgColor theme="9" tint="0.79998168889431442"/>
        </patternFill>
      </fill>
    </dxf>
    <dxf>
      <fill>
        <patternFill>
          <bgColor rgb="FFFF0000"/>
        </patternFill>
      </fill>
    </dxf>
    <dxf>
      <fill>
        <patternFill>
          <bgColor theme="9" tint="0.79998168889431442"/>
        </patternFill>
      </fill>
    </dxf>
    <dxf>
      <fill>
        <patternFill>
          <bgColor rgb="FFFF0000"/>
        </patternFill>
      </fill>
    </dxf>
    <dxf>
      <fill>
        <patternFill>
          <bgColor theme="9" tint="0.79998168889431442"/>
        </patternFill>
      </fill>
    </dxf>
    <dxf>
      <fill>
        <patternFill>
          <bgColor rgb="FFFF0000"/>
        </patternFill>
      </fill>
    </dxf>
    <dxf>
      <font>
        <b/>
        <i val="0"/>
        <color theme="0"/>
      </font>
      <fill>
        <gradientFill degree="90">
          <stop position="0">
            <color theme="0"/>
          </stop>
          <stop position="0.5">
            <color rgb="FFFF0000"/>
          </stop>
          <stop position="1">
            <color theme="0"/>
          </stop>
        </gradientFill>
      </fill>
    </dxf>
    <dxf>
      <font>
        <b/>
        <i val="0"/>
        <color theme="0"/>
      </font>
      <fill>
        <gradientFill degree="90">
          <stop position="0">
            <color theme="0"/>
          </stop>
          <stop position="0.5">
            <color rgb="FFFF0000"/>
          </stop>
          <stop position="1">
            <color theme="0"/>
          </stop>
        </gradientFill>
      </fill>
    </dxf>
    <dxf>
      <fill>
        <patternFill>
          <bgColor rgb="FFFF0000"/>
        </patternFill>
      </fill>
    </dxf>
    <dxf>
      <fill>
        <patternFill>
          <bgColor theme="9" tint="0.79998168889431442"/>
        </patternFill>
      </fill>
    </dxf>
    <dxf>
      <fill>
        <patternFill>
          <bgColor rgb="FFFF0000"/>
        </patternFill>
      </fill>
    </dxf>
    <dxf>
      <fill>
        <patternFill>
          <bgColor theme="9" tint="0.79998168889431442"/>
        </patternFill>
      </fill>
    </dxf>
    <dxf>
      <fill>
        <patternFill>
          <bgColor theme="9" tint="0.79998168889431442"/>
        </patternFill>
      </fill>
    </dxf>
    <dxf>
      <fill>
        <patternFill>
          <bgColor rgb="FFFF0000"/>
        </patternFill>
      </fill>
    </dxf>
    <dxf>
      <fill>
        <patternFill>
          <bgColor rgb="FFFF0000"/>
        </patternFill>
      </fill>
    </dxf>
    <dxf>
      <fill>
        <patternFill>
          <bgColor theme="9" tint="0.79998168889431442"/>
        </patternFill>
      </fill>
    </dxf>
    <dxf>
      <fill>
        <patternFill>
          <bgColor rgb="FFFF0000"/>
        </patternFill>
      </fill>
    </dxf>
    <dxf>
      <fill>
        <patternFill>
          <bgColor theme="9" tint="0.79998168889431442"/>
        </patternFill>
      </fill>
    </dxf>
    <dxf>
      <font>
        <b val="0"/>
        <i val="0"/>
        <color theme="0"/>
        <name val="ＭＳ Ｐゴシック"/>
        <scheme val="none"/>
      </font>
      <fill>
        <gradientFill degree="90">
          <stop position="0">
            <color theme="0"/>
          </stop>
          <stop position="1">
            <color rgb="FFFF0000"/>
          </stop>
        </gradientFill>
      </fill>
    </dxf>
    <dxf>
      <fill>
        <patternFill>
          <bgColor theme="9" tint="0.79998168889431442"/>
        </patternFill>
      </fill>
    </dxf>
    <dxf>
      <fill>
        <patternFill>
          <bgColor rgb="FFFF0000"/>
        </patternFill>
      </fill>
    </dxf>
    <dxf>
      <fill>
        <patternFill>
          <bgColor theme="9" tint="0.79998168889431442"/>
        </patternFill>
      </fill>
    </dxf>
    <dxf>
      <fill>
        <patternFill>
          <bgColor rgb="FFFF0000"/>
        </patternFill>
      </fill>
    </dxf>
    <dxf>
      <fill>
        <patternFill>
          <bgColor theme="9" tint="0.79998168889431442"/>
        </patternFill>
      </fill>
    </dxf>
    <dxf>
      <font>
        <b/>
        <i val="0"/>
        <color theme="0"/>
      </font>
      <fill>
        <gradientFill degree="90">
          <stop position="0">
            <color theme="0"/>
          </stop>
          <stop position="0.5">
            <color rgb="FFFF0000"/>
          </stop>
          <stop position="1">
            <color theme="0"/>
          </stop>
        </gradientFill>
      </fill>
    </dxf>
    <dxf>
      <font>
        <color theme="0"/>
      </font>
      <fill>
        <gradientFill degree="90">
          <stop position="0">
            <color theme="0"/>
          </stop>
          <stop position="1">
            <color rgb="FFFF0000"/>
          </stop>
        </gradientFill>
      </fill>
    </dxf>
    <dxf>
      <fill>
        <patternFill>
          <bgColor rgb="FFFF0000"/>
        </patternFill>
      </fill>
    </dxf>
    <dxf>
      <fill>
        <patternFill>
          <bgColor theme="9" tint="0.79998168889431442"/>
        </patternFill>
      </fill>
    </dxf>
    <dxf>
      <font>
        <b/>
        <i val="0"/>
        <color theme="0"/>
      </font>
      <fill>
        <gradientFill degree="90">
          <stop position="0">
            <color theme="0"/>
          </stop>
          <stop position="0.5">
            <color rgb="FFFF0000"/>
          </stop>
          <stop position="1">
            <color theme="0"/>
          </stop>
        </gradientFill>
      </fill>
    </dxf>
    <dxf>
      <font>
        <b/>
        <i val="0"/>
        <color theme="0"/>
      </font>
      <fill>
        <gradientFill degree="90">
          <stop position="0">
            <color theme="0"/>
          </stop>
          <stop position="0.5">
            <color rgb="FFFF0000"/>
          </stop>
          <stop position="1">
            <color theme="0"/>
          </stop>
        </gradientFill>
      </fill>
    </dxf>
    <dxf>
      <fill>
        <patternFill>
          <bgColor rgb="FFFF0000"/>
        </patternFill>
      </fill>
    </dxf>
    <dxf>
      <fill>
        <patternFill>
          <bgColor theme="9" tint="0.79998168889431442"/>
        </patternFill>
      </fill>
    </dxf>
    <dxf>
      <fill>
        <patternFill>
          <bgColor theme="9" tint="0.79998168889431442"/>
        </patternFill>
      </fill>
    </dxf>
    <dxf>
      <fill>
        <patternFill>
          <bgColor rgb="FFFF0000"/>
        </patternFill>
      </fill>
    </dxf>
    <dxf>
      <font>
        <b/>
        <i val="0"/>
        <color theme="0"/>
      </font>
      <fill>
        <gradientFill degree="90">
          <stop position="0">
            <color theme="0"/>
          </stop>
          <stop position="0.5">
            <color rgb="FFFF0000"/>
          </stop>
          <stop position="1">
            <color theme="0"/>
          </stop>
        </gradientFill>
      </fill>
    </dxf>
    <dxf>
      <font>
        <color theme="0"/>
      </font>
      <fill>
        <gradientFill degree="90">
          <stop position="0">
            <color theme="0"/>
          </stop>
          <stop position="1">
            <color rgb="FFFF0000"/>
          </stop>
        </gradientFill>
      </fill>
    </dxf>
    <dxf>
      <font>
        <b/>
        <i val="0"/>
        <color theme="0"/>
      </font>
      <fill>
        <gradientFill degree="90">
          <stop position="0">
            <color theme="0"/>
          </stop>
          <stop position="1">
            <color rgb="FFFF0000"/>
          </stop>
        </gradientFill>
      </fill>
    </dxf>
    <dxf>
      <font>
        <b/>
        <i val="0"/>
        <color theme="0"/>
      </font>
      <fill>
        <gradientFill degree="90">
          <stop position="0">
            <color theme="0"/>
          </stop>
          <stop position="1">
            <color rgb="FFFF0000"/>
          </stop>
        </gradientFill>
      </fill>
    </dxf>
    <dxf>
      <fill>
        <patternFill>
          <bgColor theme="9" tint="0.79998168889431442"/>
        </patternFill>
      </fill>
    </dxf>
    <dxf>
      <fill>
        <patternFill>
          <bgColor rgb="FFFF0000"/>
        </patternFill>
      </fill>
    </dxf>
    <dxf>
      <fill>
        <patternFill>
          <bgColor theme="9" tint="0.79998168889431442"/>
        </patternFill>
      </fill>
    </dxf>
    <dxf>
      <fill>
        <patternFill>
          <bgColor rgb="FFFF0000"/>
        </patternFill>
      </fill>
    </dxf>
    <dxf>
      <fill>
        <patternFill>
          <bgColor theme="9" tint="0.79998168889431442"/>
        </patternFill>
      </fill>
    </dxf>
    <dxf>
      <fill>
        <patternFill>
          <bgColor rgb="FFFF0000"/>
        </patternFill>
      </fill>
    </dxf>
    <dxf>
      <font>
        <b/>
        <i val="0"/>
        <color theme="0"/>
      </font>
      <fill>
        <gradientFill degree="90">
          <stop position="0">
            <color theme="0"/>
          </stop>
          <stop position="0.5">
            <color rgb="FFFF0000"/>
          </stop>
          <stop position="1">
            <color theme="0"/>
          </stop>
        </gradientFill>
      </fill>
    </dxf>
    <dxf>
      <font>
        <b/>
        <i val="0"/>
        <color theme="0"/>
      </font>
      <fill>
        <gradientFill degree="90">
          <stop position="0">
            <color theme="0"/>
          </stop>
          <stop position="0.5">
            <color rgb="FFFF0000"/>
          </stop>
          <stop position="1">
            <color theme="0"/>
          </stop>
        </gradientFill>
      </fill>
    </dxf>
    <dxf>
      <fill>
        <patternFill>
          <bgColor theme="9" tint="0.79998168889431442"/>
        </patternFill>
      </fill>
    </dxf>
    <dxf>
      <fill>
        <patternFill>
          <bgColor rgb="FFFF0000"/>
        </patternFill>
      </fill>
    </dxf>
    <dxf>
      <fill>
        <patternFill>
          <bgColor theme="9" tint="0.79998168889431442"/>
        </patternFill>
      </fill>
    </dxf>
    <dxf>
      <fill>
        <patternFill>
          <bgColor rgb="FFFF0000"/>
        </patternFill>
      </fill>
    </dxf>
    <dxf>
      <fill>
        <patternFill>
          <bgColor theme="9" tint="0.79998168889431442"/>
        </patternFill>
      </fill>
    </dxf>
    <dxf>
      <fill>
        <patternFill>
          <bgColor rgb="FFFF0000"/>
        </patternFill>
      </fill>
    </dxf>
    <dxf>
      <fill>
        <patternFill>
          <bgColor theme="9" tint="0.79998168889431442"/>
        </patternFill>
      </fill>
    </dxf>
    <dxf>
      <fill>
        <patternFill>
          <bgColor rgb="FFFF0000"/>
        </patternFill>
      </fill>
    </dxf>
    <dxf>
      <font>
        <b val="0"/>
        <i val="0"/>
        <color theme="0"/>
        <name val="ＭＳ Ｐゴシック"/>
        <scheme val="none"/>
      </font>
      <fill>
        <gradientFill degree="90">
          <stop position="0">
            <color theme="0"/>
          </stop>
          <stop position="1">
            <color rgb="FFFF0000"/>
          </stop>
        </gradientFill>
      </fill>
    </dxf>
    <dxf>
      <fill>
        <patternFill>
          <bgColor theme="9" tint="0.79998168889431442"/>
        </patternFill>
      </fill>
    </dxf>
    <dxf>
      <fill>
        <patternFill>
          <bgColor rgb="FFFF0000"/>
        </patternFill>
      </fill>
    </dxf>
    <dxf>
      <font>
        <b/>
        <i val="0"/>
        <color theme="0"/>
      </font>
      <fill>
        <gradientFill degree="90">
          <stop position="0">
            <color theme="0"/>
          </stop>
          <stop position="0.5">
            <color rgb="FFFF0000"/>
          </stop>
          <stop position="1">
            <color theme="0"/>
          </stop>
        </gradientFill>
      </fill>
    </dxf>
    <dxf>
      <font>
        <color theme="0"/>
      </font>
      <fill>
        <gradientFill degree="90">
          <stop position="0">
            <color theme="0"/>
          </stop>
          <stop position="1">
            <color rgb="FFFF0000"/>
          </stop>
        </gradientFill>
      </fill>
    </dxf>
    <dxf>
      <fill>
        <patternFill>
          <bgColor rgb="FFFF0000"/>
        </patternFill>
      </fill>
    </dxf>
    <dxf>
      <fill>
        <patternFill>
          <bgColor theme="9" tint="0.79998168889431442"/>
        </patternFill>
      </fill>
    </dxf>
    <dxf>
      <font>
        <b/>
        <i val="0"/>
        <color theme="0"/>
      </font>
      <fill>
        <gradientFill degree="90">
          <stop position="0">
            <color theme="0"/>
          </stop>
          <stop position="0.5">
            <color rgb="FFFF0000"/>
          </stop>
          <stop position="1">
            <color theme="0"/>
          </stop>
        </gradientFill>
      </fill>
    </dxf>
    <dxf>
      <font>
        <b/>
        <i val="0"/>
        <color theme="0"/>
      </font>
      <fill>
        <gradientFill degree="90">
          <stop position="0">
            <color theme="0"/>
          </stop>
          <stop position="0.5">
            <color rgb="FFFF0000"/>
          </stop>
          <stop position="1">
            <color theme="0"/>
          </stop>
        </gradientFill>
      </fill>
    </dxf>
    <dxf>
      <fill>
        <patternFill>
          <bgColor rgb="FFFF0000"/>
        </patternFill>
      </fill>
    </dxf>
    <dxf>
      <fill>
        <patternFill>
          <bgColor theme="9" tint="0.79998168889431442"/>
        </patternFill>
      </fill>
    </dxf>
    <dxf>
      <fill>
        <patternFill>
          <bgColor theme="9" tint="0.79998168889431442"/>
        </patternFill>
      </fill>
    </dxf>
    <dxf>
      <fill>
        <patternFill>
          <bgColor rgb="FFFF0000"/>
        </patternFill>
      </fill>
    </dxf>
    <dxf>
      <font>
        <b/>
        <i val="0"/>
        <color theme="0"/>
      </font>
      <fill>
        <gradientFill degree="90">
          <stop position="0">
            <color theme="0"/>
          </stop>
          <stop position="0.5">
            <color rgb="FFFF0000"/>
          </stop>
          <stop position="1">
            <color theme="0"/>
          </stop>
        </gradientFill>
      </fill>
    </dxf>
    <dxf>
      <font>
        <color theme="0"/>
      </font>
      <fill>
        <gradientFill degree="90">
          <stop position="0">
            <color theme="0"/>
          </stop>
          <stop position="1">
            <color rgb="FFFF0000"/>
          </stop>
        </gradientFill>
      </fill>
    </dxf>
    <dxf>
      <font>
        <b/>
        <i val="0"/>
        <color theme="0"/>
      </font>
      <fill>
        <gradientFill degree="90">
          <stop position="0">
            <color theme="0"/>
          </stop>
          <stop position="1">
            <color rgb="FFFF0000"/>
          </stop>
        </gradientFill>
      </fill>
    </dxf>
    <dxf>
      <font>
        <b/>
        <i val="0"/>
        <color theme="0"/>
      </font>
      <fill>
        <gradientFill degree="90">
          <stop position="0">
            <color theme="0"/>
          </stop>
          <stop position="1">
            <color rgb="FFFF0000"/>
          </stop>
        </gradientFill>
      </fill>
    </dxf>
    <dxf>
      <fill>
        <patternFill>
          <bgColor theme="9" tint="0.79998168889431442"/>
        </patternFill>
      </fill>
    </dxf>
    <dxf>
      <fill>
        <patternFill>
          <bgColor rgb="FFFF0000"/>
        </patternFill>
      </fill>
    </dxf>
    <dxf>
      <fill>
        <patternFill>
          <bgColor rgb="FFFF0000"/>
        </patternFill>
      </fill>
    </dxf>
    <dxf>
      <fill>
        <patternFill>
          <bgColor theme="9" tint="0.79998168889431442"/>
        </patternFill>
      </fill>
    </dxf>
    <dxf>
      <fill>
        <patternFill>
          <bgColor rgb="FFFF0000"/>
        </patternFill>
      </fill>
    </dxf>
    <dxf>
      <fill>
        <patternFill>
          <bgColor theme="9" tint="0.79998168889431442"/>
        </patternFill>
      </fill>
    </dxf>
    <dxf>
      <font>
        <b/>
        <i val="0"/>
        <color theme="0"/>
      </font>
      <fill>
        <gradientFill degree="90">
          <stop position="0">
            <color theme="0"/>
          </stop>
          <stop position="0.5">
            <color rgb="FFFF0000"/>
          </stop>
          <stop position="1">
            <color theme="0"/>
          </stop>
        </gradientFill>
      </fill>
    </dxf>
    <dxf>
      <font>
        <b/>
        <i val="0"/>
        <color theme="0"/>
      </font>
      <fill>
        <gradientFill degree="90">
          <stop position="0">
            <color theme="0"/>
          </stop>
          <stop position="0.5">
            <color rgb="FFFF0000"/>
          </stop>
          <stop position="1">
            <color theme="0"/>
          </stop>
        </gradientFill>
      </fill>
    </dxf>
    <dxf>
      <fill>
        <patternFill>
          <bgColor rgb="FFFF0000"/>
        </patternFill>
      </fill>
    </dxf>
    <dxf>
      <fill>
        <patternFill>
          <bgColor theme="9" tint="0.79998168889431442"/>
        </patternFill>
      </fill>
    </dxf>
    <dxf>
      <fill>
        <patternFill>
          <bgColor rgb="FFFF0000"/>
        </patternFill>
      </fill>
    </dxf>
    <dxf>
      <fill>
        <patternFill>
          <bgColor theme="9" tint="0.79998168889431442"/>
        </patternFill>
      </fill>
    </dxf>
  </dxfs>
  <tableStyles count="0" defaultTableStyle="TableStyleMedium2" defaultPivotStyle="PivotStyleLight16"/>
  <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US" altLang="ja-JP" sz="1400" b="1" i="0" u="none" strike="noStrike" kern="1200" spc="0" baseline="0">
                <a:solidFill>
                  <a:sysClr val="windowText" lastClr="000000">
                    <a:lumMod val="65000"/>
                    <a:lumOff val="35000"/>
                  </a:sysClr>
                </a:solidFill>
              </a:rPr>
              <a:t>【</a:t>
            </a:r>
            <a:r>
              <a:rPr lang="ja-JP" altLang="en-US" sz="1400" b="1" i="0" u="none" strike="noStrike" kern="1200" spc="0" baseline="0">
                <a:solidFill>
                  <a:sysClr val="windowText" lastClr="000000">
                    <a:lumMod val="65000"/>
                    <a:lumOff val="35000"/>
                  </a:sysClr>
                </a:solidFill>
              </a:rPr>
              <a:t>参考</a:t>
            </a:r>
            <a:r>
              <a:rPr lang="en-US" altLang="ja-JP" sz="1400" b="1" i="0" u="none" strike="noStrike" kern="1200" spc="0" baseline="0">
                <a:solidFill>
                  <a:sysClr val="windowText" lastClr="000000">
                    <a:lumMod val="65000"/>
                    <a:lumOff val="35000"/>
                  </a:sysClr>
                </a:solidFill>
              </a:rPr>
              <a:t>】</a:t>
            </a:r>
            <a:r>
              <a:rPr lang="ja-JP" altLang="en-US" sz="1400" b="1" i="0" u="none" strike="noStrike" kern="1200" spc="0" baseline="0">
                <a:solidFill>
                  <a:sysClr val="windowText" lastClr="000000">
                    <a:lumMod val="65000"/>
                    <a:lumOff val="35000"/>
                  </a:sysClr>
                </a:solidFill>
              </a:rPr>
              <a:t>千葉県・千葉市教員等育成指標　各項目計画回数</a:t>
            </a:r>
          </a:p>
          <a:p>
            <a:pPr marL="0" marR="0" lvl="0" indent="0" algn="ctr" defTabSz="914400" rtl="0" eaLnBrk="1" fontAlgn="auto" latinLnBrk="0" hangingPunct="1">
              <a:lnSpc>
                <a:spcPct val="100000"/>
              </a:lnSpc>
              <a:spcBef>
                <a:spcPts val="0"/>
              </a:spcBef>
              <a:spcAft>
                <a:spcPts val="0"/>
              </a:spcAft>
              <a:buClrTx/>
              <a:buSzTx/>
              <a:buFontTx/>
              <a:buNone/>
              <a:tabLst/>
              <a:defRPr>
                <a:solidFill>
                  <a:sysClr val="windowText" lastClr="000000">
                    <a:lumMod val="65000"/>
                    <a:lumOff val="35000"/>
                  </a:sysClr>
                </a:solidFill>
              </a:defRPr>
            </a:pPr>
            <a:endParaRPr lang="ja-JP" altLang="en-US"/>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radarChart>
        <c:radarStyle val="marker"/>
        <c:varyColors val="0"/>
        <c:ser>
          <c:idx val="0"/>
          <c:order val="0"/>
          <c:spPr>
            <a:ln w="28575" cap="rnd">
              <a:solidFill>
                <a:schemeClr val="accent1"/>
              </a:solidFill>
              <a:round/>
            </a:ln>
            <a:effectLst/>
          </c:spPr>
          <c:marker>
            <c:symbol val="none"/>
          </c:marker>
          <c:dLbls>
            <c:dLbl>
              <c:idx val="1"/>
              <c:layout>
                <c:manualLayout>
                  <c:x val="0.25257662281032761"/>
                  <c:y val="-0.1391273422608717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26A-4D0A-9F8A-BF420937D738}"/>
                </c:ext>
              </c:extLst>
            </c:dLbl>
            <c:dLbl>
              <c:idx val="2"/>
              <c:layout>
                <c:manualLayout>
                  <c:x val="0.25028468885478772"/>
                  <c:y val="0.148403456528490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26A-4D0A-9F8A-BF420937D738}"/>
                </c:ext>
              </c:extLst>
            </c:dLbl>
            <c:dLbl>
              <c:idx val="3"/>
              <c:layout>
                <c:manualLayout>
                  <c:x val="8.8379705400982E-2"/>
                  <c:y val="0.1299303944315544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26A-4D0A-9F8A-BF420937D738}"/>
                </c:ext>
              </c:extLst>
            </c:dLbl>
            <c:dLbl>
              <c:idx val="4"/>
              <c:layout>
                <c:manualLayout>
                  <c:x val="-0.24025290768366414"/>
                  <c:y val="0.1484918793503480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26A-4D0A-9F8A-BF420937D738}"/>
                </c:ext>
              </c:extLst>
            </c:dLbl>
            <c:dLbl>
              <c:idx val="5"/>
              <c:layout>
                <c:manualLayout>
                  <c:x val="-0.24877260949410077"/>
                  <c:y val="-0.1484918793503480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26A-4D0A-9F8A-BF420937D73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'様式 3　計画書'!$Q$54:$Q$59</c:f>
              <c:strCache>
                <c:ptCount val="6"/>
                <c:pt idx="0">
                  <c:v>A</c:v>
                </c:pt>
                <c:pt idx="1">
                  <c:v>B</c:v>
                </c:pt>
                <c:pt idx="2">
                  <c:v>C</c:v>
                </c:pt>
                <c:pt idx="3">
                  <c:v>D</c:v>
                </c:pt>
                <c:pt idx="4">
                  <c:v>E</c:v>
                </c:pt>
                <c:pt idx="5">
                  <c:v>F</c:v>
                </c:pt>
              </c:strCache>
            </c:strRef>
          </c:cat>
          <c:val>
            <c:numRef>
              <c:f>'様式 3　計画書'!$R$54:$R$59</c:f>
              <c:numCache>
                <c:formatCode>General"回"</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0-226A-4D0A-9F8A-BF420937D738}"/>
            </c:ext>
          </c:extLst>
        </c:ser>
        <c:dLbls>
          <c:showLegendKey val="0"/>
          <c:showVal val="1"/>
          <c:showCatName val="0"/>
          <c:showSerName val="0"/>
          <c:showPercent val="0"/>
          <c:showBubbleSize val="0"/>
        </c:dLbls>
        <c:axId val="1011555392"/>
        <c:axId val="1011555752"/>
      </c:radarChart>
      <c:catAx>
        <c:axId val="10115553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011555752"/>
        <c:crosses val="autoZero"/>
        <c:auto val="1"/>
        <c:lblAlgn val="ctr"/>
        <c:lblOffset val="100"/>
        <c:noMultiLvlLbl val="0"/>
      </c:catAx>
      <c:valAx>
        <c:axId val="1011555752"/>
        <c:scaling>
          <c:orientation val="minMax"/>
        </c:scaling>
        <c:delete val="1"/>
        <c:axPos val="l"/>
        <c:majorGridlines>
          <c:spPr>
            <a:ln w="9525" cap="flat" cmpd="sng" algn="ctr">
              <a:solidFill>
                <a:schemeClr val="tx1">
                  <a:lumMod val="15000"/>
                  <a:lumOff val="85000"/>
                </a:schemeClr>
              </a:solidFill>
              <a:round/>
            </a:ln>
            <a:effectLst/>
          </c:spPr>
        </c:majorGridlines>
        <c:numFmt formatCode="General&quot;回&quot;" sourceLinked="1"/>
        <c:majorTickMark val="out"/>
        <c:minorTickMark val="none"/>
        <c:tickLblPos val="nextTo"/>
        <c:crossAx val="101155539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US" altLang="ja-JP" sz="1400" b="1" i="0" u="none" strike="noStrike" kern="1200" spc="0" baseline="0">
                <a:solidFill>
                  <a:sysClr val="windowText" lastClr="000000">
                    <a:lumMod val="65000"/>
                    <a:lumOff val="35000"/>
                  </a:sysClr>
                </a:solidFill>
              </a:rPr>
              <a:t>【</a:t>
            </a:r>
            <a:r>
              <a:rPr lang="ja-JP" altLang="en-US" sz="1400" b="1" i="0" u="none" strike="noStrike" kern="1200" spc="0" baseline="0">
                <a:solidFill>
                  <a:sysClr val="windowText" lastClr="000000">
                    <a:lumMod val="65000"/>
                    <a:lumOff val="35000"/>
                  </a:sysClr>
                </a:solidFill>
              </a:rPr>
              <a:t>参考</a:t>
            </a:r>
            <a:r>
              <a:rPr lang="en-US" altLang="ja-JP" sz="1400" b="1" i="0" u="none" strike="noStrike" kern="1200" spc="0" baseline="0">
                <a:solidFill>
                  <a:sysClr val="windowText" lastClr="000000">
                    <a:lumMod val="65000"/>
                    <a:lumOff val="35000"/>
                  </a:sysClr>
                </a:solidFill>
              </a:rPr>
              <a:t>】</a:t>
            </a:r>
            <a:r>
              <a:rPr lang="ja-JP" altLang="en-US" sz="1400" b="1" i="0" u="none" strike="noStrike" kern="1200" spc="0" baseline="0">
                <a:solidFill>
                  <a:sysClr val="windowText" lastClr="000000">
                    <a:lumMod val="65000"/>
                    <a:lumOff val="35000"/>
                  </a:sysClr>
                </a:solidFill>
              </a:rPr>
              <a:t>千葉県・千葉市教員等育成指標　各項目実施回数</a:t>
            </a:r>
          </a:p>
          <a:p>
            <a:pPr marL="0" marR="0" lvl="0" indent="0" algn="ctr" defTabSz="914400" rtl="0" eaLnBrk="1" fontAlgn="auto" latinLnBrk="0" hangingPunct="1">
              <a:lnSpc>
                <a:spcPct val="100000"/>
              </a:lnSpc>
              <a:spcBef>
                <a:spcPts val="0"/>
              </a:spcBef>
              <a:spcAft>
                <a:spcPts val="0"/>
              </a:spcAft>
              <a:buClrTx/>
              <a:buSzTx/>
              <a:buFontTx/>
              <a:buNone/>
              <a:tabLst/>
              <a:defRPr>
                <a:solidFill>
                  <a:sysClr val="windowText" lastClr="000000">
                    <a:lumMod val="65000"/>
                    <a:lumOff val="35000"/>
                  </a:sysClr>
                </a:solidFill>
              </a:defRPr>
            </a:pPr>
            <a:endParaRPr lang="ja-JP" altLang="en-US"/>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radarChart>
        <c:radarStyle val="marker"/>
        <c:varyColors val="0"/>
        <c:ser>
          <c:idx val="0"/>
          <c:order val="0"/>
          <c:spPr>
            <a:ln w="28575" cap="rnd">
              <a:solidFill>
                <a:schemeClr val="accent1"/>
              </a:solidFill>
              <a:round/>
            </a:ln>
            <a:effectLst/>
          </c:spPr>
          <c:marker>
            <c:symbol val="none"/>
          </c:marker>
          <c:dLbls>
            <c:dLbl>
              <c:idx val="1"/>
              <c:layout>
                <c:manualLayout>
                  <c:x val="0.25257662281032761"/>
                  <c:y val="-0.1391273422608717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CD6-4683-8F84-CD246F239F67}"/>
                </c:ext>
              </c:extLst>
            </c:dLbl>
            <c:dLbl>
              <c:idx val="2"/>
              <c:layout>
                <c:manualLayout>
                  <c:x val="0.25028468885478772"/>
                  <c:y val="0.148403456528490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CD6-4683-8F84-CD246F239F67}"/>
                </c:ext>
              </c:extLst>
            </c:dLbl>
            <c:dLbl>
              <c:idx val="3"/>
              <c:layout>
                <c:manualLayout>
                  <c:x val="8.8379705400982E-2"/>
                  <c:y val="0.1299303944315544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CD6-4683-8F84-CD246F239F67}"/>
                </c:ext>
              </c:extLst>
            </c:dLbl>
            <c:dLbl>
              <c:idx val="4"/>
              <c:layout>
                <c:manualLayout>
                  <c:x val="-0.24025290768366414"/>
                  <c:y val="0.1484918793503480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CD6-4683-8F84-CD246F239F67}"/>
                </c:ext>
              </c:extLst>
            </c:dLbl>
            <c:dLbl>
              <c:idx val="5"/>
              <c:layout>
                <c:manualLayout>
                  <c:x val="-0.24877260949410077"/>
                  <c:y val="-0.1484918793503480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CD6-4683-8F84-CD246F239F6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'様式４　報告書①'!$Q$249:$Q$254</c:f>
              <c:strCache>
                <c:ptCount val="6"/>
                <c:pt idx="0">
                  <c:v>A</c:v>
                </c:pt>
                <c:pt idx="1">
                  <c:v>B</c:v>
                </c:pt>
                <c:pt idx="2">
                  <c:v>C</c:v>
                </c:pt>
                <c:pt idx="3">
                  <c:v>D</c:v>
                </c:pt>
                <c:pt idx="4">
                  <c:v>E</c:v>
                </c:pt>
                <c:pt idx="5">
                  <c:v>F</c:v>
                </c:pt>
              </c:strCache>
            </c:strRef>
          </c:cat>
          <c:val>
            <c:numRef>
              <c:f>'様式４　報告書①'!$R$249:$R$254</c:f>
              <c:numCache>
                <c:formatCode>General"回"</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5-1CD6-4683-8F84-CD246F239F67}"/>
            </c:ext>
          </c:extLst>
        </c:ser>
        <c:dLbls>
          <c:showLegendKey val="0"/>
          <c:showVal val="1"/>
          <c:showCatName val="0"/>
          <c:showSerName val="0"/>
          <c:showPercent val="0"/>
          <c:showBubbleSize val="0"/>
        </c:dLbls>
        <c:axId val="1011555392"/>
        <c:axId val="1011555752"/>
      </c:radarChart>
      <c:catAx>
        <c:axId val="10115553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011555752"/>
        <c:crosses val="autoZero"/>
        <c:auto val="1"/>
        <c:lblAlgn val="ctr"/>
        <c:lblOffset val="100"/>
        <c:noMultiLvlLbl val="0"/>
      </c:catAx>
      <c:valAx>
        <c:axId val="1011555752"/>
        <c:scaling>
          <c:orientation val="minMax"/>
        </c:scaling>
        <c:delete val="1"/>
        <c:axPos val="l"/>
        <c:majorGridlines>
          <c:spPr>
            <a:ln w="9525" cap="flat" cmpd="sng" algn="ctr">
              <a:solidFill>
                <a:schemeClr val="tx1">
                  <a:lumMod val="15000"/>
                  <a:lumOff val="85000"/>
                </a:schemeClr>
              </a:solidFill>
              <a:round/>
            </a:ln>
            <a:effectLst/>
          </c:spPr>
        </c:majorGridlines>
        <c:numFmt formatCode="General&quot;回&quot;" sourceLinked="1"/>
        <c:majorTickMark val="out"/>
        <c:minorTickMark val="none"/>
        <c:tickLblPos val="nextTo"/>
        <c:crossAx val="101155539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US" altLang="ja-JP" sz="1400" b="1" i="0" u="none" strike="noStrike" kern="1200" spc="0" baseline="0">
                <a:solidFill>
                  <a:sysClr val="windowText" lastClr="000000">
                    <a:lumMod val="65000"/>
                    <a:lumOff val="35000"/>
                  </a:sysClr>
                </a:solidFill>
              </a:rPr>
              <a:t>【</a:t>
            </a:r>
            <a:r>
              <a:rPr lang="ja-JP" altLang="en-US" sz="1400" b="1" i="0" u="none" strike="noStrike" kern="1200" spc="0" baseline="0">
                <a:solidFill>
                  <a:sysClr val="windowText" lastClr="000000">
                    <a:lumMod val="65000"/>
                    <a:lumOff val="35000"/>
                  </a:sysClr>
                </a:solidFill>
              </a:rPr>
              <a:t>参考</a:t>
            </a:r>
            <a:r>
              <a:rPr lang="en-US" altLang="ja-JP" sz="1400" b="1" i="0" u="none" strike="noStrike" kern="1200" spc="0" baseline="0">
                <a:solidFill>
                  <a:sysClr val="windowText" lastClr="000000">
                    <a:lumMod val="65000"/>
                    <a:lumOff val="35000"/>
                  </a:sysClr>
                </a:solidFill>
              </a:rPr>
              <a:t>】</a:t>
            </a:r>
            <a:r>
              <a:rPr lang="ja-JP" altLang="en-US" sz="1400" b="1" i="0" u="none" strike="noStrike" kern="1200" spc="0" baseline="0">
                <a:solidFill>
                  <a:sysClr val="windowText" lastClr="000000">
                    <a:lumMod val="65000"/>
                    <a:lumOff val="35000"/>
                  </a:sysClr>
                </a:solidFill>
              </a:rPr>
              <a:t>千葉県・千葉市教員等育成指標　各項目実施回数</a:t>
            </a:r>
          </a:p>
          <a:p>
            <a:pPr marL="0" marR="0" lvl="0" indent="0" algn="ctr" defTabSz="914400" rtl="0" eaLnBrk="1" fontAlgn="auto" latinLnBrk="0" hangingPunct="1">
              <a:lnSpc>
                <a:spcPct val="100000"/>
              </a:lnSpc>
              <a:spcBef>
                <a:spcPts val="0"/>
              </a:spcBef>
              <a:spcAft>
                <a:spcPts val="0"/>
              </a:spcAft>
              <a:buClrTx/>
              <a:buSzTx/>
              <a:buFontTx/>
              <a:buNone/>
              <a:tabLst/>
              <a:defRPr>
                <a:solidFill>
                  <a:sysClr val="windowText" lastClr="000000">
                    <a:lumMod val="65000"/>
                    <a:lumOff val="35000"/>
                  </a:sysClr>
                </a:solidFill>
              </a:defRPr>
            </a:pPr>
            <a:endParaRPr lang="ja-JP" altLang="en-US"/>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radarChart>
        <c:radarStyle val="marker"/>
        <c:varyColors val="0"/>
        <c:ser>
          <c:idx val="0"/>
          <c:order val="0"/>
          <c:spPr>
            <a:ln w="28575" cap="rnd">
              <a:solidFill>
                <a:schemeClr val="accent1"/>
              </a:solidFill>
              <a:round/>
            </a:ln>
            <a:effectLst/>
          </c:spPr>
          <c:marker>
            <c:symbol val="none"/>
          </c:marker>
          <c:dLbls>
            <c:dLbl>
              <c:idx val="1"/>
              <c:layout>
                <c:manualLayout>
                  <c:x val="0.25257662281032761"/>
                  <c:y val="-0.1391273422608717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FA7-4F66-9913-30E0371B4ECC}"/>
                </c:ext>
              </c:extLst>
            </c:dLbl>
            <c:dLbl>
              <c:idx val="2"/>
              <c:layout>
                <c:manualLayout>
                  <c:x val="0.25028468885478772"/>
                  <c:y val="0.148403456528490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FA7-4F66-9913-30E0371B4ECC}"/>
                </c:ext>
              </c:extLst>
            </c:dLbl>
            <c:dLbl>
              <c:idx val="3"/>
              <c:layout>
                <c:manualLayout>
                  <c:x val="8.8379705400982E-2"/>
                  <c:y val="0.1299303944315544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FA7-4F66-9913-30E0371B4ECC}"/>
                </c:ext>
              </c:extLst>
            </c:dLbl>
            <c:dLbl>
              <c:idx val="4"/>
              <c:layout>
                <c:manualLayout>
                  <c:x val="-0.24025290768366414"/>
                  <c:y val="0.1484918793503480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FA7-4F66-9913-30E0371B4ECC}"/>
                </c:ext>
              </c:extLst>
            </c:dLbl>
            <c:dLbl>
              <c:idx val="5"/>
              <c:layout>
                <c:manualLayout>
                  <c:x val="-0.24877260949410077"/>
                  <c:y val="-0.1484918793503480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FA7-4F66-9913-30E0371B4EC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'様式４　報告書②'!$Q$249:$Q$254</c:f>
              <c:strCache>
                <c:ptCount val="6"/>
                <c:pt idx="0">
                  <c:v>A</c:v>
                </c:pt>
                <c:pt idx="1">
                  <c:v>B</c:v>
                </c:pt>
                <c:pt idx="2">
                  <c:v>C</c:v>
                </c:pt>
                <c:pt idx="3">
                  <c:v>D</c:v>
                </c:pt>
                <c:pt idx="4">
                  <c:v>E</c:v>
                </c:pt>
                <c:pt idx="5">
                  <c:v>F</c:v>
                </c:pt>
              </c:strCache>
            </c:strRef>
          </c:cat>
          <c:val>
            <c:numRef>
              <c:f>'様式４　報告書②'!$R$249:$R$254</c:f>
              <c:numCache>
                <c:formatCode>General"回"</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5-7FA7-4F66-9913-30E0371B4ECC}"/>
            </c:ext>
          </c:extLst>
        </c:ser>
        <c:dLbls>
          <c:showLegendKey val="0"/>
          <c:showVal val="1"/>
          <c:showCatName val="0"/>
          <c:showSerName val="0"/>
          <c:showPercent val="0"/>
          <c:showBubbleSize val="0"/>
        </c:dLbls>
        <c:axId val="1011555392"/>
        <c:axId val="1011555752"/>
      </c:radarChart>
      <c:catAx>
        <c:axId val="10115553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011555752"/>
        <c:crosses val="autoZero"/>
        <c:auto val="1"/>
        <c:lblAlgn val="ctr"/>
        <c:lblOffset val="100"/>
        <c:noMultiLvlLbl val="0"/>
      </c:catAx>
      <c:valAx>
        <c:axId val="1011555752"/>
        <c:scaling>
          <c:orientation val="minMax"/>
        </c:scaling>
        <c:delete val="1"/>
        <c:axPos val="l"/>
        <c:majorGridlines>
          <c:spPr>
            <a:ln w="9525" cap="flat" cmpd="sng" algn="ctr">
              <a:solidFill>
                <a:schemeClr val="tx1">
                  <a:lumMod val="15000"/>
                  <a:lumOff val="85000"/>
                </a:schemeClr>
              </a:solidFill>
              <a:round/>
            </a:ln>
            <a:effectLst/>
          </c:spPr>
        </c:majorGridlines>
        <c:numFmt formatCode="General&quot;回&quot;" sourceLinked="1"/>
        <c:majorTickMark val="out"/>
        <c:minorTickMark val="none"/>
        <c:tickLblPos val="nextTo"/>
        <c:crossAx val="101155539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US" altLang="ja-JP" sz="1400" b="1" i="0" u="none" strike="noStrike" kern="1200" spc="0" baseline="0">
                <a:solidFill>
                  <a:sysClr val="windowText" lastClr="000000">
                    <a:lumMod val="65000"/>
                    <a:lumOff val="35000"/>
                  </a:sysClr>
                </a:solidFill>
              </a:rPr>
              <a:t>【</a:t>
            </a:r>
            <a:r>
              <a:rPr lang="ja-JP" altLang="en-US" sz="1400" b="1" i="0" u="none" strike="noStrike" kern="1200" spc="0" baseline="0">
                <a:solidFill>
                  <a:sysClr val="windowText" lastClr="000000">
                    <a:lumMod val="65000"/>
                    <a:lumOff val="35000"/>
                  </a:sysClr>
                </a:solidFill>
              </a:rPr>
              <a:t>参考</a:t>
            </a:r>
            <a:r>
              <a:rPr lang="en-US" altLang="ja-JP" sz="1400" b="1" i="0" u="none" strike="noStrike" kern="1200" spc="0" baseline="0">
                <a:solidFill>
                  <a:sysClr val="windowText" lastClr="000000">
                    <a:lumMod val="65000"/>
                    <a:lumOff val="35000"/>
                  </a:sysClr>
                </a:solidFill>
              </a:rPr>
              <a:t>】</a:t>
            </a:r>
            <a:r>
              <a:rPr lang="ja-JP" altLang="en-US" sz="1400" b="1" i="0" u="none" strike="noStrike" kern="1200" spc="0" baseline="0">
                <a:solidFill>
                  <a:sysClr val="windowText" lastClr="000000">
                    <a:lumMod val="65000"/>
                    <a:lumOff val="35000"/>
                  </a:sysClr>
                </a:solidFill>
              </a:rPr>
              <a:t>千葉県・千葉市教員等育成指標　各項目実施回数</a:t>
            </a:r>
          </a:p>
          <a:p>
            <a:pPr marL="0" marR="0" lvl="0" indent="0" algn="ctr" defTabSz="914400" rtl="0" eaLnBrk="1" fontAlgn="auto" latinLnBrk="0" hangingPunct="1">
              <a:lnSpc>
                <a:spcPct val="100000"/>
              </a:lnSpc>
              <a:spcBef>
                <a:spcPts val="0"/>
              </a:spcBef>
              <a:spcAft>
                <a:spcPts val="0"/>
              </a:spcAft>
              <a:buClrTx/>
              <a:buSzTx/>
              <a:buFontTx/>
              <a:buNone/>
              <a:tabLst/>
              <a:defRPr>
                <a:solidFill>
                  <a:sysClr val="windowText" lastClr="000000">
                    <a:lumMod val="65000"/>
                    <a:lumOff val="35000"/>
                  </a:sysClr>
                </a:solidFill>
              </a:defRPr>
            </a:pPr>
            <a:endParaRPr lang="ja-JP" altLang="en-US"/>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radarChart>
        <c:radarStyle val="marker"/>
        <c:varyColors val="0"/>
        <c:ser>
          <c:idx val="0"/>
          <c:order val="0"/>
          <c:spPr>
            <a:ln w="28575" cap="rnd">
              <a:solidFill>
                <a:schemeClr val="accent1"/>
              </a:solidFill>
              <a:round/>
            </a:ln>
            <a:effectLst/>
          </c:spPr>
          <c:marker>
            <c:symbol val="none"/>
          </c:marker>
          <c:dLbls>
            <c:dLbl>
              <c:idx val="1"/>
              <c:layout>
                <c:manualLayout>
                  <c:x val="0.25257662281032761"/>
                  <c:y val="-0.1391273422608717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DEB-4950-9C66-5A3FD729DC61}"/>
                </c:ext>
              </c:extLst>
            </c:dLbl>
            <c:dLbl>
              <c:idx val="2"/>
              <c:layout>
                <c:manualLayout>
                  <c:x val="0.25028468885478772"/>
                  <c:y val="0.148403456528490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DEB-4950-9C66-5A3FD729DC61}"/>
                </c:ext>
              </c:extLst>
            </c:dLbl>
            <c:dLbl>
              <c:idx val="3"/>
              <c:layout>
                <c:manualLayout>
                  <c:x val="8.8379705400982E-2"/>
                  <c:y val="0.1299303944315544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DEB-4950-9C66-5A3FD729DC61}"/>
                </c:ext>
              </c:extLst>
            </c:dLbl>
            <c:dLbl>
              <c:idx val="4"/>
              <c:layout>
                <c:manualLayout>
                  <c:x val="-0.24025290768366414"/>
                  <c:y val="0.1484918793503480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DEB-4950-9C66-5A3FD729DC61}"/>
                </c:ext>
              </c:extLst>
            </c:dLbl>
            <c:dLbl>
              <c:idx val="5"/>
              <c:layout>
                <c:manualLayout>
                  <c:x val="-0.24877260949410077"/>
                  <c:y val="-0.1484918793503480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DEB-4950-9C66-5A3FD729DC6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'様式４　報告書③'!$Q$249:$Q$254</c:f>
              <c:strCache>
                <c:ptCount val="6"/>
                <c:pt idx="0">
                  <c:v>A</c:v>
                </c:pt>
                <c:pt idx="1">
                  <c:v>B</c:v>
                </c:pt>
                <c:pt idx="2">
                  <c:v>C</c:v>
                </c:pt>
                <c:pt idx="3">
                  <c:v>D</c:v>
                </c:pt>
                <c:pt idx="4">
                  <c:v>E</c:v>
                </c:pt>
                <c:pt idx="5">
                  <c:v>F</c:v>
                </c:pt>
              </c:strCache>
            </c:strRef>
          </c:cat>
          <c:val>
            <c:numRef>
              <c:f>'様式４　報告書③'!$R$249:$R$254</c:f>
              <c:numCache>
                <c:formatCode>General"回"</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5-9DEB-4950-9C66-5A3FD729DC61}"/>
            </c:ext>
          </c:extLst>
        </c:ser>
        <c:dLbls>
          <c:showLegendKey val="0"/>
          <c:showVal val="1"/>
          <c:showCatName val="0"/>
          <c:showSerName val="0"/>
          <c:showPercent val="0"/>
          <c:showBubbleSize val="0"/>
        </c:dLbls>
        <c:axId val="1011555392"/>
        <c:axId val="1011555752"/>
      </c:radarChart>
      <c:catAx>
        <c:axId val="10115553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011555752"/>
        <c:crosses val="autoZero"/>
        <c:auto val="1"/>
        <c:lblAlgn val="ctr"/>
        <c:lblOffset val="100"/>
        <c:noMultiLvlLbl val="0"/>
      </c:catAx>
      <c:valAx>
        <c:axId val="1011555752"/>
        <c:scaling>
          <c:orientation val="minMax"/>
        </c:scaling>
        <c:delete val="1"/>
        <c:axPos val="l"/>
        <c:majorGridlines>
          <c:spPr>
            <a:ln w="9525" cap="flat" cmpd="sng" algn="ctr">
              <a:solidFill>
                <a:schemeClr val="tx1">
                  <a:lumMod val="15000"/>
                  <a:lumOff val="85000"/>
                </a:schemeClr>
              </a:solidFill>
              <a:round/>
            </a:ln>
            <a:effectLst/>
          </c:spPr>
        </c:majorGridlines>
        <c:numFmt formatCode="General&quot;回&quot;" sourceLinked="1"/>
        <c:majorTickMark val="out"/>
        <c:minorTickMark val="none"/>
        <c:tickLblPos val="nextTo"/>
        <c:crossAx val="101155539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US" altLang="ja-JP" sz="1400" b="1" i="0" u="none" strike="noStrike" kern="1200" spc="0" baseline="0">
                <a:solidFill>
                  <a:sysClr val="windowText" lastClr="000000">
                    <a:lumMod val="65000"/>
                    <a:lumOff val="35000"/>
                  </a:sysClr>
                </a:solidFill>
              </a:rPr>
              <a:t>【</a:t>
            </a:r>
            <a:r>
              <a:rPr lang="ja-JP" altLang="en-US" sz="1400" b="1" i="0" u="none" strike="noStrike" kern="1200" spc="0" baseline="0">
                <a:solidFill>
                  <a:sysClr val="windowText" lastClr="000000">
                    <a:lumMod val="65000"/>
                    <a:lumOff val="35000"/>
                  </a:sysClr>
                </a:solidFill>
              </a:rPr>
              <a:t>参考</a:t>
            </a:r>
            <a:r>
              <a:rPr lang="en-US" altLang="ja-JP" sz="1400" b="1" i="0" u="none" strike="noStrike" kern="1200" spc="0" baseline="0">
                <a:solidFill>
                  <a:sysClr val="windowText" lastClr="000000">
                    <a:lumMod val="65000"/>
                    <a:lumOff val="35000"/>
                  </a:sysClr>
                </a:solidFill>
              </a:rPr>
              <a:t>】</a:t>
            </a:r>
            <a:r>
              <a:rPr lang="ja-JP" altLang="en-US" sz="1400" b="1" i="0" u="none" strike="noStrike" kern="1200" spc="0" baseline="0">
                <a:solidFill>
                  <a:sysClr val="windowText" lastClr="000000">
                    <a:lumMod val="65000"/>
                    <a:lumOff val="35000"/>
                  </a:sysClr>
                </a:solidFill>
              </a:rPr>
              <a:t>千葉県・千葉市教員等育成指標　各項目実施回数</a:t>
            </a:r>
          </a:p>
          <a:p>
            <a:pPr marL="0" marR="0" lvl="0" indent="0" algn="ctr" defTabSz="914400" rtl="0" eaLnBrk="1" fontAlgn="auto" latinLnBrk="0" hangingPunct="1">
              <a:lnSpc>
                <a:spcPct val="100000"/>
              </a:lnSpc>
              <a:spcBef>
                <a:spcPts val="0"/>
              </a:spcBef>
              <a:spcAft>
                <a:spcPts val="0"/>
              </a:spcAft>
              <a:buClrTx/>
              <a:buSzTx/>
              <a:buFontTx/>
              <a:buNone/>
              <a:tabLst/>
              <a:defRPr>
                <a:solidFill>
                  <a:sysClr val="windowText" lastClr="000000">
                    <a:lumMod val="65000"/>
                    <a:lumOff val="35000"/>
                  </a:sysClr>
                </a:solidFill>
              </a:defRPr>
            </a:pPr>
            <a:endParaRPr lang="ja-JP" altLang="en-US"/>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radarChart>
        <c:radarStyle val="marker"/>
        <c:varyColors val="0"/>
        <c:ser>
          <c:idx val="0"/>
          <c:order val="0"/>
          <c:spPr>
            <a:ln w="28575" cap="rnd">
              <a:solidFill>
                <a:schemeClr val="accent1"/>
              </a:solidFill>
              <a:round/>
            </a:ln>
            <a:effectLst/>
          </c:spPr>
          <c:marker>
            <c:symbol val="none"/>
          </c:marker>
          <c:dLbls>
            <c:dLbl>
              <c:idx val="1"/>
              <c:layout>
                <c:manualLayout>
                  <c:x val="0.25257662281032761"/>
                  <c:y val="-0.1391273422608717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3E7-48FC-94F4-FB2B2D4CCB1C}"/>
                </c:ext>
              </c:extLst>
            </c:dLbl>
            <c:dLbl>
              <c:idx val="2"/>
              <c:layout>
                <c:manualLayout>
                  <c:x val="0.25028468885478772"/>
                  <c:y val="0.148403456528490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3E7-48FC-94F4-FB2B2D4CCB1C}"/>
                </c:ext>
              </c:extLst>
            </c:dLbl>
            <c:dLbl>
              <c:idx val="3"/>
              <c:layout>
                <c:manualLayout>
                  <c:x val="8.8379705400982E-2"/>
                  <c:y val="0.1299303944315544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3E7-48FC-94F4-FB2B2D4CCB1C}"/>
                </c:ext>
              </c:extLst>
            </c:dLbl>
            <c:dLbl>
              <c:idx val="4"/>
              <c:layout>
                <c:manualLayout>
                  <c:x val="-0.24025290768366414"/>
                  <c:y val="0.1484918793503480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3E7-48FC-94F4-FB2B2D4CCB1C}"/>
                </c:ext>
              </c:extLst>
            </c:dLbl>
            <c:dLbl>
              <c:idx val="5"/>
              <c:layout>
                <c:manualLayout>
                  <c:x val="-0.24877260949410077"/>
                  <c:y val="-0.1484918793503480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3E7-48FC-94F4-FB2B2D4CCB1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'様式４　報告書④'!$Q$249:$Q$254</c:f>
              <c:strCache>
                <c:ptCount val="6"/>
                <c:pt idx="0">
                  <c:v>A</c:v>
                </c:pt>
                <c:pt idx="1">
                  <c:v>B</c:v>
                </c:pt>
                <c:pt idx="2">
                  <c:v>C</c:v>
                </c:pt>
                <c:pt idx="3">
                  <c:v>D</c:v>
                </c:pt>
                <c:pt idx="4">
                  <c:v>E</c:v>
                </c:pt>
                <c:pt idx="5">
                  <c:v>F</c:v>
                </c:pt>
              </c:strCache>
            </c:strRef>
          </c:cat>
          <c:val>
            <c:numRef>
              <c:f>'様式４　報告書④'!$R$249:$R$254</c:f>
              <c:numCache>
                <c:formatCode>General"回"</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5-53E7-48FC-94F4-FB2B2D4CCB1C}"/>
            </c:ext>
          </c:extLst>
        </c:ser>
        <c:dLbls>
          <c:showLegendKey val="0"/>
          <c:showVal val="1"/>
          <c:showCatName val="0"/>
          <c:showSerName val="0"/>
          <c:showPercent val="0"/>
          <c:showBubbleSize val="0"/>
        </c:dLbls>
        <c:axId val="1011555392"/>
        <c:axId val="1011555752"/>
      </c:radarChart>
      <c:catAx>
        <c:axId val="10115553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011555752"/>
        <c:crosses val="autoZero"/>
        <c:auto val="1"/>
        <c:lblAlgn val="ctr"/>
        <c:lblOffset val="100"/>
        <c:noMultiLvlLbl val="0"/>
      </c:catAx>
      <c:valAx>
        <c:axId val="1011555752"/>
        <c:scaling>
          <c:orientation val="minMax"/>
        </c:scaling>
        <c:delete val="1"/>
        <c:axPos val="l"/>
        <c:majorGridlines>
          <c:spPr>
            <a:ln w="9525" cap="flat" cmpd="sng" algn="ctr">
              <a:solidFill>
                <a:schemeClr val="tx1">
                  <a:lumMod val="15000"/>
                  <a:lumOff val="85000"/>
                </a:schemeClr>
              </a:solidFill>
              <a:round/>
            </a:ln>
            <a:effectLst/>
          </c:spPr>
        </c:majorGridlines>
        <c:numFmt formatCode="General&quot;回&quot;" sourceLinked="1"/>
        <c:majorTickMark val="out"/>
        <c:minorTickMark val="none"/>
        <c:tickLblPos val="nextTo"/>
        <c:crossAx val="101155539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US" altLang="ja-JP" sz="1400" b="1" i="0" u="none" strike="noStrike" kern="1200" spc="0" baseline="0">
                <a:solidFill>
                  <a:sysClr val="windowText" lastClr="000000">
                    <a:lumMod val="65000"/>
                    <a:lumOff val="35000"/>
                  </a:sysClr>
                </a:solidFill>
              </a:rPr>
              <a:t>【</a:t>
            </a:r>
            <a:r>
              <a:rPr lang="ja-JP" altLang="en-US" sz="1400" b="1" i="0" u="none" strike="noStrike" kern="1200" spc="0" baseline="0">
                <a:solidFill>
                  <a:sysClr val="windowText" lastClr="000000">
                    <a:lumMod val="65000"/>
                    <a:lumOff val="35000"/>
                  </a:sysClr>
                </a:solidFill>
              </a:rPr>
              <a:t>参考</a:t>
            </a:r>
            <a:r>
              <a:rPr lang="en-US" altLang="ja-JP" sz="1400" b="1" i="0" u="none" strike="noStrike" kern="1200" spc="0" baseline="0">
                <a:solidFill>
                  <a:sysClr val="windowText" lastClr="000000">
                    <a:lumMod val="65000"/>
                    <a:lumOff val="35000"/>
                  </a:sysClr>
                </a:solidFill>
              </a:rPr>
              <a:t>】</a:t>
            </a:r>
            <a:r>
              <a:rPr lang="ja-JP" altLang="en-US" sz="1400" b="1" i="0" u="none" strike="noStrike" kern="1200" spc="0" baseline="0">
                <a:solidFill>
                  <a:sysClr val="windowText" lastClr="000000">
                    <a:lumMod val="65000"/>
                    <a:lumOff val="35000"/>
                  </a:sysClr>
                </a:solidFill>
              </a:rPr>
              <a:t>千葉県・千葉市教員等育成指標　各項目実施回数</a:t>
            </a:r>
          </a:p>
          <a:p>
            <a:pPr marL="0" marR="0" lvl="0" indent="0" algn="ctr" defTabSz="914400" rtl="0" eaLnBrk="1" fontAlgn="auto" latinLnBrk="0" hangingPunct="1">
              <a:lnSpc>
                <a:spcPct val="100000"/>
              </a:lnSpc>
              <a:spcBef>
                <a:spcPts val="0"/>
              </a:spcBef>
              <a:spcAft>
                <a:spcPts val="0"/>
              </a:spcAft>
              <a:buClrTx/>
              <a:buSzTx/>
              <a:buFontTx/>
              <a:buNone/>
              <a:tabLst/>
              <a:defRPr>
                <a:solidFill>
                  <a:sysClr val="windowText" lastClr="000000">
                    <a:lumMod val="65000"/>
                    <a:lumOff val="35000"/>
                  </a:sysClr>
                </a:solidFill>
              </a:defRPr>
            </a:pPr>
            <a:endParaRPr lang="ja-JP" altLang="en-US"/>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radarChart>
        <c:radarStyle val="marker"/>
        <c:varyColors val="0"/>
        <c:ser>
          <c:idx val="0"/>
          <c:order val="0"/>
          <c:spPr>
            <a:ln w="28575" cap="rnd">
              <a:solidFill>
                <a:schemeClr val="accent1"/>
              </a:solidFill>
              <a:round/>
            </a:ln>
            <a:effectLst/>
          </c:spPr>
          <c:marker>
            <c:symbol val="none"/>
          </c:marker>
          <c:dLbls>
            <c:dLbl>
              <c:idx val="1"/>
              <c:layout>
                <c:manualLayout>
                  <c:x val="0.25257662281032761"/>
                  <c:y val="-0.1391273422608717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611-491A-8A93-2F27445FE986}"/>
                </c:ext>
              </c:extLst>
            </c:dLbl>
            <c:dLbl>
              <c:idx val="2"/>
              <c:layout>
                <c:manualLayout>
                  <c:x val="0.25028468885478772"/>
                  <c:y val="0.148403456528490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611-491A-8A93-2F27445FE986}"/>
                </c:ext>
              </c:extLst>
            </c:dLbl>
            <c:dLbl>
              <c:idx val="3"/>
              <c:layout>
                <c:manualLayout>
                  <c:x val="8.8379705400982E-2"/>
                  <c:y val="0.1299303944315544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611-491A-8A93-2F27445FE986}"/>
                </c:ext>
              </c:extLst>
            </c:dLbl>
            <c:dLbl>
              <c:idx val="4"/>
              <c:layout>
                <c:manualLayout>
                  <c:x val="-0.24025290768366414"/>
                  <c:y val="0.1484918793503480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611-491A-8A93-2F27445FE986}"/>
                </c:ext>
              </c:extLst>
            </c:dLbl>
            <c:dLbl>
              <c:idx val="5"/>
              <c:layout>
                <c:manualLayout>
                  <c:x val="-0.24877260949410077"/>
                  <c:y val="-0.1484918793503480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611-491A-8A93-2F27445FE98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'様式４　報告書⑤'!$Q$249:$Q$254</c:f>
              <c:strCache>
                <c:ptCount val="6"/>
                <c:pt idx="0">
                  <c:v>A</c:v>
                </c:pt>
                <c:pt idx="1">
                  <c:v>B</c:v>
                </c:pt>
                <c:pt idx="2">
                  <c:v>C</c:v>
                </c:pt>
                <c:pt idx="3">
                  <c:v>D</c:v>
                </c:pt>
                <c:pt idx="4">
                  <c:v>E</c:v>
                </c:pt>
                <c:pt idx="5">
                  <c:v>F</c:v>
                </c:pt>
              </c:strCache>
            </c:strRef>
          </c:cat>
          <c:val>
            <c:numRef>
              <c:f>'様式４　報告書⑤'!$R$249:$R$254</c:f>
              <c:numCache>
                <c:formatCode>General"回"</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5-7611-491A-8A93-2F27445FE986}"/>
            </c:ext>
          </c:extLst>
        </c:ser>
        <c:dLbls>
          <c:showLegendKey val="0"/>
          <c:showVal val="1"/>
          <c:showCatName val="0"/>
          <c:showSerName val="0"/>
          <c:showPercent val="0"/>
          <c:showBubbleSize val="0"/>
        </c:dLbls>
        <c:axId val="1011555392"/>
        <c:axId val="1011555752"/>
      </c:radarChart>
      <c:catAx>
        <c:axId val="10115553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011555752"/>
        <c:crosses val="autoZero"/>
        <c:auto val="1"/>
        <c:lblAlgn val="ctr"/>
        <c:lblOffset val="100"/>
        <c:noMultiLvlLbl val="0"/>
      </c:catAx>
      <c:valAx>
        <c:axId val="1011555752"/>
        <c:scaling>
          <c:orientation val="minMax"/>
        </c:scaling>
        <c:delete val="1"/>
        <c:axPos val="l"/>
        <c:majorGridlines>
          <c:spPr>
            <a:ln w="9525" cap="flat" cmpd="sng" algn="ctr">
              <a:solidFill>
                <a:schemeClr val="tx1">
                  <a:lumMod val="15000"/>
                  <a:lumOff val="85000"/>
                </a:schemeClr>
              </a:solidFill>
              <a:round/>
            </a:ln>
            <a:effectLst/>
          </c:spPr>
        </c:majorGridlines>
        <c:numFmt formatCode="General&quot;回&quot;" sourceLinked="1"/>
        <c:majorTickMark val="out"/>
        <c:minorTickMark val="none"/>
        <c:tickLblPos val="nextTo"/>
        <c:crossAx val="101155539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US" altLang="ja-JP" sz="1400" b="1" i="0" u="none" strike="noStrike" kern="1200" spc="0" baseline="0">
                <a:solidFill>
                  <a:sysClr val="windowText" lastClr="000000">
                    <a:lumMod val="65000"/>
                    <a:lumOff val="35000"/>
                  </a:sysClr>
                </a:solidFill>
              </a:rPr>
              <a:t>【</a:t>
            </a:r>
            <a:r>
              <a:rPr lang="ja-JP" altLang="en-US" sz="1400" b="1" i="0" u="none" strike="noStrike" kern="1200" spc="0" baseline="0">
                <a:solidFill>
                  <a:sysClr val="windowText" lastClr="000000">
                    <a:lumMod val="65000"/>
                    <a:lumOff val="35000"/>
                  </a:sysClr>
                </a:solidFill>
              </a:rPr>
              <a:t>参考</a:t>
            </a:r>
            <a:r>
              <a:rPr lang="en-US" altLang="ja-JP" sz="1400" b="1" i="0" u="none" strike="noStrike" kern="1200" spc="0" baseline="0">
                <a:solidFill>
                  <a:sysClr val="windowText" lastClr="000000">
                    <a:lumMod val="65000"/>
                    <a:lumOff val="35000"/>
                  </a:sysClr>
                </a:solidFill>
              </a:rPr>
              <a:t>】</a:t>
            </a:r>
            <a:r>
              <a:rPr lang="ja-JP" altLang="en-US" sz="1400" b="1" i="0" u="none" strike="noStrike" kern="1200" spc="0" baseline="0">
                <a:solidFill>
                  <a:sysClr val="windowText" lastClr="000000">
                    <a:lumMod val="65000"/>
                    <a:lumOff val="35000"/>
                  </a:sysClr>
                </a:solidFill>
              </a:rPr>
              <a:t>千葉県・千葉市教員等育成指標　各項目実施回数</a:t>
            </a:r>
          </a:p>
          <a:p>
            <a:pPr marL="0" marR="0" lvl="0" indent="0" algn="ctr" defTabSz="914400" rtl="0" eaLnBrk="1" fontAlgn="auto" latinLnBrk="0" hangingPunct="1">
              <a:lnSpc>
                <a:spcPct val="100000"/>
              </a:lnSpc>
              <a:spcBef>
                <a:spcPts val="0"/>
              </a:spcBef>
              <a:spcAft>
                <a:spcPts val="0"/>
              </a:spcAft>
              <a:buClrTx/>
              <a:buSzTx/>
              <a:buFontTx/>
              <a:buNone/>
              <a:tabLst/>
              <a:defRPr>
                <a:solidFill>
                  <a:sysClr val="windowText" lastClr="000000">
                    <a:lumMod val="65000"/>
                    <a:lumOff val="35000"/>
                  </a:sysClr>
                </a:solidFill>
              </a:defRPr>
            </a:pPr>
            <a:endParaRPr lang="ja-JP" altLang="en-US"/>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radarChart>
        <c:radarStyle val="marker"/>
        <c:varyColors val="0"/>
        <c:ser>
          <c:idx val="0"/>
          <c:order val="0"/>
          <c:spPr>
            <a:ln w="28575" cap="rnd">
              <a:solidFill>
                <a:schemeClr val="accent1"/>
              </a:solidFill>
              <a:round/>
            </a:ln>
            <a:effectLst/>
          </c:spPr>
          <c:marker>
            <c:symbol val="none"/>
          </c:marker>
          <c:dLbls>
            <c:dLbl>
              <c:idx val="1"/>
              <c:layout>
                <c:manualLayout>
                  <c:x val="0.25257662281032761"/>
                  <c:y val="-0.1391273422608717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DAD-4D1E-A1F6-D041A245CF97}"/>
                </c:ext>
              </c:extLst>
            </c:dLbl>
            <c:dLbl>
              <c:idx val="2"/>
              <c:layout>
                <c:manualLayout>
                  <c:x val="0.25028468885478772"/>
                  <c:y val="0.148403456528490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DAD-4D1E-A1F6-D041A245CF97}"/>
                </c:ext>
              </c:extLst>
            </c:dLbl>
            <c:dLbl>
              <c:idx val="3"/>
              <c:layout>
                <c:manualLayout>
                  <c:x val="8.8379705400982E-2"/>
                  <c:y val="0.1299303944315544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DAD-4D1E-A1F6-D041A245CF97}"/>
                </c:ext>
              </c:extLst>
            </c:dLbl>
            <c:dLbl>
              <c:idx val="4"/>
              <c:layout>
                <c:manualLayout>
                  <c:x val="-0.24025290768366414"/>
                  <c:y val="0.1484918793503480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DAD-4D1E-A1F6-D041A245CF97}"/>
                </c:ext>
              </c:extLst>
            </c:dLbl>
            <c:dLbl>
              <c:idx val="5"/>
              <c:layout>
                <c:manualLayout>
                  <c:x val="-0.24877260949410077"/>
                  <c:y val="-0.1484918793503480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DAD-4D1E-A1F6-D041A245CF9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'様式４　報告書⑥'!$Q$249:$Q$254</c:f>
              <c:strCache>
                <c:ptCount val="6"/>
                <c:pt idx="0">
                  <c:v>A</c:v>
                </c:pt>
                <c:pt idx="1">
                  <c:v>B</c:v>
                </c:pt>
                <c:pt idx="2">
                  <c:v>C</c:v>
                </c:pt>
                <c:pt idx="3">
                  <c:v>D</c:v>
                </c:pt>
                <c:pt idx="4">
                  <c:v>E</c:v>
                </c:pt>
                <c:pt idx="5">
                  <c:v>F</c:v>
                </c:pt>
              </c:strCache>
            </c:strRef>
          </c:cat>
          <c:val>
            <c:numRef>
              <c:f>'様式４　報告書⑥'!$R$249:$R$254</c:f>
              <c:numCache>
                <c:formatCode>General"回"</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5-CDAD-4D1E-A1F6-D041A245CF97}"/>
            </c:ext>
          </c:extLst>
        </c:ser>
        <c:dLbls>
          <c:showLegendKey val="0"/>
          <c:showVal val="1"/>
          <c:showCatName val="0"/>
          <c:showSerName val="0"/>
          <c:showPercent val="0"/>
          <c:showBubbleSize val="0"/>
        </c:dLbls>
        <c:axId val="1011555392"/>
        <c:axId val="1011555752"/>
      </c:radarChart>
      <c:catAx>
        <c:axId val="10115553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011555752"/>
        <c:crosses val="autoZero"/>
        <c:auto val="1"/>
        <c:lblAlgn val="ctr"/>
        <c:lblOffset val="100"/>
        <c:noMultiLvlLbl val="0"/>
      </c:catAx>
      <c:valAx>
        <c:axId val="1011555752"/>
        <c:scaling>
          <c:orientation val="minMax"/>
        </c:scaling>
        <c:delete val="1"/>
        <c:axPos val="l"/>
        <c:majorGridlines>
          <c:spPr>
            <a:ln w="9525" cap="flat" cmpd="sng" algn="ctr">
              <a:solidFill>
                <a:schemeClr val="tx1">
                  <a:lumMod val="15000"/>
                  <a:lumOff val="85000"/>
                </a:schemeClr>
              </a:solidFill>
              <a:round/>
            </a:ln>
            <a:effectLst/>
          </c:spPr>
        </c:majorGridlines>
        <c:numFmt formatCode="General&quot;回&quot;" sourceLinked="1"/>
        <c:majorTickMark val="out"/>
        <c:minorTickMark val="none"/>
        <c:tickLblPos val="nextTo"/>
        <c:crossAx val="101155539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image" Target="../media/image8.JPG"/><Relationship Id="rId13" Type="http://schemas.openxmlformats.org/officeDocument/2006/relationships/image" Target="../media/image13.png"/><Relationship Id="rId3" Type="http://schemas.openxmlformats.org/officeDocument/2006/relationships/image" Target="../media/image3.JPG"/><Relationship Id="rId7" Type="http://schemas.openxmlformats.org/officeDocument/2006/relationships/image" Target="../media/image7.jpg"/><Relationship Id="rId12" Type="http://schemas.openxmlformats.org/officeDocument/2006/relationships/image" Target="../media/image12.png"/><Relationship Id="rId2" Type="http://schemas.openxmlformats.org/officeDocument/2006/relationships/image" Target="../media/image2.JPG"/><Relationship Id="rId16" Type="http://schemas.openxmlformats.org/officeDocument/2006/relationships/image" Target="../media/image16.jpg"/><Relationship Id="rId1" Type="http://schemas.openxmlformats.org/officeDocument/2006/relationships/image" Target="../media/image1.JPG"/><Relationship Id="rId6" Type="http://schemas.openxmlformats.org/officeDocument/2006/relationships/image" Target="../media/image6.jpg"/><Relationship Id="rId11" Type="http://schemas.openxmlformats.org/officeDocument/2006/relationships/image" Target="../media/image11.JPG"/><Relationship Id="rId5" Type="http://schemas.openxmlformats.org/officeDocument/2006/relationships/image" Target="../media/image5.jpg"/><Relationship Id="rId15" Type="http://schemas.openxmlformats.org/officeDocument/2006/relationships/image" Target="../media/image15.png"/><Relationship Id="rId10" Type="http://schemas.openxmlformats.org/officeDocument/2006/relationships/image" Target="../media/image10.JPG"/><Relationship Id="rId4" Type="http://schemas.openxmlformats.org/officeDocument/2006/relationships/image" Target="../media/image4.JPG"/><Relationship Id="rId9" Type="http://schemas.openxmlformats.org/officeDocument/2006/relationships/image" Target="../media/image9.JPG"/><Relationship Id="rId14" Type="http://schemas.openxmlformats.org/officeDocument/2006/relationships/image" Target="../media/image14.JP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8" Type="http://schemas.openxmlformats.org/officeDocument/2006/relationships/image" Target="../media/image24.png"/><Relationship Id="rId13" Type="http://schemas.openxmlformats.org/officeDocument/2006/relationships/image" Target="../media/image29.png"/><Relationship Id="rId18" Type="http://schemas.openxmlformats.org/officeDocument/2006/relationships/image" Target="../media/image34.jpg"/><Relationship Id="rId3" Type="http://schemas.openxmlformats.org/officeDocument/2006/relationships/image" Target="../media/image19.JPG"/><Relationship Id="rId7" Type="http://schemas.openxmlformats.org/officeDocument/2006/relationships/image" Target="../media/image23.png"/><Relationship Id="rId12" Type="http://schemas.openxmlformats.org/officeDocument/2006/relationships/image" Target="../media/image28.JPG"/><Relationship Id="rId17" Type="http://schemas.openxmlformats.org/officeDocument/2006/relationships/image" Target="../media/image33.JPG"/><Relationship Id="rId2" Type="http://schemas.openxmlformats.org/officeDocument/2006/relationships/image" Target="../media/image18.JPG"/><Relationship Id="rId16" Type="http://schemas.openxmlformats.org/officeDocument/2006/relationships/image" Target="../media/image32.JPG"/><Relationship Id="rId1" Type="http://schemas.openxmlformats.org/officeDocument/2006/relationships/image" Target="../media/image17.JPG"/><Relationship Id="rId6" Type="http://schemas.openxmlformats.org/officeDocument/2006/relationships/image" Target="../media/image22.png"/><Relationship Id="rId11" Type="http://schemas.openxmlformats.org/officeDocument/2006/relationships/image" Target="../media/image27.png"/><Relationship Id="rId5" Type="http://schemas.openxmlformats.org/officeDocument/2006/relationships/image" Target="../media/image21.png"/><Relationship Id="rId15" Type="http://schemas.openxmlformats.org/officeDocument/2006/relationships/image" Target="../media/image31.png"/><Relationship Id="rId10" Type="http://schemas.openxmlformats.org/officeDocument/2006/relationships/image" Target="../media/image26.png"/><Relationship Id="rId4" Type="http://schemas.openxmlformats.org/officeDocument/2006/relationships/image" Target="../media/image20.JPG"/><Relationship Id="rId9" Type="http://schemas.openxmlformats.org/officeDocument/2006/relationships/image" Target="../media/image25.png"/><Relationship Id="rId14" Type="http://schemas.openxmlformats.org/officeDocument/2006/relationships/image" Target="../media/image30.png"/></Relationships>
</file>

<file path=xl/drawings/_rels/drawing4.xml.rels><?xml version="1.0" encoding="UTF-8" standalone="yes"?>
<Relationships xmlns="http://schemas.openxmlformats.org/package/2006/relationships"><Relationship Id="rId1" Type="http://schemas.openxmlformats.org/officeDocument/2006/relationships/chart" Target="../charts/chart2.xml"/></Relationships>
</file>

<file path=xl/drawings/_rels/drawing5.xml.rels><?xml version="1.0" encoding="UTF-8" standalone="yes"?>
<Relationships xmlns="http://schemas.openxmlformats.org/package/2006/relationships"><Relationship Id="rId1" Type="http://schemas.openxmlformats.org/officeDocument/2006/relationships/chart" Target="../charts/chart3.xml"/></Relationships>
</file>

<file path=xl/drawings/_rels/drawing6.xml.rels><?xml version="1.0" encoding="UTF-8" standalone="yes"?>
<Relationships xmlns="http://schemas.openxmlformats.org/package/2006/relationships"><Relationship Id="rId1" Type="http://schemas.openxmlformats.org/officeDocument/2006/relationships/chart" Target="../charts/chart4.xml"/></Relationships>
</file>

<file path=xl/drawings/_rels/drawing7.xml.rels><?xml version="1.0" encoding="UTF-8" standalone="yes"?>
<Relationships xmlns="http://schemas.openxmlformats.org/package/2006/relationships"><Relationship Id="rId1" Type="http://schemas.openxmlformats.org/officeDocument/2006/relationships/chart" Target="../charts/chart5.xml"/></Relationships>
</file>

<file path=xl/drawings/_rels/drawing8.xml.rels><?xml version="1.0" encoding="UTF-8" standalone="yes"?>
<Relationships xmlns="http://schemas.openxmlformats.org/package/2006/relationships"><Relationship Id="rId1" Type="http://schemas.openxmlformats.org/officeDocument/2006/relationships/chart" Target="../charts/chart6.xml"/></Relationships>
</file>

<file path=xl/drawings/_rels/drawing9.xml.rels><?xml version="1.0" encoding="UTF-8" standalone="yes"?>
<Relationships xmlns="http://schemas.openxmlformats.org/package/2006/relationships"><Relationship Id="rId1" Type="http://schemas.openxmlformats.org/officeDocument/2006/relationships/chart" Target="../charts/chart7.xml"/></Relationships>
</file>

<file path=xl/drawings/drawing1.xml><?xml version="1.0" encoding="utf-8"?>
<xdr:wsDr xmlns:xdr="http://schemas.openxmlformats.org/drawingml/2006/spreadsheetDrawing" xmlns:a="http://schemas.openxmlformats.org/drawingml/2006/main">
  <xdr:twoCellAnchor editAs="oneCell">
    <xdr:from>
      <xdr:col>0</xdr:col>
      <xdr:colOff>263525</xdr:colOff>
      <xdr:row>185</xdr:row>
      <xdr:rowOff>158750</xdr:rowOff>
    </xdr:from>
    <xdr:to>
      <xdr:col>10</xdr:col>
      <xdr:colOff>132413</xdr:colOff>
      <xdr:row>193</xdr:row>
      <xdr:rowOff>9525</xdr:rowOff>
    </xdr:to>
    <xdr:pic>
      <xdr:nvPicPr>
        <xdr:cNvPr id="2" name="図 1">
          <a:extLst>
            <a:ext uri="{FF2B5EF4-FFF2-40B4-BE49-F238E27FC236}">
              <a16:creationId xmlns:a16="http://schemas.microsoft.com/office/drawing/2014/main" id="{2B2B99EC-76D5-45F1-9FB4-1D826A272BE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3525" y="31438850"/>
          <a:ext cx="6155388" cy="1139825"/>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0</xdr:col>
      <xdr:colOff>587375</xdr:colOff>
      <xdr:row>160</xdr:row>
      <xdr:rowOff>9525</xdr:rowOff>
    </xdr:from>
    <xdr:to>
      <xdr:col>10</xdr:col>
      <xdr:colOff>152400</xdr:colOff>
      <xdr:row>165</xdr:row>
      <xdr:rowOff>40088</xdr:rowOff>
    </xdr:to>
    <xdr:pic>
      <xdr:nvPicPr>
        <xdr:cNvPr id="3" name="図 2">
          <a:extLst>
            <a:ext uri="{FF2B5EF4-FFF2-40B4-BE49-F238E27FC236}">
              <a16:creationId xmlns:a16="http://schemas.microsoft.com/office/drawing/2014/main" id="{07284052-EA46-43ED-B566-05D717DBFE1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87375" y="27162125"/>
          <a:ext cx="5851525" cy="843363"/>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0</xdr:col>
      <xdr:colOff>609599</xdr:colOff>
      <xdr:row>149</xdr:row>
      <xdr:rowOff>114300</xdr:rowOff>
    </xdr:from>
    <xdr:to>
      <xdr:col>10</xdr:col>
      <xdr:colOff>112744</xdr:colOff>
      <xdr:row>155</xdr:row>
      <xdr:rowOff>85725</xdr:rowOff>
    </xdr:to>
    <xdr:pic>
      <xdr:nvPicPr>
        <xdr:cNvPr id="4" name="図 3">
          <a:extLst>
            <a:ext uri="{FF2B5EF4-FFF2-40B4-BE49-F238E27FC236}">
              <a16:creationId xmlns:a16="http://schemas.microsoft.com/office/drawing/2014/main" id="{6AB8259D-0B70-48A7-9064-751D20CD985B}"/>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09599" y="25450800"/>
          <a:ext cx="5789645" cy="939800"/>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0</xdr:col>
      <xdr:colOff>552451</xdr:colOff>
      <xdr:row>220</xdr:row>
      <xdr:rowOff>0</xdr:rowOff>
    </xdr:from>
    <xdr:to>
      <xdr:col>10</xdr:col>
      <xdr:colOff>285751</xdr:colOff>
      <xdr:row>224</xdr:row>
      <xdr:rowOff>158750</xdr:rowOff>
    </xdr:to>
    <xdr:pic>
      <xdr:nvPicPr>
        <xdr:cNvPr id="5" name="図 4">
          <a:extLst>
            <a:ext uri="{FF2B5EF4-FFF2-40B4-BE49-F238E27FC236}">
              <a16:creationId xmlns:a16="http://schemas.microsoft.com/office/drawing/2014/main" id="{5E60F2D1-2BCB-4C7E-A68B-B52B45A9224F}"/>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552451" y="37058600"/>
          <a:ext cx="6019800" cy="803275"/>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0</xdr:col>
      <xdr:colOff>565148</xdr:colOff>
      <xdr:row>131</xdr:row>
      <xdr:rowOff>53975</xdr:rowOff>
    </xdr:from>
    <xdr:to>
      <xdr:col>10</xdr:col>
      <xdr:colOff>88899</xdr:colOff>
      <xdr:row>145</xdr:row>
      <xdr:rowOff>29736</xdr:rowOff>
    </xdr:to>
    <xdr:pic>
      <xdr:nvPicPr>
        <xdr:cNvPr id="6" name="図 5">
          <a:extLst>
            <a:ext uri="{FF2B5EF4-FFF2-40B4-BE49-F238E27FC236}">
              <a16:creationId xmlns:a16="http://schemas.microsoft.com/office/drawing/2014/main" id="{978327A2-73B8-428A-8E8B-36BF976B8B74}"/>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565148" y="22418675"/>
          <a:ext cx="5816601" cy="2245886"/>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0</xdr:col>
      <xdr:colOff>546100</xdr:colOff>
      <xdr:row>117</xdr:row>
      <xdr:rowOff>15877</xdr:rowOff>
    </xdr:from>
    <xdr:to>
      <xdr:col>10</xdr:col>
      <xdr:colOff>85726</xdr:colOff>
      <xdr:row>128</xdr:row>
      <xdr:rowOff>101906</xdr:rowOff>
    </xdr:to>
    <xdr:pic>
      <xdr:nvPicPr>
        <xdr:cNvPr id="7" name="図 6">
          <a:extLst>
            <a:ext uri="{FF2B5EF4-FFF2-40B4-BE49-F238E27FC236}">
              <a16:creationId xmlns:a16="http://schemas.microsoft.com/office/drawing/2014/main" id="{1759315B-5A38-4459-9B0C-2422484ADC4C}"/>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546100" y="19942177"/>
          <a:ext cx="5826126" cy="2013254"/>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0</xdr:col>
      <xdr:colOff>552450</xdr:colOff>
      <xdr:row>105</xdr:row>
      <xdr:rowOff>15878</xdr:rowOff>
    </xdr:from>
    <xdr:to>
      <xdr:col>10</xdr:col>
      <xdr:colOff>59755</xdr:colOff>
      <xdr:row>115</xdr:row>
      <xdr:rowOff>155146</xdr:rowOff>
    </xdr:to>
    <xdr:pic>
      <xdr:nvPicPr>
        <xdr:cNvPr id="8" name="図 7">
          <a:extLst>
            <a:ext uri="{FF2B5EF4-FFF2-40B4-BE49-F238E27FC236}">
              <a16:creationId xmlns:a16="http://schemas.microsoft.com/office/drawing/2014/main" id="{B926F5C4-A49F-46CC-A960-765CA2B46446}"/>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552450" y="17656178"/>
          <a:ext cx="5793805" cy="2044268"/>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0</xdr:col>
      <xdr:colOff>552449</xdr:colOff>
      <xdr:row>89</xdr:row>
      <xdr:rowOff>152400</xdr:rowOff>
    </xdr:from>
    <xdr:to>
      <xdr:col>10</xdr:col>
      <xdr:colOff>88899</xdr:colOff>
      <xdr:row>103</xdr:row>
      <xdr:rowOff>9525</xdr:rowOff>
    </xdr:to>
    <xdr:pic>
      <xdr:nvPicPr>
        <xdr:cNvPr id="10" name="図 9">
          <a:extLst>
            <a:ext uri="{FF2B5EF4-FFF2-40B4-BE49-F238E27FC236}">
              <a16:creationId xmlns:a16="http://schemas.microsoft.com/office/drawing/2014/main" id="{25170FC1-B79E-4031-AF65-C96C3051C559}"/>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552449" y="14846300"/>
          <a:ext cx="5819775" cy="2413000"/>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0</xdr:col>
      <xdr:colOff>549275</xdr:colOff>
      <xdr:row>68</xdr:row>
      <xdr:rowOff>130175</xdr:rowOff>
    </xdr:from>
    <xdr:to>
      <xdr:col>10</xdr:col>
      <xdr:colOff>104775</xdr:colOff>
      <xdr:row>86</xdr:row>
      <xdr:rowOff>25400</xdr:rowOff>
    </xdr:to>
    <xdr:pic>
      <xdr:nvPicPr>
        <xdr:cNvPr id="11" name="図 10">
          <a:extLst>
            <a:ext uri="{FF2B5EF4-FFF2-40B4-BE49-F238E27FC236}">
              <a16:creationId xmlns:a16="http://schemas.microsoft.com/office/drawing/2014/main" id="{EC7A2705-4E8A-4686-A75D-9FCF7D6A1B9D}"/>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549275" y="11356975"/>
          <a:ext cx="5838825" cy="2806700"/>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0</xdr:col>
      <xdr:colOff>552450</xdr:colOff>
      <xdr:row>46</xdr:row>
      <xdr:rowOff>92075</xdr:rowOff>
    </xdr:from>
    <xdr:to>
      <xdr:col>10</xdr:col>
      <xdr:colOff>104775</xdr:colOff>
      <xdr:row>62</xdr:row>
      <xdr:rowOff>135150</xdr:rowOff>
    </xdr:to>
    <xdr:pic>
      <xdr:nvPicPr>
        <xdr:cNvPr id="12" name="図 11">
          <a:extLst>
            <a:ext uri="{FF2B5EF4-FFF2-40B4-BE49-F238E27FC236}">
              <a16:creationId xmlns:a16="http://schemas.microsoft.com/office/drawing/2014/main" id="{D044CABA-DBA9-4717-A6D5-E6090D0326BF}"/>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552450" y="7686675"/>
          <a:ext cx="5835650" cy="2633875"/>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0</xdr:col>
      <xdr:colOff>520700</xdr:colOff>
      <xdr:row>24</xdr:row>
      <xdr:rowOff>152400</xdr:rowOff>
    </xdr:from>
    <xdr:to>
      <xdr:col>10</xdr:col>
      <xdr:colOff>159725</xdr:colOff>
      <xdr:row>41</xdr:row>
      <xdr:rowOff>21405</xdr:rowOff>
    </xdr:to>
    <xdr:pic>
      <xdr:nvPicPr>
        <xdr:cNvPr id="13" name="図 12">
          <a:extLst>
            <a:ext uri="{FF2B5EF4-FFF2-40B4-BE49-F238E27FC236}">
              <a16:creationId xmlns:a16="http://schemas.microsoft.com/office/drawing/2014/main" id="{604710BD-0C5A-4571-9009-965251BE8AAE}"/>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520700" y="4114800"/>
          <a:ext cx="5925525" cy="2621730"/>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4</xdr:col>
      <xdr:colOff>438150</xdr:colOff>
      <xdr:row>171</xdr:row>
      <xdr:rowOff>152400</xdr:rowOff>
    </xdr:from>
    <xdr:to>
      <xdr:col>10</xdr:col>
      <xdr:colOff>0</xdr:colOff>
      <xdr:row>179</xdr:row>
      <xdr:rowOff>9525</xdr:rowOff>
    </xdr:to>
    <xdr:pic>
      <xdr:nvPicPr>
        <xdr:cNvPr id="14" name="図 20">
          <a:extLst>
            <a:ext uri="{FF2B5EF4-FFF2-40B4-BE49-F238E27FC236}">
              <a16:creationId xmlns:a16="http://schemas.microsoft.com/office/drawing/2014/main" id="{65D21D85-4C1E-41FC-AC28-CFF1C7B5EB06}"/>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l="1756" t="52872" r="48602" b="17828"/>
        <a:stretch>
          <a:fillRect/>
        </a:stretch>
      </xdr:blipFill>
      <xdr:spPr bwMode="auto">
        <a:xfrm>
          <a:off x="2952750" y="29121100"/>
          <a:ext cx="3333750" cy="1155700"/>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38098</xdr:colOff>
      <xdr:row>0</xdr:row>
      <xdr:rowOff>38100</xdr:rowOff>
    </xdr:from>
    <xdr:to>
      <xdr:col>10</xdr:col>
      <xdr:colOff>666749</xdr:colOff>
      <xdr:row>2</xdr:row>
      <xdr:rowOff>123825</xdr:rowOff>
    </xdr:to>
    <xdr:sp macro="" textlink="">
      <xdr:nvSpPr>
        <xdr:cNvPr id="15" name="テキスト ボックス 14">
          <a:extLst>
            <a:ext uri="{FF2B5EF4-FFF2-40B4-BE49-F238E27FC236}">
              <a16:creationId xmlns:a16="http://schemas.microsoft.com/office/drawing/2014/main" id="{43873568-D6A8-4475-95CA-CD7EDC687439}"/>
            </a:ext>
          </a:extLst>
        </xdr:cNvPr>
        <xdr:cNvSpPr txBox="1"/>
      </xdr:nvSpPr>
      <xdr:spPr>
        <a:xfrm>
          <a:off x="38098" y="38100"/>
          <a:ext cx="6877051" cy="415925"/>
        </a:xfrm>
        <a:prstGeom prst="rect">
          <a:avLst/>
        </a:prstGeom>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ctr"/>
          <a:r>
            <a:rPr kumimoji="1" lang="ja-JP" altLang="en-US" sz="2000" b="1">
              <a:latin typeface="HG丸ｺﾞｼｯｸM-PRO" panose="020F0600000000000000" pitchFamily="50" charset="-128"/>
              <a:ea typeface="HG丸ｺﾞｼｯｸM-PRO" panose="020F0600000000000000" pitchFamily="50" charset="-128"/>
            </a:rPr>
            <a:t>様式３　年間指導計画書</a:t>
          </a:r>
          <a:r>
            <a:rPr kumimoji="1" lang="en-US" altLang="ja-JP" sz="2000" b="1">
              <a:latin typeface="HG丸ｺﾞｼｯｸM-PRO" panose="020F0600000000000000" pitchFamily="50" charset="-128"/>
              <a:ea typeface="HG丸ｺﾞｼｯｸM-PRO" panose="020F0600000000000000" pitchFamily="50" charset="-128"/>
            </a:rPr>
            <a:t>【</a:t>
          </a:r>
          <a:r>
            <a:rPr kumimoji="1" lang="ja-JP" altLang="en-US" sz="2000" b="1">
              <a:latin typeface="HG丸ｺﾞｼｯｸM-PRO" panose="020F0600000000000000" pitchFamily="50" charset="-128"/>
              <a:ea typeface="HG丸ｺﾞｼｯｸM-PRO" panose="020F0600000000000000" pitchFamily="50" charset="-128"/>
            </a:rPr>
            <a:t>校内研修</a:t>
          </a:r>
          <a:r>
            <a:rPr kumimoji="1" lang="en-US" altLang="ja-JP" sz="2000" b="1">
              <a:latin typeface="HG丸ｺﾞｼｯｸM-PRO" panose="020F0600000000000000" pitchFamily="50" charset="-128"/>
              <a:ea typeface="HG丸ｺﾞｼｯｸM-PRO" panose="020F0600000000000000" pitchFamily="50" charset="-128"/>
            </a:rPr>
            <a:t>】</a:t>
          </a:r>
          <a:r>
            <a:rPr kumimoji="1" lang="ja-JP" altLang="en-US" sz="2000" b="1">
              <a:latin typeface="HG丸ｺﾞｼｯｸM-PRO" panose="020F0600000000000000" pitchFamily="50" charset="-128"/>
              <a:ea typeface="HG丸ｺﾞｼｯｸM-PRO" panose="020F0600000000000000" pitchFamily="50" charset="-128"/>
            </a:rPr>
            <a:t>の入力の仕方</a:t>
          </a:r>
        </a:p>
      </xdr:txBody>
    </xdr:sp>
    <xdr:clientData/>
  </xdr:twoCellAnchor>
  <xdr:twoCellAnchor>
    <xdr:from>
      <xdr:col>0</xdr:col>
      <xdr:colOff>209550</xdr:colOff>
      <xdr:row>21</xdr:row>
      <xdr:rowOff>66676</xdr:rowOff>
    </xdr:from>
    <xdr:to>
      <xdr:col>10</xdr:col>
      <xdr:colOff>542925</xdr:colOff>
      <xdr:row>24</xdr:row>
      <xdr:rowOff>34925</xdr:rowOff>
    </xdr:to>
    <xdr:sp macro="" textlink="">
      <xdr:nvSpPr>
        <xdr:cNvPr id="17" name="テキスト ボックス 16">
          <a:extLst>
            <a:ext uri="{FF2B5EF4-FFF2-40B4-BE49-F238E27FC236}">
              <a16:creationId xmlns:a16="http://schemas.microsoft.com/office/drawing/2014/main" id="{E0FEC37C-BD1C-48D2-8B1E-7C333496D44E}"/>
            </a:ext>
          </a:extLst>
        </xdr:cNvPr>
        <xdr:cNvSpPr txBox="1"/>
      </xdr:nvSpPr>
      <xdr:spPr>
        <a:xfrm>
          <a:off x="209550" y="3467101"/>
          <a:ext cx="6619875" cy="45402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nchorCtr="0"/>
        <a:lstStyle/>
        <a:p>
          <a:pPr algn="l">
            <a:lnSpc>
              <a:spcPts val="1400"/>
            </a:lnSpc>
          </a:pPr>
          <a:r>
            <a:rPr kumimoji="1" lang="ja-JP" altLang="en-US" sz="1200" b="1">
              <a:solidFill>
                <a:sysClr val="windowText" lastClr="000000"/>
              </a:solidFill>
              <a:latin typeface="HG丸ｺﾞｼｯｸM-PRO" panose="020F0600000000000000" pitchFamily="50" charset="-128"/>
              <a:ea typeface="HG丸ｺﾞｼｯｸM-PRO" panose="020F0600000000000000" pitchFamily="50" charset="-128"/>
            </a:rPr>
            <a:t>２　「学校名」を入力します。　例</a:t>
          </a:r>
          <a:r>
            <a:rPr kumimoji="1" lang="en-US" altLang="ja-JP" sz="1200" b="1">
              <a:solidFill>
                <a:sysClr val="windowText" lastClr="000000"/>
              </a:solidFill>
              <a:latin typeface="HG丸ｺﾞｼｯｸM-PRO" panose="020F0600000000000000" pitchFamily="50" charset="-128"/>
              <a:ea typeface="HG丸ｺﾞｼｯｸM-PRO" panose="020F0600000000000000" pitchFamily="50" charset="-128"/>
            </a:rPr>
            <a:t>"</a:t>
          </a:r>
          <a:r>
            <a:rPr kumimoji="1" lang="ja-JP" altLang="en-US" sz="1200" b="1">
              <a:solidFill>
                <a:sysClr val="windowText" lastClr="000000"/>
              </a:solidFill>
              <a:latin typeface="HG丸ｺﾞｼｯｸM-PRO" panose="020F0600000000000000" pitchFamily="50" charset="-128"/>
              <a:ea typeface="HG丸ｺﾞｼｯｸM-PRO" panose="020F0600000000000000" pitchFamily="50" charset="-128"/>
            </a:rPr>
            <a:t>○○市立○○中学校</a:t>
          </a:r>
          <a:r>
            <a:rPr kumimoji="1" lang="en-US" altLang="ja-JP" sz="1200" b="1">
              <a:solidFill>
                <a:sysClr val="windowText" lastClr="000000"/>
              </a:solidFill>
              <a:latin typeface="HG丸ｺﾞｼｯｸM-PRO" panose="020F0600000000000000" pitchFamily="50" charset="-128"/>
              <a:ea typeface="HG丸ｺﾞｼｯｸM-PRO" panose="020F0600000000000000" pitchFamily="50" charset="-128"/>
            </a:rPr>
            <a:t>"</a:t>
          </a:r>
        </a:p>
        <a:p>
          <a:pPr algn="l">
            <a:lnSpc>
              <a:spcPts val="1400"/>
            </a:lnSpc>
          </a:pPr>
          <a:r>
            <a:rPr kumimoji="1" lang="ja-JP" altLang="en-US" sz="1200" b="1">
              <a:solidFill>
                <a:sysClr val="windowText" lastClr="000000"/>
              </a:solidFill>
              <a:latin typeface="HG丸ｺﾞｼｯｸM-PRO" panose="020F0600000000000000" pitchFamily="50" charset="-128"/>
              <a:ea typeface="HG丸ｺﾞｼｯｸM-PRO" panose="020F0600000000000000" pitchFamily="50" charset="-128"/>
            </a:rPr>
            <a:t>　　　</a:t>
          </a:r>
          <a:r>
            <a:rPr kumimoji="1" lang="en-US" altLang="ja-JP" sz="1200" b="1">
              <a:solidFill>
                <a:sysClr val="windowText" lastClr="000000"/>
              </a:solidFill>
              <a:latin typeface="HG丸ｺﾞｼｯｸM-PRO" panose="020F0600000000000000" pitchFamily="50" charset="-128"/>
              <a:ea typeface="HG丸ｺﾞｼｯｸM-PRO" panose="020F0600000000000000" pitchFamily="50" charset="-128"/>
            </a:rPr>
            <a:t>※</a:t>
          </a:r>
          <a:r>
            <a:rPr kumimoji="1" lang="ja-JP" altLang="en-US" sz="1200" b="1">
              <a:solidFill>
                <a:sysClr val="windowText" lastClr="000000"/>
              </a:solidFill>
              <a:latin typeface="HG丸ｺﾞｼｯｸM-PRO" panose="020F0600000000000000" pitchFamily="50" charset="-128"/>
              <a:ea typeface="HG丸ｺﾞｼｯｸM-PRO" panose="020F0600000000000000" pitchFamily="50" charset="-128"/>
            </a:rPr>
            <a:t>「様式４　年間指導報告書</a:t>
          </a:r>
          <a:r>
            <a:rPr kumimoji="1" lang="en-US" altLang="ja-JP" sz="1200" b="1">
              <a:solidFill>
                <a:sysClr val="windowText" lastClr="000000"/>
              </a:solidFill>
              <a:latin typeface="HG丸ｺﾞｼｯｸM-PRO" panose="020F0600000000000000" pitchFamily="50" charset="-128"/>
              <a:ea typeface="HG丸ｺﾞｼｯｸM-PRO" panose="020F0600000000000000" pitchFamily="50" charset="-128"/>
            </a:rPr>
            <a:t>【</a:t>
          </a:r>
          <a:r>
            <a:rPr kumimoji="1" lang="ja-JP" altLang="en-US" sz="1200" b="1">
              <a:solidFill>
                <a:sysClr val="windowText" lastClr="000000"/>
              </a:solidFill>
              <a:latin typeface="HG丸ｺﾞｼｯｸM-PRO" panose="020F0600000000000000" pitchFamily="50" charset="-128"/>
              <a:ea typeface="HG丸ｺﾞｼｯｸM-PRO" panose="020F0600000000000000" pitchFamily="50" charset="-128"/>
            </a:rPr>
            <a:t>校内研修</a:t>
          </a:r>
          <a:r>
            <a:rPr kumimoji="1" lang="en-US" altLang="ja-JP" sz="1200" b="1">
              <a:solidFill>
                <a:sysClr val="windowText" lastClr="000000"/>
              </a:solidFill>
              <a:latin typeface="HG丸ｺﾞｼｯｸM-PRO" panose="020F0600000000000000" pitchFamily="50" charset="-128"/>
              <a:ea typeface="HG丸ｺﾞｼｯｸM-PRO" panose="020F0600000000000000" pitchFamily="50" charset="-128"/>
            </a:rPr>
            <a:t>】</a:t>
          </a:r>
          <a:r>
            <a:rPr kumimoji="1" lang="ja-JP" altLang="en-US" sz="1200" b="1">
              <a:solidFill>
                <a:sysClr val="windowText" lastClr="000000"/>
              </a:solidFill>
              <a:latin typeface="HG丸ｺﾞｼｯｸM-PRO" panose="020F0600000000000000" pitchFamily="50" charset="-128"/>
              <a:ea typeface="HG丸ｺﾞｼｯｸM-PRO" panose="020F0600000000000000" pitchFamily="50" charset="-128"/>
            </a:rPr>
            <a:t>」の「学校名」にも表示されます。</a:t>
          </a:r>
          <a:endParaRPr kumimoji="1" lang="en-US" altLang="ja-JP" sz="1200" b="1">
            <a:solidFill>
              <a:sysClr val="windowText" lastClr="000000"/>
            </a:solidFill>
            <a:latin typeface="HG丸ｺﾞｼｯｸM-PRO" panose="020F0600000000000000" pitchFamily="50" charset="-128"/>
            <a:ea typeface="HG丸ｺﾞｼｯｸM-PRO" panose="020F0600000000000000" pitchFamily="50" charset="-128"/>
          </a:endParaRPr>
        </a:p>
      </xdr:txBody>
    </xdr:sp>
    <xdr:clientData/>
  </xdr:twoCellAnchor>
  <xdr:twoCellAnchor>
    <xdr:from>
      <xdr:col>0</xdr:col>
      <xdr:colOff>209550</xdr:colOff>
      <xdr:row>43</xdr:row>
      <xdr:rowOff>0</xdr:rowOff>
    </xdr:from>
    <xdr:to>
      <xdr:col>10</xdr:col>
      <xdr:colOff>542925</xdr:colOff>
      <xdr:row>47</xdr:row>
      <xdr:rowOff>95249</xdr:rowOff>
    </xdr:to>
    <xdr:sp macro="" textlink="">
      <xdr:nvSpPr>
        <xdr:cNvPr id="18" name="テキスト ボックス 17">
          <a:extLst>
            <a:ext uri="{FF2B5EF4-FFF2-40B4-BE49-F238E27FC236}">
              <a16:creationId xmlns:a16="http://schemas.microsoft.com/office/drawing/2014/main" id="{4441DCD3-CB89-4BD3-9B12-40662CDBCBA7}"/>
            </a:ext>
          </a:extLst>
        </xdr:cNvPr>
        <xdr:cNvSpPr txBox="1"/>
      </xdr:nvSpPr>
      <xdr:spPr>
        <a:xfrm>
          <a:off x="209550" y="7099300"/>
          <a:ext cx="6619875" cy="75564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nchorCtr="0"/>
        <a:lstStyle/>
        <a:p>
          <a:pPr algn="l">
            <a:lnSpc>
              <a:spcPts val="1400"/>
            </a:lnSpc>
          </a:pPr>
          <a:r>
            <a:rPr kumimoji="1" lang="ja-JP" altLang="en-US" sz="1200" b="1">
              <a:solidFill>
                <a:sysClr val="windowText" lastClr="000000"/>
              </a:solidFill>
              <a:latin typeface="HG丸ｺﾞｼｯｸM-PRO" panose="020F0600000000000000" pitchFamily="50" charset="-128"/>
              <a:ea typeface="HG丸ｺﾞｼｯｸM-PRO" panose="020F0600000000000000" pitchFamily="50" charset="-128"/>
            </a:rPr>
            <a:t>３　「校長名」を入力します。</a:t>
          </a:r>
          <a:endParaRPr kumimoji="1" lang="en-US" altLang="ja-JP" sz="1200" b="1">
            <a:solidFill>
              <a:sysClr val="windowText" lastClr="000000"/>
            </a:solidFill>
            <a:latin typeface="HG丸ｺﾞｼｯｸM-PRO" panose="020F0600000000000000" pitchFamily="50" charset="-128"/>
            <a:ea typeface="HG丸ｺﾞｼｯｸM-PRO" panose="020F0600000000000000" pitchFamily="50" charset="-128"/>
          </a:endParaRPr>
        </a:p>
        <a:p>
          <a:pPr algn="l">
            <a:lnSpc>
              <a:spcPts val="1400"/>
            </a:lnSpc>
          </a:pPr>
          <a:r>
            <a:rPr kumimoji="1" lang="ja-JP" altLang="en-US" sz="1200" b="1">
              <a:solidFill>
                <a:sysClr val="windowText" lastClr="000000"/>
              </a:solidFill>
              <a:latin typeface="HG丸ｺﾞｼｯｸM-PRO" panose="020F0600000000000000" pitchFamily="50" charset="-128"/>
              <a:ea typeface="HG丸ｺﾞｼｯｸM-PRO" panose="020F0600000000000000" pitchFamily="50" charset="-128"/>
            </a:rPr>
            <a:t>　　　</a:t>
          </a:r>
          <a:r>
            <a:rPr kumimoji="1" lang="en-US" altLang="ja-JP" sz="1200" b="1">
              <a:solidFill>
                <a:sysClr val="windowText" lastClr="000000"/>
              </a:solidFill>
              <a:latin typeface="HG丸ｺﾞｼｯｸM-PRO" panose="020F0600000000000000" pitchFamily="50" charset="-128"/>
              <a:ea typeface="HG丸ｺﾞｼｯｸM-PRO" panose="020F0600000000000000" pitchFamily="50" charset="-128"/>
            </a:rPr>
            <a:t>※</a:t>
          </a:r>
          <a:r>
            <a:rPr kumimoji="1" lang="ja-JP" altLang="en-US" sz="1200" b="1">
              <a:solidFill>
                <a:sysClr val="windowText" lastClr="000000"/>
              </a:solidFill>
              <a:latin typeface="HG丸ｺﾞｼｯｸM-PRO" panose="020F0600000000000000" pitchFamily="50" charset="-128"/>
              <a:ea typeface="HG丸ｺﾞｼｯｸM-PRO" panose="020F0600000000000000" pitchFamily="50" charset="-128"/>
            </a:rPr>
            <a:t>「様式４　年間指導報告書</a:t>
          </a:r>
          <a:r>
            <a:rPr kumimoji="1" lang="en-US" altLang="ja-JP" sz="1200" b="1">
              <a:solidFill>
                <a:sysClr val="windowText" lastClr="000000"/>
              </a:solidFill>
              <a:latin typeface="HG丸ｺﾞｼｯｸM-PRO" panose="020F0600000000000000" pitchFamily="50" charset="-128"/>
              <a:ea typeface="HG丸ｺﾞｼｯｸM-PRO" panose="020F0600000000000000" pitchFamily="50" charset="-128"/>
            </a:rPr>
            <a:t>【</a:t>
          </a:r>
          <a:r>
            <a:rPr kumimoji="1" lang="ja-JP" altLang="en-US" sz="1200" b="1">
              <a:solidFill>
                <a:sysClr val="windowText" lastClr="000000"/>
              </a:solidFill>
              <a:latin typeface="HG丸ｺﾞｼｯｸM-PRO" panose="020F0600000000000000" pitchFamily="50" charset="-128"/>
              <a:ea typeface="HG丸ｺﾞｼｯｸM-PRO" panose="020F0600000000000000" pitchFamily="50" charset="-128"/>
            </a:rPr>
            <a:t>校内研修</a:t>
          </a:r>
          <a:r>
            <a:rPr kumimoji="1" lang="en-US" altLang="ja-JP" sz="1200" b="1">
              <a:solidFill>
                <a:sysClr val="windowText" lastClr="000000"/>
              </a:solidFill>
              <a:latin typeface="HG丸ｺﾞｼｯｸM-PRO" panose="020F0600000000000000" pitchFamily="50" charset="-128"/>
              <a:ea typeface="HG丸ｺﾞｼｯｸM-PRO" panose="020F0600000000000000" pitchFamily="50" charset="-128"/>
            </a:rPr>
            <a:t>】</a:t>
          </a:r>
          <a:r>
            <a:rPr kumimoji="1" lang="ja-JP" altLang="en-US" sz="1200" b="1">
              <a:solidFill>
                <a:sysClr val="windowText" lastClr="000000"/>
              </a:solidFill>
              <a:latin typeface="HG丸ｺﾞｼｯｸM-PRO" panose="020F0600000000000000" pitchFamily="50" charset="-128"/>
              <a:ea typeface="HG丸ｺﾞｼｯｸM-PRO" panose="020F0600000000000000" pitchFamily="50" charset="-128"/>
            </a:rPr>
            <a:t>」の「校長名」にも表示されます。</a:t>
          </a:r>
          <a:endParaRPr kumimoji="1" lang="en-US" altLang="ja-JP" sz="1200" b="1">
            <a:solidFill>
              <a:sysClr val="windowText" lastClr="000000"/>
            </a:solidFill>
            <a:latin typeface="HG丸ｺﾞｼｯｸM-PRO" panose="020F0600000000000000" pitchFamily="50" charset="-128"/>
            <a:ea typeface="HG丸ｺﾞｼｯｸM-PRO" panose="020F0600000000000000" pitchFamily="50" charset="-128"/>
          </a:endParaRPr>
        </a:p>
      </xdr:txBody>
    </xdr:sp>
    <xdr:clientData/>
  </xdr:twoCellAnchor>
  <xdr:twoCellAnchor>
    <xdr:from>
      <xdr:col>0</xdr:col>
      <xdr:colOff>209550</xdr:colOff>
      <xdr:row>66</xdr:row>
      <xdr:rowOff>142875</xdr:rowOff>
    </xdr:from>
    <xdr:to>
      <xdr:col>10</xdr:col>
      <xdr:colOff>542925</xdr:colOff>
      <xdr:row>68</xdr:row>
      <xdr:rowOff>85725</xdr:rowOff>
    </xdr:to>
    <xdr:sp macro="" textlink="">
      <xdr:nvSpPr>
        <xdr:cNvPr id="19" name="テキスト ボックス 18">
          <a:extLst>
            <a:ext uri="{FF2B5EF4-FFF2-40B4-BE49-F238E27FC236}">
              <a16:creationId xmlns:a16="http://schemas.microsoft.com/office/drawing/2014/main" id="{1B2D16C6-FCFD-4E31-A095-52244E3B1B32}"/>
            </a:ext>
          </a:extLst>
        </xdr:cNvPr>
        <xdr:cNvSpPr txBox="1"/>
      </xdr:nvSpPr>
      <xdr:spPr>
        <a:xfrm>
          <a:off x="209550" y="11039475"/>
          <a:ext cx="6619875" cy="2730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nchorCtr="0"/>
        <a:lstStyle/>
        <a:p>
          <a:pPr algn="l"/>
          <a:r>
            <a:rPr kumimoji="1" lang="ja-JP" altLang="en-US" sz="1200" b="1">
              <a:solidFill>
                <a:sysClr val="windowText" lastClr="000000"/>
              </a:solidFill>
              <a:latin typeface="HG丸ｺﾞｼｯｸM-PRO" panose="020F0600000000000000" pitchFamily="50" charset="-128"/>
              <a:ea typeface="HG丸ｺﾞｼｯｸM-PRO" panose="020F0600000000000000" pitchFamily="50" charset="-128"/>
            </a:rPr>
            <a:t>４　「研修者名」を入力します。初任者が複数配置の場合、連名でもかまいません。</a:t>
          </a:r>
          <a:endParaRPr kumimoji="1" lang="en-US" altLang="ja-JP" sz="1200" b="1">
            <a:solidFill>
              <a:sysClr val="windowText" lastClr="000000"/>
            </a:solidFill>
            <a:latin typeface="HG丸ｺﾞｼｯｸM-PRO" panose="020F0600000000000000" pitchFamily="50" charset="-128"/>
            <a:ea typeface="HG丸ｺﾞｼｯｸM-PRO" panose="020F0600000000000000" pitchFamily="50" charset="-128"/>
          </a:endParaRPr>
        </a:p>
      </xdr:txBody>
    </xdr:sp>
    <xdr:clientData/>
  </xdr:twoCellAnchor>
  <xdr:twoCellAnchor>
    <xdr:from>
      <xdr:col>0</xdr:col>
      <xdr:colOff>209550</xdr:colOff>
      <xdr:row>86</xdr:row>
      <xdr:rowOff>133349</xdr:rowOff>
    </xdr:from>
    <xdr:to>
      <xdr:col>10</xdr:col>
      <xdr:colOff>542925</xdr:colOff>
      <xdr:row>89</xdr:row>
      <xdr:rowOff>133350</xdr:rowOff>
    </xdr:to>
    <xdr:sp macro="" textlink="">
      <xdr:nvSpPr>
        <xdr:cNvPr id="20" name="テキスト ボックス 19">
          <a:extLst>
            <a:ext uri="{FF2B5EF4-FFF2-40B4-BE49-F238E27FC236}">
              <a16:creationId xmlns:a16="http://schemas.microsoft.com/office/drawing/2014/main" id="{E9E06000-D558-43BF-BB59-EE852C5FA14D}"/>
            </a:ext>
          </a:extLst>
        </xdr:cNvPr>
        <xdr:cNvSpPr txBox="1"/>
      </xdr:nvSpPr>
      <xdr:spPr>
        <a:xfrm>
          <a:off x="209550" y="14331949"/>
          <a:ext cx="6619875" cy="49530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nchorCtr="0"/>
        <a:lstStyle/>
        <a:p>
          <a:pPr algn="l">
            <a:lnSpc>
              <a:spcPts val="1400"/>
            </a:lnSpc>
          </a:pPr>
          <a:r>
            <a:rPr kumimoji="1" lang="ja-JP" altLang="en-US" sz="1200" b="1">
              <a:solidFill>
                <a:sysClr val="windowText" lastClr="000000"/>
              </a:solidFill>
              <a:latin typeface="HG丸ｺﾞｼｯｸM-PRO" panose="020F0600000000000000" pitchFamily="50" charset="-128"/>
              <a:ea typeface="HG丸ｺﾞｼｯｸM-PRO" panose="020F0600000000000000" pitchFamily="50" charset="-128"/>
            </a:rPr>
            <a:t>５　「研修方式」を入力します。セル右下の▼から、</a:t>
          </a:r>
          <a:endParaRPr kumimoji="1" lang="en-US" altLang="ja-JP" sz="1200" b="1">
            <a:solidFill>
              <a:sysClr val="windowText" lastClr="000000"/>
            </a:solidFill>
            <a:latin typeface="HG丸ｺﾞｼｯｸM-PRO" panose="020F0600000000000000" pitchFamily="50" charset="-128"/>
            <a:ea typeface="HG丸ｺﾞｼｯｸM-PRO" panose="020F0600000000000000" pitchFamily="50" charset="-128"/>
          </a:endParaRPr>
        </a:p>
        <a:p>
          <a:pPr algn="l">
            <a:lnSpc>
              <a:spcPts val="1400"/>
            </a:lnSpc>
          </a:pPr>
          <a:r>
            <a:rPr kumimoji="1" lang="ja-JP" altLang="en-US" sz="1200" b="1">
              <a:solidFill>
                <a:sysClr val="windowText" lastClr="000000"/>
              </a:solidFill>
              <a:latin typeface="HG丸ｺﾞｼｯｸM-PRO" panose="020F0600000000000000" pitchFamily="50" charset="-128"/>
              <a:ea typeface="HG丸ｺﾞｼｯｸM-PRO" panose="020F0600000000000000" pitchFamily="50" charset="-128"/>
            </a:rPr>
            <a:t>　「拠点校方式」「従来方式」「拠点校方式及び従来方式」のいずれかを選択してください。</a:t>
          </a:r>
          <a:endParaRPr kumimoji="1" lang="en-US" altLang="ja-JP" sz="1200" b="1">
            <a:solidFill>
              <a:sysClr val="windowText" lastClr="000000"/>
            </a:solidFill>
            <a:latin typeface="HG丸ｺﾞｼｯｸM-PRO" panose="020F0600000000000000" pitchFamily="50" charset="-128"/>
            <a:ea typeface="HG丸ｺﾞｼｯｸM-PRO" panose="020F0600000000000000" pitchFamily="50" charset="-128"/>
          </a:endParaRPr>
        </a:p>
      </xdr:txBody>
    </xdr:sp>
    <xdr:clientData/>
  </xdr:twoCellAnchor>
  <xdr:twoCellAnchor>
    <xdr:from>
      <xdr:col>0</xdr:col>
      <xdr:colOff>209550</xdr:colOff>
      <xdr:row>147</xdr:row>
      <xdr:rowOff>12699</xdr:rowOff>
    </xdr:from>
    <xdr:to>
      <xdr:col>10</xdr:col>
      <xdr:colOff>552449</xdr:colOff>
      <xdr:row>149</xdr:row>
      <xdr:rowOff>25400</xdr:rowOff>
    </xdr:to>
    <xdr:sp macro="" textlink="">
      <xdr:nvSpPr>
        <xdr:cNvPr id="21" name="テキスト ボックス 20">
          <a:extLst>
            <a:ext uri="{FF2B5EF4-FFF2-40B4-BE49-F238E27FC236}">
              <a16:creationId xmlns:a16="http://schemas.microsoft.com/office/drawing/2014/main" id="{4EF2D6DB-447F-47ED-A4EA-88058D68FE14}"/>
            </a:ext>
          </a:extLst>
        </xdr:cNvPr>
        <xdr:cNvSpPr txBox="1"/>
      </xdr:nvSpPr>
      <xdr:spPr>
        <a:xfrm>
          <a:off x="209550" y="25018999"/>
          <a:ext cx="6629399" cy="34290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nchorCtr="0"/>
        <a:lstStyle/>
        <a:p>
          <a:pPr algn="l">
            <a:lnSpc>
              <a:spcPts val="1400"/>
            </a:lnSpc>
          </a:pPr>
          <a:r>
            <a:rPr kumimoji="1" lang="ja-JP" altLang="en-US" sz="1200" b="1">
              <a:solidFill>
                <a:sysClr val="windowText" lastClr="000000"/>
              </a:solidFill>
              <a:latin typeface="HG丸ｺﾞｼｯｸM-PRO" panose="020F0600000000000000" pitchFamily="50" charset="-128"/>
              <a:ea typeface="HG丸ｺﾞｼｯｸM-PRO" panose="020F0600000000000000" pitchFamily="50" charset="-128"/>
            </a:rPr>
            <a:t>６　「月」「日」「曜日」を入力します。</a:t>
          </a:r>
          <a:endParaRPr kumimoji="1" lang="en-US" altLang="ja-JP" sz="1200" b="1">
            <a:solidFill>
              <a:sysClr val="windowText" lastClr="000000"/>
            </a:solidFill>
            <a:latin typeface="HG丸ｺﾞｼｯｸM-PRO" panose="020F0600000000000000" pitchFamily="50" charset="-128"/>
            <a:ea typeface="HG丸ｺﾞｼｯｸM-PRO" panose="020F0600000000000000" pitchFamily="50" charset="-128"/>
          </a:endParaRPr>
        </a:p>
      </xdr:txBody>
    </xdr:sp>
    <xdr:clientData/>
  </xdr:twoCellAnchor>
  <xdr:twoCellAnchor>
    <xdr:from>
      <xdr:col>0</xdr:col>
      <xdr:colOff>196850</xdr:colOff>
      <xdr:row>157</xdr:row>
      <xdr:rowOff>57149</xdr:rowOff>
    </xdr:from>
    <xdr:to>
      <xdr:col>10</xdr:col>
      <xdr:colOff>533400</xdr:colOff>
      <xdr:row>159</xdr:row>
      <xdr:rowOff>104774</xdr:rowOff>
    </xdr:to>
    <xdr:sp macro="" textlink="">
      <xdr:nvSpPr>
        <xdr:cNvPr id="22" name="テキスト ボックス 21">
          <a:extLst>
            <a:ext uri="{FF2B5EF4-FFF2-40B4-BE49-F238E27FC236}">
              <a16:creationId xmlns:a16="http://schemas.microsoft.com/office/drawing/2014/main" id="{5FF07B98-506E-444C-A4CC-A71FD1DB8D98}"/>
            </a:ext>
          </a:extLst>
        </xdr:cNvPr>
        <xdr:cNvSpPr txBox="1"/>
      </xdr:nvSpPr>
      <xdr:spPr>
        <a:xfrm>
          <a:off x="196850" y="26714449"/>
          <a:ext cx="6623050" cy="3778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nchorCtr="0"/>
        <a:lstStyle/>
        <a:p>
          <a:pPr algn="l">
            <a:lnSpc>
              <a:spcPts val="1400"/>
            </a:lnSpc>
          </a:pPr>
          <a:r>
            <a:rPr kumimoji="1" lang="ja-JP" altLang="en-US" sz="1200" b="1">
              <a:solidFill>
                <a:sysClr val="windowText" lastClr="000000"/>
              </a:solidFill>
              <a:latin typeface="HG丸ｺﾞｼｯｸM-PRO" panose="020F0600000000000000" pitchFamily="50" charset="-128"/>
              <a:ea typeface="HG丸ｺﾞｼｯｸM-PRO" panose="020F0600000000000000" pitchFamily="50" charset="-128"/>
            </a:rPr>
            <a:t>７　「研修項目」を入力します。</a:t>
          </a:r>
          <a:endParaRPr kumimoji="1" lang="en-US" altLang="ja-JP" sz="1200" b="1">
            <a:solidFill>
              <a:sysClr val="windowText" lastClr="000000"/>
            </a:solidFill>
            <a:latin typeface="HG丸ｺﾞｼｯｸM-PRO" panose="020F0600000000000000" pitchFamily="50" charset="-128"/>
            <a:ea typeface="HG丸ｺﾞｼｯｸM-PRO" panose="020F0600000000000000" pitchFamily="50" charset="-128"/>
          </a:endParaRPr>
        </a:p>
        <a:p>
          <a:pPr algn="l">
            <a:lnSpc>
              <a:spcPts val="1400"/>
            </a:lnSpc>
          </a:pPr>
          <a:r>
            <a:rPr kumimoji="1" lang="ja-JP" altLang="en-US" sz="1200" b="1">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twoCellAnchor>
    <xdr:from>
      <xdr:col>0</xdr:col>
      <xdr:colOff>190501</xdr:colOff>
      <xdr:row>183</xdr:row>
      <xdr:rowOff>53976</xdr:rowOff>
    </xdr:from>
    <xdr:to>
      <xdr:col>10</xdr:col>
      <xdr:colOff>387350</xdr:colOff>
      <xdr:row>185</xdr:row>
      <xdr:rowOff>47626</xdr:rowOff>
    </xdr:to>
    <xdr:sp macro="" textlink="">
      <xdr:nvSpPr>
        <xdr:cNvPr id="23" name="テキスト ボックス 22">
          <a:extLst>
            <a:ext uri="{FF2B5EF4-FFF2-40B4-BE49-F238E27FC236}">
              <a16:creationId xmlns:a16="http://schemas.microsoft.com/office/drawing/2014/main" id="{C8EA1861-C409-4A1C-8DFE-9CFBE6B95BE7}"/>
            </a:ext>
          </a:extLst>
        </xdr:cNvPr>
        <xdr:cNvSpPr txBox="1"/>
      </xdr:nvSpPr>
      <xdr:spPr>
        <a:xfrm>
          <a:off x="190501" y="31003876"/>
          <a:ext cx="6483349" cy="3238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nchorCtr="0"/>
        <a:lstStyle/>
        <a:p>
          <a:pPr algn="l">
            <a:lnSpc>
              <a:spcPts val="1400"/>
            </a:lnSpc>
          </a:pPr>
          <a:r>
            <a:rPr kumimoji="1" lang="ja-JP" altLang="en-US" sz="1200" b="1">
              <a:solidFill>
                <a:sysClr val="windowText" lastClr="000000"/>
              </a:solidFill>
              <a:latin typeface="HG丸ｺﾞｼｯｸM-PRO" panose="020F0600000000000000" pitchFamily="50" charset="-128"/>
              <a:ea typeface="HG丸ｺﾞｼｯｸM-PRO" panose="020F0600000000000000" pitchFamily="50" charset="-128"/>
            </a:rPr>
            <a:t>８　「指標の主たる位置付け」を入力します。</a:t>
          </a:r>
        </a:p>
      </xdr:txBody>
    </xdr:sp>
    <xdr:clientData/>
  </xdr:twoCellAnchor>
  <xdr:twoCellAnchor>
    <xdr:from>
      <xdr:col>5</xdr:col>
      <xdr:colOff>552450</xdr:colOff>
      <xdr:row>187</xdr:row>
      <xdr:rowOff>120651</xdr:rowOff>
    </xdr:from>
    <xdr:to>
      <xdr:col>7</xdr:col>
      <xdr:colOff>152400</xdr:colOff>
      <xdr:row>189</xdr:row>
      <xdr:rowOff>63500</xdr:rowOff>
    </xdr:to>
    <xdr:sp macro="" textlink="">
      <xdr:nvSpPr>
        <xdr:cNvPr id="24" name="楕円 23">
          <a:extLst>
            <a:ext uri="{FF2B5EF4-FFF2-40B4-BE49-F238E27FC236}">
              <a16:creationId xmlns:a16="http://schemas.microsoft.com/office/drawing/2014/main" id="{B4869221-7E82-4DD7-883E-AC5965B27A29}"/>
            </a:ext>
          </a:extLst>
        </xdr:cNvPr>
        <xdr:cNvSpPr/>
      </xdr:nvSpPr>
      <xdr:spPr>
        <a:xfrm>
          <a:off x="3695700" y="31730951"/>
          <a:ext cx="857250" cy="273049"/>
        </a:xfrm>
        <a:prstGeom prst="ellipse">
          <a:avLst/>
        </a:prstGeom>
        <a:noFill/>
        <a:ln>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endParaRPr lang="ja-JP" altLang="en-US"/>
        </a:p>
      </xdr:txBody>
    </xdr:sp>
    <xdr:clientData/>
  </xdr:twoCellAnchor>
  <xdr:twoCellAnchor>
    <xdr:from>
      <xdr:col>0</xdr:col>
      <xdr:colOff>196850</xdr:colOff>
      <xdr:row>214</xdr:row>
      <xdr:rowOff>126999</xdr:rowOff>
    </xdr:from>
    <xdr:to>
      <xdr:col>10</xdr:col>
      <xdr:colOff>590550</xdr:colOff>
      <xdr:row>220</xdr:row>
      <xdr:rowOff>117474</xdr:rowOff>
    </xdr:to>
    <xdr:sp macro="" textlink="">
      <xdr:nvSpPr>
        <xdr:cNvPr id="25" name="テキスト ボックス 24">
          <a:extLst>
            <a:ext uri="{FF2B5EF4-FFF2-40B4-BE49-F238E27FC236}">
              <a16:creationId xmlns:a16="http://schemas.microsoft.com/office/drawing/2014/main" id="{6BBA042C-A042-4014-AB32-263403689811}"/>
            </a:ext>
          </a:extLst>
        </xdr:cNvPr>
        <xdr:cNvSpPr txBox="1"/>
      </xdr:nvSpPr>
      <xdr:spPr>
        <a:xfrm>
          <a:off x="196850" y="36194999"/>
          <a:ext cx="6680200" cy="9810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nchorCtr="0"/>
        <a:lstStyle/>
        <a:p>
          <a:pPr algn="l">
            <a:lnSpc>
              <a:spcPts val="1400"/>
            </a:lnSpc>
          </a:pPr>
          <a:r>
            <a:rPr kumimoji="1" lang="ja-JP" altLang="en-US" sz="1200" b="1">
              <a:solidFill>
                <a:sysClr val="windowText" lastClr="000000"/>
              </a:solidFill>
              <a:latin typeface="HG丸ｺﾞｼｯｸM-PRO" panose="020F0600000000000000" pitchFamily="50" charset="-128"/>
              <a:ea typeface="HG丸ｺﾞｼｯｸM-PRO" panose="020F0600000000000000" pitchFamily="50" charset="-128"/>
            </a:rPr>
            <a:t>９　「主たる指導担当者」を入力します。▼から選択してください。</a:t>
          </a:r>
          <a:endParaRPr kumimoji="1" lang="en-US" altLang="ja-JP" sz="1200" b="1">
            <a:solidFill>
              <a:sysClr val="windowText" lastClr="000000"/>
            </a:solidFill>
            <a:latin typeface="HG丸ｺﾞｼｯｸM-PRO" panose="020F0600000000000000" pitchFamily="50" charset="-128"/>
            <a:ea typeface="HG丸ｺﾞｼｯｸM-PRO" panose="020F0600000000000000" pitchFamily="50" charset="-128"/>
          </a:endParaRPr>
        </a:p>
        <a:p>
          <a:pPr algn="l">
            <a:lnSpc>
              <a:spcPts val="1400"/>
            </a:lnSpc>
          </a:pPr>
          <a:r>
            <a:rPr kumimoji="1" lang="ja-JP" altLang="en-US" sz="1200" b="1">
              <a:solidFill>
                <a:sysClr val="windowText" lastClr="000000"/>
              </a:solidFill>
              <a:latin typeface="HG丸ｺﾞｼｯｸM-PRO" panose="020F0600000000000000" pitchFamily="50" charset="-128"/>
              <a:ea typeface="HG丸ｺﾞｼｯｸM-PRO" panose="020F0600000000000000" pitchFamily="50" charset="-128"/>
            </a:rPr>
            <a:t>　　　複数で担当する場合も主たる指導担当者１名を選択してください。</a:t>
          </a:r>
        </a:p>
        <a:p>
          <a:pPr algn="l">
            <a:lnSpc>
              <a:spcPts val="1500"/>
            </a:lnSpc>
          </a:pPr>
          <a:r>
            <a:rPr kumimoji="1" lang="ja-JP" altLang="en-US" sz="1200" b="1">
              <a:solidFill>
                <a:sysClr val="windowText" lastClr="000000"/>
              </a:solidFill>
              <a:latin typeface="HG丸ｺﾞｼｯｸM-PRO" panose="020F0600000000000000" pitchFamily="50" charset="-128"/>
              <a:ea typeface="HG丸ｺﾞｼｯｸM-PRO" panose="020F0600000000000000" pitchFamily="50" charset="-128"/>
            </a:rPr>
            <a:t>　　　　拠点校方式　→　校長、副校長、教頭、拠点校指導教員、校内指導教員、他の教員</a:t>
          </a:r>
          <a:endParaRPr kumimoji="1" lang="en-US" altLang="ja-JP" sz="1200" b="1">
            <a:solidFill>
              <a:sysClr val="windowText" lastClr="000000"/>
            </a:solidFill>
            <a:latin typeface="HG丸ｺﾞｼｯｸM-PRO" panose="020F0600000000000000" pitchFamily="50" charset="-128"/>
            <a:ea typeface="HG丸ｺﾞｼｯｸM-PRO" panose="020F0600000000000000" pitchFamily="50" charset="-128"/>
          </a:endParaRPr>
        </a:p>
        <a:p>
          <a:pPr algn="l">
            <a:lnSpc>
              <a:spcPts val="1400"/>
            </a:lnSpc>
          </a:pPr>
          <a:r>
            <a:rPr kumimoji="1" lang="ja-JP" altLang="en-US" sz="1200" b="1">
              <a:solidFill>
                <a:sysClr val="windowText" lastClr="000000"/>
              </a:solidFill>
              <a:latin typeface="HG丸ｺﾞｼｯｸM-PRO" panose="020F0600000000000000" pitchFamily="50" charset="-128"/>
              <a:ea typeface="HG丸ｺﾞｼｯｸM-PRO" panose="020F0600000000000000" pitchFamily="50" charset="-128"/>
            </a:rPr>
            <a:t>　　　　従来方式　　→　校長、副校長、教頭、指導教員、他の教員</a:t>
          </a:r>
        </a:p>
      </xdr:txBody>
    </xdr:sp>
    <xdr:clientData/>
  </xdr:twoCellAnchor>
  <xdr:twoCellAnchor>
    <xdr:from>
      <xdr:col>6</xdr:col>
      <xdr:colOff>352425</xdr:colOff>
      <xdr:row>221</xdr:row>
      <xdr:rowOff>73026</xdr:rowOff>
    </xdr:from>
    <xdr:to>
      <xdr:col>7</xdr:col>
      <xdr:colOff>400049</xdr:colOff>
      <xdr:row>222</xdr:row>
      <xdr:rowOff>85725</xdr:rowOff>
    </xdr:to>
    <xdr:sp macro="" textlink="">
      <xdr:nvSpPr>
        <xdr:cNvPr id="26" name="楕円 25">
          <a:extLst>
            <a:ext uri="{FF2B5EF4-FFF2-40B4-BE49-F238E27FC236}">
              <a16:creationId xmlns:a16="http://schemas.microsoft.com/office/drawing/2014/main" id="{DBDA7E5F-B777-435F-98C4-641B76CC8AD0}"/>
            </a:ext>
          </a:extLst>
        </xdr:cNvPr>
        <xdr:cNvSpPr/>
      </xdr:nvSpPr>
      <xdr:spPr>
        <a:xfrm>
          <a:off x="4124325" y="37296726"/>
          <a:ext cx="676274" cy="177799"/>
        </a:xfrm>
        <a:prstGeom prst="ellipse">
          <a:avLst/>
        </a:prstGeom>
        <a:noFill/>
        <a:ln>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endParaRPr lang="ja-JP" altLang="en-US"/>
        </a:p>
      </xdr:txBody>
    </xdr:sp>
    <xdr:clientData/>
  </xdr:twoCellAnchor>
  <xdr:twoCellAnchor>
    <xdr:from>
      <xdr:col>0</xdr:col>
      <xdr:colOff>219076</xdr:colOff>
      <xdr:row>225</xdr:row>
      <xdr:rowOff>133350</xdr:rowOff>
    </xdr:from>
    <xdr:to>
      <xdr:col>11</xdr:col>
      <xdr:colOff>0</xdr:colOff>
      <xdr:row>231</xdr:row>
      <xdr:rowOff>114300</xdr:rowOff>
    </xdr:to>
    <xdr:sp macro="" textlink="">
      <xdr:nvSpPr>
        <xdr:cNvPr id="27" name="テキスト ボックス 26">
          <a:extLst>
            <a:ext uri="{FF2B5EF4-FFF2-40B4-BE49-F238E27FC236}">
              <a16:creationId xmlns:a16="http://schemas.microsoft.com/office/drawing/2014/main" id="{7346E0CA-BCD1-4194-BD0E-E15504F5F1A3}"/>
            </a:ext>
          </a:extLst>
        </xdr:cNvPr>
        <xdr:cNvSpPr txBox="1"/>
      </xdr:nvSpPr>
      <xdr:spPr>
        <a:xfrm>
          <a:off x="219076" y="37395150"/>
          <a:ext cx="6696074" cy="952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nchorCtr="0"/>
        <a:lstStyle/>
        <a:p>
          <a:pPr algn="l">
            <a:lnSpc>
              <a:spcPts val="1400"/>
            </a:lnSpc>
          </a:pPr>
          <a:r>
            <a:rPr kumimoji="1" lang="en-US" altLang="ja-JP" sz="1200" b="1">
              <a:solidFill>
                <a:sysClr val="windowText" lastClr="000000"/>
              </a:solidFill>
              <a:latin typeface="HG丸ｺﾞｼｯｸM-PRO" panose="020F0600000000000000" pitchFamily="50" charset="-128"/>
              <a:ea typeface="HG丸ｺﾞｼｯｸM-PRO" panose="020F0600000000000000" pitchFamily="50" charset="-128"/>
            </a:rPr>
            <a:t>10</a:t>
          </a:r>
          <a:r>
            <a:rPr kumimoji="1" lang="ja-JP" altLang="en-US" sz="1200" b="1">
              <a:solidFill>
                <a:sysClr val="windowText" lastClr="000000"/>
              </a:solidFill>
              <a:latin typeface="HG丸ｺﾞｼｯｸM-PRO" panose="020F0600000000000000" pitchFamily="50" charset="-128"/>
              <a:ea typeface="HG丸ｺﾞｼｯｸM-PRO" panose="020F0600000000000000" pitchFamily="50" charset="-128"/>
            </a:rPr>
            <a:t>　３０回分入力したら、下方の「千葉県・千葉市教員等育成指標　各項目実施計画回数」</a:t>
          </a:r>
          <a:endParaRPr kumimoji="1" lang="en-US" altLang="ja-JP" sz="1200" b="1">
            <a:solidFill>
              <a:sysClr val="windowText" lastClr="000000"/>
            </a:solidFill>
            <a:latin typeface="HG丸ｺﾞｼｯｸM-PRO" panose="020F0600000000000000" pitchFamily="50" charset="-128"/>
            <a:ea typeface="HG丸ｺﾞｼｯｸM-PRO" panose="020F0600000000000000" pitchFamily="50" charset="-128"/>
          </a:endParaRPr>
        </a:p>
        <a:p>
          <a:pPr algn="l">
            <a:lnSpc>
              <a:spcPts val="1400"/>
            </a:lnSpc>
          </a:pPr>
          <a:r>
            <a:rPr kumimoji="1" lang="en-US" altLang="ja-JP" sz="1200" b="1">
              <a:solidFill>
                <a:sysClr val="windowText" lastClr="000000"/>
              </a:solidFill>
              <a:latin typeface="HG丸ｺﾞｼｯｸM-PRO" panose="020F0600000000000000" pitchFamily="50" charset="-128"/>
              <a:ea typeface="HG丸ｺﾞｼｯｸM-PRO" panose="020F0600000000000000" pitchFamily="50" charset="-128"/>
            </a:rPr>
            <a:t>       </a:t>
          </a:r>
          <a:r>
            <a:rPr kumimoji="1" lang="ja-JP" altLang="en-US" sz="1200" b="1">
              <a:solidFill>
                <a:sysClr val="windowText" lastClr="000000"/>
              </a:solidFill>
              <a:latin typeface="HG丸ｺﾞｼｯｸM-PRO" panose="020F0600000000000000" pitchFamily="50" charset="-128"/>
              <a:ea typeface="HG丸ｺﾞｼｯｸM-PRO" panose="020F0600000000000000" pitchFamily="50" charset="-128"/>
            </a:rPr>
            <a:t>を参照してください。</a:t>
          </a:r>
          <a:endParaRPr kumimoji="1" lang="en-US" altLang="ja-JP" sz="1200" b="1">
            <a:solidFill>
              <a:sysClr val="windowText" lastClr="000000"/>
            </a:solidFill>
            <a:latin typeface="HG丸ｺﾞｼｯｸM-PRO" panose="020F0600000000000000" pitchFamily="50" charset="-128"/>
            <a:ea typeface="HG丸ｺﾞｼｯｸM-PRO" panose="020F0600000000000000" pitchFamily="50" charset="-128"/>
          </a:endParaRPr>
        </a:p>
        <a:p>
          <a:pPr algn="l">
            <a:lnSpc>
              <a:spcPts val="1500"/>
            </a:lnSpc>
          </a:pPr>
          <a:r>
            <a:rPr kumimoji="1" lang="ja-JP" altLang="en-US" sz="1200" b="1">
              <a:solidFill>
                <a:sysClr val="windowText" lastClr="000000"/>
              </a:solidFill>
              <a:latin typeface="HG丸ｺﾞｼｯｸM-PRO" panose="020F0600000000000000" pitchFamily="50" charset="-128"/>
              <a:ea typeface="HG丸ｺﾞｼｯｸM-PRO" panose="020F0600000000000000" pitchFamily="50" charset="-128"/>
            </a:rPr>
            <a:t>　　</a:t>
          </a:r>
          <a:r>
            <a:rPr kumimoji="1" lang="en-US" altLang="ja-JP" sz="1200" b="1">
              <a:solidFill>
                <a:sysClr val="windowText" lastClr="000000"/>
              </a:solidFill>
              <a:latin typeface="HG丸ｺﾞｼｯｸM-PRO" panose="020F0600000000000000" pitchFamily="50" charset="-128"/>
              <a:ea typeface="HG丸ｺﾞｼｯｸM-PRO" panose="020F0600000000000000" pitchFamily="50" charset="-128"/>
            </a:rPr>
            <a:t>※</a:t>
          </a:r>
          <a:r>
            <a:rPr kumimoji="1" lang="ja-JP" altLang="en-US" sz="1200" b="1">
              <a:solidFill>
                <a:sysClr val="windowText" lastClr="000000"/>
              </a:solidFill>
              <a:latin typeface="HG丸ｺﾞｼｯｸM-PRO" panose="020F0600000000000000" pitchFamily="50" charset="-128"/>
              <a:ea typeface="HG丸ｺﾞｼｯｸM-PRO" panose="020F0600000000000000" pitchFamily="50" charset="-128"/>
            </a:rPr>
            <a:t>「千葉県・千葉市教員等育成指標　各項目実施計画回数」を印刷して提出する必要はあ</a:t>
          </a:r>
          <a:endParaRPr kumimoji="1" lang="en-US" altLang="ja-JP" sz="1200" b="1">
            <a:solidFill>
              <a:sysClr val="windowText" lastClr="000000"/>
            </a:solidFill>
            <a:latin typeface="HG丸ｺﾞｼｯｸM-PRO" panose="020F0600000000000000" pitchFamily="50" charset="-128"/>
            <a:ea typeface="HG丸ｺﾞｼｯｸM-PRO" panose="020F0600000000000000" pitchFamily="50" charset="-128"/>
          </a:endParaRPr>
        </a:p>
        <a:p>
          <a:pPr algn="l">
            <a:lnSpc>
              <a:spcPts val="1500"/>
            </a:lnSpc>
          </a:pPr>
          <a:r>
            <a:rPr kumimoji="1" lang="ja-JP" altLang="en-US" sz="1200" b="1">
              <a:solidFill>
                <a:sysClr val="windowText" lastClr="000000"/>
              </a:solidFill>
              <a:latin typeface="HG丸ｺﾞｼｯｸM-PRO" panose="020F0600000000000000" pitchFamily="50" charset="-128"/>
              <a:ea typeface="HG丸ｺﾞｼｯｸM-PRO" panose="020F0600000000000000" pitchFamily="50" charset="-128"/>
            </a:rPr>
            <a:t>　　　りません。</a:t>
          </a:r>
          <a:endParaRPr kumimoji="1" lang="en-US" altLang="ja-JP" sz="1200" b="1">
            <a:solidFill>
              <a:sysClr val="windowText" lastClr="000000"/>
            </a:solidFill>
            <a:latin typeface="HG丸ｺﾞｼｯｸM-PRO" panose="020F0600000000000000" pitchFamily="50" charset="-128"/>
            <a:ea typeface="HG丸ｺﾞｼｯｸM-PRO" panose="020F0600000000000000" pitchFamily="50" charset="-128"/>
          </a:endParaRPr>
        </a:p>
      </xdr:txBody>
    </xdr:sp>
    <xdr:clientData/>
  </xdr:twoCellAnchor>
  <xdr:twoCellAnchor>
    <xdr:from>
      <xdr:col>0</xdr:col>
      <xdr:colOff>209551</xdr:colOff>
      <xdr:row>256</xdr:row>
      <xdr:rowOff>0</xdr:rowOff>
    </xdr:from>
    <xdr:to>
      <xdr:col>10</xdr:col>
      <xdr:colOff>523875</xdr:colOff>
      <xdr:row>259</xdr:row>
      <xdr:rowOff>152401</xdr:rowOff>
    </xdr:to>
    <xdr:sp macro="" textlink="">
      <xdr:nvSpPr>
        <xdr:cNvPr id="29" name="テキスト ボックス 28">
          <a:extLst>
            <a:ext uri="{FF2B5EF4-FFF2-40B4-BE49-F238E27FC236}">
              <a16:creationId xmlns:a16="http://schemas.microsoft.com/office/drawing/2014/main" id="{1DE9F1CA-B7B1-42D4-8257-FC450F89B956}"/>
            </a:ext>
          </a:extLst>
        </xdr:cNvPr>
        <xdr:cNvSpPr txBox="1"/>
      </xdr:nvSpPr>
      <xdr:spPr>
        <a:xfrm>
          <a:off x="209551" y="42281475"/>
          <a:ext cx="6600824" cy="63817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nchorCtr="0"/>
        <a:lstStyle/>
        <a:p>
          <a:pPr algn="l">
            <a:lnSpc>
              <a:spcPts val="1400"/>
            </a:lnSpc>
          </a:pPr>
          <a:r>
            <a:rPr kumimoji="1" lang="en-US" altLang="ja-JP" sz="1200" b="1">
              <a:solidFill>
                <a:sysClr val="windowText" lastClr="000000"/>
              </a:solidFill>
              <a:latin typeface="HG丸ｺﾞｼｯｸM-PRO" panose="020F0600000000000000" pitchFamily="50" charset="-128"/>
              <a:ea typeface="HG丸ｺﾞｼｯｸM-PRO" panose="020F0600000000000000" pitchFamily="50" charset="-128"/>
            </a:rPr>
            <a:t>1</a:t>
          </a:r>
          <a:r>
            <a:rPr kumimoji="1" lang="ja-JP" altLang="en-US" sz="1200" b="1">
              <a:solidFill>
                <a:sysClr val="windowText" lastClr="000000"/>
              </a:solidFill>
              <a:latin typeface="HG丸ｺﾞｼｯｸM-PRO" panose="020F0600000000000000" pitchFamily="50" charset="-128"/>
              <a:ea typeface="HG丸ｺﾞｼｯｸM-PRO" panose="020F0600000000000000" pitchFamily="50" charset="-128"/>
            </a:rPr>
            <a:t>１　</a:t>
          </a:r>
          <a:r>
            <a:rPr kumimoji="1" lang="ja-JP" altLang="ja-JP" sz="1200" b="1">
              <a:solidFill>
                <a:srgbClr val="FF0000"/>
              </a:solidFill>
              <a:effectLst/>
              <a:latin typeface="+mn-lt"/>
              <a:ea typeface="+mn-ea"/>
              <a:cs typeface="+mn-cs"/>
            </a:rPr>
            <a:t>様式１「千葉県小・中学校</a:t>
          </a:r>
          <a:r>
            <a:rPr kumimoji="1" lang="ja-JP" altLang="en-US" sz="1200" b="1">
              <a:solidFill>
                <a:srgbClr val="FF0000"/>
              </a:solidFill>
              <a:effectLst/>
              <a:latin typeface="+mn-lt"/>
              <a:ea typeface="+mn-ea"/>
              <a:cs typeface="+mn-cs"/>
            </a:rPr>
            <a:t>教諭等</a:t>
          </a:r>
          <a:r>
            <a:rPr kumimoji="1" lang="ja-JP" altLang="ja-JP" sz="1200" b="1">
              <a:solidFill>
                <a:srgbClr val="FF0000"/>
              </a:solidFill>
              <a:effectLst/>
              <a:latin typeface="+mn-lt"/>
              <a:ea typeface="+mn-ea"/>
              <a:cs typeface="+mn-cs"/>
            </a:rPr>
            <a:t>初任者研修提出書類について」</a:t>
          </a:r>
          <a:r>
            <a:rPr kumimoji="1" lang="ja-JP" altLang="en-US" sz="1200" b="1">
              <a:solidFill>
                <a:srgbClr val="FF0000"/>
              </a:solidFill>
              <a:latin typeface="HG丸ｺﾞｼｯｸM-PRO" panose="020F0600000000000000" pitchFamily="50" charset="-128"/>
              <a:ea typeface="HG丸ｺﾞｼｯｸM-PRO" panose="020F0600000000000000" pitchFamily="50" charset="-128"/>
            </a:rPr>
            <a:t>と一 緒に</a:t>
          </a:r>
          <a:r>
            <a:rPr kumimoji="1" lang="ja-JP" altLang="en-US" sz="1200" b="1">
              <a:solidFill>
                <a:sysClr val="windowText" lastClr="000000"/>
              </a:solidFill>
              <a:latin typeface="HG丸ｺﾞｼｯｸM-PRO" panose="020F0600000000000000" pitchFamily="50" charset="-128"/>
              <a:ea typeface="HG丸ｺﾞｼｯｸM-PRO" panose="020F0600000000000000" pitchFamily="50" charset="-128"/>
            </a:rPr>
            <a:t>、当該市町村教　</a:t>
          </a:r>
          <a:endParaRPr kumimoji="1" lang="en-US" altLang="ja-JP" sz="1200" b="1">
            <a:solidFill>
              <a:sysClr val="windowText" lastClr="000000"/>
            </a:solidFill>
            <a:latin typeface="HG丸ｺﾞｼｯｸM-PRO" panose="020F0600000000000000" pitchFamily="50" charset="-128"/>
            <a:ea typeface="HG丸ｺﾞｼｯｸM-PRO" panose="020F0600000000000000" pitchFamily="50" charset="-128"/>
          </a:endParaRPr>
        </a:p>
        <a:p>
          <a:pPr algn="l">
            <a:lnSpc>
              <a:spcPts val="1400"/>
            </a:lnSpc>
          </a:pPr>
          <a:r>
            <a:rPr kumimoji="1" lang="ja-JP" altLang="en-US" sz="1200" b="1">
              <a:solidFill>
                <a:sysClr val="windowText" lastClr="000000"/>
              </a:solidFill>
              <a:latin typeface="HG丸ｺﾞｼｯｸM-PRO" panose="020F0600000000000000" pitchFamily="50" charset="-128"/>
              <a:ea typeface="HG丸ｺﾞｼｯｸM-PRO" panose="020F0600000000000000" pitchFamily="50" charset="-128"/>
            </a:rPr>
            <a:t>　</a:t>
          </a:r>
          <a:r>
            <a:rPr kumimoji="1" lang="ja-JP" altLang="en-US" sz="1200" b="1" baseline="0">
              <a:solidFill>
                <a:sysClr val="windowText" lastClr="000000"/>
              </a:solidFill>
              <a:latin typeface="HG丸ｺﾞｼｯｸM-PRO" panose="020F0600000000000000" pitchFamily="50" charset="-128"/>
              <a:ea typeface="HG丸ｺﾞｼｯｸM-PRO" panose="020F0600000000000000" pitchFamily="50" charset="-128"/>
            </a:rPr>
            <a:t>  </a:t>
          </a:r>
          <a:r>
            <a:rPr kumimoji="1" lang="ja-JP" altLang="en-US" sz="1200" b="1">
              <a:solidFill>
                <a:sysClr val="windowText" lastClr="000000"/>
              </a:solidFill>
              <a:latin typeface="HG丸ｺﾞｼｯｸM-PRO" panose="020F0600000000000000" pitchFamily="50" charset="-128"/>
              <a:ea typeface="HG丸ｺﾞｼｯｸM-PRO" panose="020F0600000000000000" pitchFamily="50" charset="-128"/>
            </a:rPr>
            <a:t>育委員会に提出してください。</a:t>
          </a:r>
          <a:endParaRPr kumimoji="1" lang="en-US" altLang="ja-JP" sz="1200" b="1">
            <a:solidFill>
              <a:sysClr val="windowText" lastClr="000000"/>
            </a:solidFill>
            <a:latin typeface="HG丸ｺﾞｼｯｸM-PRO" panose="020F0600000000000000" pitchFamily="50" charset="-128"/>
            <a:ea typeface="HG丸ｺﾞｼｯｸM-PRO" panose="020F0600000000000000" pitchFamily="50" charset="-128"/>
          </a:endParaRPr>
        </a:p>
      </xdr:txBody>
    </xdr:sp>
    <xdr:clientData/>
  </xdr:twoCellAnchor>
  <xdr:twoCellAnchor>
    <xdr:from>
      <xdr:col>2</xdr:col>
      <xdr:colOff>196850</xdr:colOff>
      <xdr:row>105</xdr:row>
      <xdr:rowOff>73025</xdr:rowOff>
    </xdr:from>
    <xdr:to>
      <xdr:col>3</xdr:col>
      <xdr:colOff>549275</xdr:colOff>
      <xdr:row>106</xdr:row>
      <xdr:rowOff>82550</xdr:rowOff>
    </xdr:to>
    <xdr:sp macro="" textlink="">
      <xdr:nvSpPr>
        <xdr:cNvPr id="30" name="楕円 29">
          <a:extLst>
            <a:ext uri="{FF2B5EF4-FFF2-40B4-BE49-F238E27FC236}">
              <a16:creationId xmlns:a16="http://schemas.microsoft.com/office/drawing/2014/main" id="{31ADF3F6-547E-4D68-8B48-6581E5FF1CE8}"/>
            </a:ext>
          </a:extLst>
        </xdr:cNvPr>
        <xdr:cNvSpPr/>
      </xdr:nvSpPr>
      <xdr:spPr>
        <a:xfrm>
          <a:off x="1454150" y="17713325"/>
          <a:ext cx="981075" cy="200025"/>
        </a:xfrm>
        <a:prstGeom prst="ellipse">
          <a:avLst/>
        </a:prstGeom>
        <a:noFill/>
        <a:ln>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endParaRPr lang="ja-JP" altLang="en-US"/>
        </a:p>
      </xdr:txBody>
    </xdr:sp>
    <xdr:clientData/>
  </xdr:twoCellAnchor>
  <xdr:twoCellAnchor>
    <xdr:from>
      <xdr:col>2</xdr:col>
      <xdr:colOff>158750</xdr:colOff>
      <xdr:row>117</xdr:row>
      <xdr:rowOff>38100</xdr:rowOff>
    </xdr:from>
    <xdr:to>
      <xdr:col>3</xdr:col>
      <xdr:colOff>466725</xdr:colOff>
      <xdr:row>118</xdr:row>
      <xdr:rowOff>66675</xdr:rowOff>
    </xdr:to>
    <xdr:sp macro="" textlink="">
      <xdr:nvSpPr>
        <xdr:cNvPr id="31" name="楕円 30">
          <a:extLst>
            <a:ext uri="{FF2B5EF4-FFF2-40B4-BE49-F238E27FC236}">
              <a16:creationId xmlns:a16="http://schemas.microsoft.com/office/drawing/2014/main" id="{537DC576-FD33-4FFE-8198-61F601386011}"/>
            </a:ext>
          </a:extLst>
        </xdr:cNvPr>
        <xdr:cNvSpPr/>
      </xdr:nvSpPr>
      <xdr:spPr>
        <a:xfrm>
          <a:off x="1416050" y="19964400"/>
          <a:ext cx="936625" cy="219075"/>
        </a:xfrm>
        <a:prstGeom prst="ellipse">
          <a:avLst/>
        </a:prstGeom>
        <a:noFill/>
        <a:ln>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endParaRPr lang="ja-JP" altLang="en-US"/>
        </a:p>
      </xdr:txBody>
    </xdr:sp>
    <xdr:clientData/>
  </xdr:twoCellAnchor>
  <xdr:twoCellAnchor>
    <xdr:from>
      <xdr:col>2</xdr:col>
      <xdr:colOff>177800</xdr:colOff>
      <xdr:row>131</xdr:row>
      <xdr:rowOff>76198</xdr:rowOff>
    </xdr:from>
    <xdr:to>
      <xdr:col>5</xdr:col>
      <xdr:colOff>400050</xdr:colOff>
      <xdr:row>132</xdr:row>
      <xdr:rowOff>136524</xdr:rowOff>
    </xdr:to>
    <xdr:sp macro="" textlink="">
      <xdr:nvSpPr>
        <xdr:cNvPr id="32" name="楕円 31">
          <a:extLst>
            <a:ext uri="{FF2B5EF4-FFF2-40B4-BE49-F238E27FC236}">
              <a16:creationId xmlns:a16="http://schemas.microsoft.com/office/drawing/2014/main" id="{7F7BDFE8-07BC-45EC-9DA4-4FDAB8CA1657}"/>
            </a:ext>
          </a:extLst>
        </xdr:cNvPr>
        <xdr:cNvSpPr/>
      </xdr:nvSpPr>
      <xdr:spPr>
        <a:xfrm>
          <a:off x="1435100" y="22440898"/>
          <a:ext cx="2108200" cy="225426"/>
        </a:xfrm>
        <a:prstGeom prst="ellipse">
          <a:avLst/>
        </a:prstGeom>
        <a:noFill/>
        <a:ln>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endParaRPr lang="ja-JP" altLang="en-US"/>
        </a:p>
      </xdr:txBody>
    </xdr:sp>
    <xdr:clientData/>
  </xdr:twoCellAnchor>
  <xdr:twoCellAnchor>
    <xdr:from>
      <xdr:col>3</xdr:col>
      <xdr:colOff>406065</xdr:colOff>
      <xdr:row>106</xdr:row>
      <xdr:rowOff>55967</xdr:rowOff>
    </xdr:from>
    <xdr:to>
      <xdr:col>8</xdr:col>
      <xdr:colOff>190500</xdr:colOff>
      <xdr:row>110</xdr:row>
      <xdr:rowOff>161925</xdr:rowOff>
    </xdr:to>
    <xdr:cxnSp macro="">
      <xdr:nvCxnSpPr>
        <xdr:cNvPr id="33" name="直線矢印コネクタ 32">
          <a:extLst>
            <a:ext uri="{FF2B5EF4-FFF2-40B4-BE49-F238E27FC236}">
              <a16:creationId xmlns:a16="http://schemas.microsoft.com/office/drawing/2014/main" id="{C4EF620A-0F31-4177-9FCA-EBBE7174CCBA}"/>
            </a:ext>
          </a:extLst>
        </xdr:cNvPr>
        <xdr:cNvCxnSpPr>
          <a:stCxn id="30" idx="5"/>
        </xdr:cNvCxnSpPr>
      </xdr:nvCxnSpPr>
      <xdr:spPr>
        <a:xfrm>
          <a:off x="2292015" y="17886767"/>
          <a:ext cx="2927685" cy="867958"/>
        </a:xfrm>
        <a:prstGeom prst="straightConnector1">
          <a:avLst/>
        </a:prstGeom>
        <a:ln>
          <a:solidFill>
            <a:srgbClr val="FF0000"/>
          </a:solidFill>
          <a:tailEnd type="triangle"/>
        </a:ln>
      </xdr:spPr>
      <xdr:style>
        <a:lnRef idx="3">
          <a:schemeClr val="accent2"/>
        </a:lnRef>
        <a:fillRef idx="0">
          <a:schemeClr val="accent2"/>
        </a:fillRef>
        <a:effectRef idx="2">
          <a:schemeClr val="accent2"/>
        </a:effectRef>
        <a:fontRef idx="minor">
          <a:schemeClr val="tx1"/>
        </a:fontRef>
      </xdr:style>
    </xdr:cxnSp>
    <xdr:clientData/>
  </xdr:twoCellAnchor>
  <xdr:twoCellAnchor>
    <xdr:from>
      <xdr:col>3</xdr:col>
      <xdr:colOff>358775</xdr:colOff>
      <xdr:row>118</xdr:row>
      <xdr:rowOff>25400</xdr:rowOff>
    </xdr:from>
    <xdr:to>
      <xdr:col>8</xdr:col>
      <xdr:colOff>238125</xdr:colOff>
      <xdr:row>122</xdr:row>
      <xdr:rowOff>133350</xdr:rowOff>
    </xdr:to>
    <xdr:cxnSp macro="">
      <xdr:nvCxnSpPr>
        <xdr:cNvPr id="34" name="直線矢印コネクタ 33">
          <a:extLst>
            <a:ext uri="{FF2B5EF4-FFF2-40B4-BE49-F238E27FC236}">
              <a16:creationId xmlns:a16="http://schemas.microsoft.com/office/drawing/2014/main" id="{0D725C45-E0AE-4ED0-9DC0-65912EF7B23B}"/>
            </a:ext>
          </a:extLst>
        </xdr:cNvPr>
        <xdr:cNvCxnSpPr/>
      </xdr:nvCxnSpPr>
      <xdr:spPr>
        <a:xfrm>
          <a:off x="2244725" y="20142200"/>
          <a:ext cx="3022600" cy="869950"/>
        </a:xfrm>
        <a:prstGeom prst="straightConnector1">
          <a:avLst/>
        </a:prstGeom>
        <a:ln>
          <a:solidFill>
            <a:srgbClr val="FF0000"/>
          </a:solidFill>
          <a:tailEnd type="triangle"/>
        </a:ln>
      </xdr:spPr>
      <xdr:style>
        <a:lnRef idx="3">
          <a:schemeClr val="accent2"/>
        </a:lnRef>
        <a:fillRef idx="0">
          <a:schemeClr val="accent2"/>
        </a:fillRef>
        <a:effectRef idx="2">
          <a:schemeClr val="accent2"/>
        </a:effectRef>
        <a:fontRef idx="minor">
          <a:schemeClr val="tx1"/>
        </a:fontRef>
      </xdr:style>
    </xdr:cxnSp>
    <xdr:clientData/>
  </xdr:twoCellAnchor>
  <xdr:twoCellAnchor>
    <xdr:from>
      <xdr:col>5</xdr:col>
      <xdr:colOff>349250</xdr:colOff>
      <xdr:row>132</xdr:row>
      <xdr:rowOff>66675</xdr:rowOff>
    </xdr:from>
    <xdr:to>
      <xdr:col>8</xdr:col>
      <xdr:colOff>276225</xdr:colOff>
      <xdr:row>138</xdr:row>
      <xdr:rowOff>76200</xdr:rowOff>
    </xdr:to>
    <xdr:cxnSp macro="">
      <xdr:nvCxnSpPr>
        <xdr:cNvPr id="35" name="直線矢印コネクタ 34">
          <a:extLst>
            <a:ext uri="{FF2B5EF4-FFF2-40B4-BE49-F238E27FC236}">
              <a16:creationId xmlns:a16="http://schemas.microsoft.com/office/drawing/2014/main" id="{3406F41B-60E1-483B-BAD2-05D2424E0760}"/>
            </a:ext>
          </a:extLst>
        </xdr:cNvPr>
        <xdr:cNvCxnSpPr/>
      </xdr:nvCxnSpPr>
      <xdr:spPr>
        <a:xfrm>
          <a:off x="3492500" y="22596475"/>
          <a:ext cx="1812925" cy="1000125"/>
        </a:xfrm>
        <a:prstGeom prst="straightConnector1">
          <a:avLst/>
        </a:prstGeom>
        <a:ln>
          <a:solidFill>
            <a:srgbClr val="FF0000"/>
          </a:solidFill>
          <a:tailEnd type="triangle"/>
        </a:ln>
      </xdr:spPr>
      <xdr:style>
        <a:lnRef idx="3">
          <a:schemeClr val="accent2"/>
        </a:lnRef>
        <a:fillRef idx="0">
          <a:schemeClr val="accent2"/>
        </a:fillRef>
        <a:effectRef idx="2">
          <a:schemeClr val="accent2"/>
        </a:effectRef>
        <a:fontRef idx="minor">
          <a:schemeClr val="tx1"/>
        </a:fontRef>
      </xdr:style>
    </xdr:cxnSp>
    <xdr:clientData/>
  </xdr:twoCellAnchor>
  <xdr:twoCellAnchor>
    <xdr:from>
      <xdr:col>0</xdr:col>
      <xdr:colOff>34925</xdr:colOff>
      <xdr:row>103</xdr:row>
      <xdr:rowOff>114300</xdr:rowOff>
    </xdr:from>
    <xdr:to>
      <xdr:col>10</xdr:col>
      <xdr:colOff>504825</xdr:colOff>
      <xdr:row>105</xdr:row>
      <xdr:rowOff>76200</xdr:rowOff>
    </xdr:to>
    <xdr:sp macro="" textlink="">
      <xdr:nvSpPr>
        <xdr:cNvPr id="36" name="テキスト ボックス 35">
          <a:extLst>
            <a:ext uri="{FF2B5EF4-FFF2-40B4-BE49-F238E27FC236}">
              <a16:creationId xmlns:a16="http://schemas.microsoft.com/office/drawing/2014/main" id="{012FB165-54A7-4872-9985-D590B2E239E6}"/>
            </a:ext>
          </a:extLst>
        </xdr:cNvPr>
        <xdr:cNvSpPr txBox="1"/>
      </xdr:nvSpPr>
      <xdr:spPr>
        <a:xfrm>
          <a:off x="34925" y="17373600"/>
          <a:ext cx="6756400" cy="3429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nchorCtr="0"/>
        <a:lstStyle/>
        <a:p>
          <a:pPr algn="l">
            <a:lnSpc>
              <a:spcPts val="1400"/>
            </a:lnSpc>
          </a:pPr>
          <a:r>
            <a:rPr kumimoji="1" lang="ja-JP" altLang="en-US" sz="1200" b="1">
              <a:solidFill>
                <a:sysClr val="windowText" lastClr="000000"/>
              </a:solidFill>
              <a:latin typeface="HG丸ｺﾞｼｯｸM-PRO" panose="020F0600000000000000" pitchFamily="50" charset="-128"/>
              <a:ea typeface="HG丸ｺﾞｼｯｸM-PRO" panose="020F0600000000000000" pitchFamily="50" charset="-128"/>
            </a:rPr>
            <a:t>　　　入力すると下記のように研修方式別に「主たる指導担当者」の▼に反映されます。</a:t>
          </a:r>
          <a:endParaRPr kumimoji="1" lang="en-US" altLang="ja-JP" sz="1200" b="1">
            <a:solidFill>
              <a:sysClr val="windowText" lastClr="000000"/>
            </a:solidFill>
            <a:latin typeface="HG丸ｺﾞｼｯｸM-PRO" panose="020F0600000000000000" pitchFamily="50" charset="-128"/>
            <a:ea typeface="HG丸ｺﾞｼｯｸM-PRO" panose="020F0600000000000000" pitchFamily="50" charset="-128"/>
          </a:endParaRPr>
        </a:p>
      </xdr:txBody>
    </xdr:sp>
    <xdr:clientData/>
  </xdr:twoCellAnchor>
  <xdr:twoCellAnchor>
    <xdr:from>
      <xdr:col>1</xdr:col>
      <xdr:colOff>596900</xdr:colOff>
      <xdr:row>162</xdr:row>
      <xdr:rowOff>38100</xdr:rowOff>
    </xdr:from>
    <xdr:to>
      <xdr:col>6</xdr:col>
      <xdr:colOff>82550</xdr:colOff>
      <xdr:row>164</xdr:row>
      <xdr:rowOff>25400</xdr:rowOff>
    </xdr:to>
    <xdr:sp macro="" textlink="">
      <xdr:nvSpPr>
        <xdr:cNvPr id="37" name="楕円 36">
          <a:extLst>
            <a:ext uri="{FF2B5EF4-FFF2-40B4-BE49-F238E27FC236}">
              <a16:creationId xmlns:a16="http://schemas.microsoft.com/office/drawing/2014/main" id="{4E86E3F9-BF48-4C1E-88AE-CBCAB22E96C8}"/>
            </a:ext>
          </a:extLst>
        </xdr:cNvPr>
        <xdr:cNvSpPr/>
      </xdr:nvSpPr>
      <xdr:spPr>
        <a:xfrm>
          <a:off x="1225550" y="27520900"/>
          <a:ext cx="2628900" cy="317500"/>
        </a:xfrm>
        <a:prstGeom prst="ellipse">
          <a:avLst/>
        </a:prstGeom>
        <a:noFill/>
        <a:ln>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endParaRPr lang="ja-JP" altLang="en-US"/>
        </a:p>
      </xdr:txBody>
    </xdr:sp>
    <xdr:clientData/>
  </xdr:twoCellAnchor>
  <xdr:twoCellAnchor editAs="oneCell">
    <xdr:from>
      <xdr:col>0</xdr:col>
      <xdr:colOff>257175</xdr:colOff>
      <xdr:row>171</xdr:row>
      <xdr:rowOff>19050</xdr:rowOff>
    </xdr:from>
    <xdr:to>
      <xdr:col>3</xdr:col>
      <xdr:colOff>511175</xdr:colOff>
      <xdr:row>182</xdr:row>
      <xdr:rowOff>34925</xdr:rowOff>
    </xdr:to>
    <xdr:pic>
      <xdr:nvPicPr>
        <xdr:cNvPr id="38" name="図 81">
          <a:extLst>
            <a:ext uri="{FF2B5EF4-FFF2-40B4-BE49-F238E27FC236}">
              <a16:creationId xmlns:a16="http://schemas.microsoft.com/office/drawing/2014/main" id="{31A1CE10-FD56-47C6-A282-5803B0583445}"/>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l="1318" t="30602" r="59129" b="13011"/>
        <a:stretch>
          <a:fillRect/>
        </a:stretch>
      </xdr:blipFill>
      <xdr:spPr bwMode="auto">
        <a:xfrm>
          <a:off x="257175" y="28987750"/>
          <a:ext cx="2143125" cy="1797050"/>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133350</xdr:colOff>
      <xdr:row>166</xdr:row>
      <xdr:rowOff>152400</xdr:rowOff>
    </xdr:from>
    <xdr:to>
      <xdr:col>10</xdr:col>
      <xdr:colOff>466725</xdr:colOff>
      <xdr:row>170</xdr:row>
      <xdr:rowOff>66675</xdr:rowOff>
    </xdr:to>
    <xdr:sp macro="" textlink="">
      <xdr:nvSpPr>
        <xdr:cNvPr id="39" name="テキスト ボックス 38">
          <a:extLst>
            <a:ext uri="{FF2B5EF4-FFF2-40B4-BE49-F238E27FC236}">
              <a16:creationId xmlns:a16="http://schemas.microsoft.com/office/drawing/2014/main" id="{8D5F853D-0412-4D64-8F2D-E55B1EFD612E}"/>
            </a:ext>
          </a:extLst>
        </xdr:cNvPr>
        <xdr:cNvSpPr txBox="1"/>
      </xdr:nvSpPr>
      <xdr:spPr>
        <a:xfrm>
          <a:off x="133350" y="28295600"/>
          <a:ext cx="6619875" cy="5746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nchorCtr="0"/>
        <a:lstStyle/>
        <a:p>
          <a:pPr algn="l">
            <a:lnSpc>
              <a:spcPts val="1400"/>
            </a:lnSpc>
          </a:pPr>
          <a:r>
            <a:rPr kumimoji="1" lang="ja-JP" altLang="en-US" sz="1200" b="1">
              <a:solidFill>
                <a:sysClr val="windowText" lastClr="000000"/>
              </a:solidFill>
              <a:latin typeface="HG丸ｺﾞｼｯｸM-PRO" panose="020F0600000000000000" pitchFamily="50" charset="-128"/>
              <a:ea typeface="HG丸ｺﾞｼｯｸM-PRO" panose="020F0600000000000000" pitchFamily="50" charset="-128"/>
            </a:rPr>
            <a:t>　</a:t>
          </a:r>
          <a:r>
            <a:rPr kumimoji="1" lang="en-US" altLang="ja-JP" sz="1200" b="1">
              <a:solidFill>
                <a:sysClr val="windowText" lastClr="000000"/>
              </a:solidFill>
              <a:latin typeface="HG丸ｺﾞｼｯｸM-PRO" panose="020F0600000000000000" pitchFamily="50" charset="-128"/>
              <a:ea typeface="HG丸ｺﾞｼｯｸM-PRO" panose="020F0600000000000000" pitchFamily="50" charset="-128"/>
            </a:rPr>
            <a:t>※</a:t>
          </a:r>
          <a:r>
            <a:rPr kumimoji="1" lang="ja-JP" altLang="en-US" sz="1200" b="1">
              <a:solidFill>
                <a:sysClr val="windowText" lastClr="000000"/>
              </a:solidFill>
              <a:latin typeface="HG丸ｺﾞｼｯｸM-PRO" panose="020F0600000000000000" pitchFamily="50" charset="-128"/>
              <a:ea typeface="HG丸ｺﾞｼｯｸM-PRO" panose="020F0600000000000000" pitchFamily="50" charset="-128"/>
            </a:rPr>
            <a:t>入力された項目は、「様式４　年間指導報告書</a:t>
          </a:r>
          <a:r>
            <a:rPr kumimoji="1" lang="en-US" altLang="ja-JP" sz="1200" b="1">
              <a:solidFill>
                <a:sysClr val="windowText" lastClr="000000"/>
              </a:solidFill>
              <a:latin typeface="HG丸ｺﾞｼｯｸM-PRO" panose="020F0600000000000000" pitchFamily="50" charset="-128"/>
              <a:ea typeface="HG丸ｺﾞｼｯｸM-PRO" panose="020F0600000000000000" pitchFamily="50" charset="-128"/>
            </a:rPr>
            <a:t>【</a:t>
          </a:r>
          <a:r>
            <a:rPr kumimoji="1" lang="ja-JP" altLang="en-US" sz="1200" b="1">
              <a:solidFill>
                <a:sysClr val="windowText" lastClr="000000"/>
              </a:solidFill>
              <a:latin typeface="HG丸ｺﾞｼｯｸM-PRO" panose="020F0600000000000000" pitchFamily="50" charset="-128"/>
              <a:ea typeface="HG丸ｺﾞｼｯｸM-PRO" panose="020F0600000000000000" pitchFamily="50" charset="-128"/>
            </a:rPr>
            <a:t>校内研修</a:t>
          </a:r>
          <a:r>
            <a:rPr kumimoji="1" lang="en-US" altLang="ja-JP" sz="1200" b="1">
              <a:solidFill>
                <a:sysClr val="windowText" lastClr="000000"/>
              </a:solidFill>
              <a:latin typeface="HG丸ｺﾞｼｯｸM-PRO" panose="020F0600000000000000" pitchFamily="50" charset="-128"/>
              <a:ea typeface="HG丸ｺﾞｼｯｸM-PRO" panose="020F0600000000000000" pitchFamily="50" charset="-128"/>
            </a:rPr>
            <a:t>】</a:t>
          </a:r>
          <a:r>
            <a:rPr kumimoji="1" lang="ja-JP" altLang="en-US" sz="1200" b="1">
              <a:solidFill>
                <a:sysClr val="windowText" lastClr="000000"/>
              </a:solidFill>
              <a:latin typeface="HG丸ｺﾞｼｯｸM-PRO" panose="020F0600000000000000" pitchFamily="50" charset="-128"/>
              <a:ea typeface="HG丸ｺﾞｼｯｸM-PRO" panose="020F0600000000000000" pitchFamily="50" charset="-128"/>
            </a:rPr>
            <a:t>」の「主な内容等」の▼で選</a:t>
          </a:r>
          <a:endParaRPr kumimoji="1" lang="en-US" altLang="ja-JP" sz="1200" b="1">
            <a:solidFill>
              <a:sysClr val="windowText" lastClr="000000"/>
            </a:solidFill>
            <a:latin typeface="HG丸ｺﾞｼｯｸM-PRO" panose="020F0600000000000000" pitchFamily="50" charset="-128"/>
            <a:ea typeface="HG丸ｺﾞｼｯｸM-PRO" panose="020F0600000000000000" pitchFamily="50" charset="-128"/>
          </a:endParaRPr>
        </a:p>
        <a:p>
          <a:pPr algn="l">
            <a:lnSpc>
              <a:spcPts val="1400"/>
            </a:lnSpc>
          </a:pPr>
          <a:r>
            <a:rPr kumimoji="1" lang="ja-JP" altLang="en-US" sz="1200" b="1">
              <a:solidFill>
                <a:sysClr val="windowText" lastClr="000000"/>
              </a:solidFill>
              <a:latin typeface="HG丸ｺﾞｼｯｸM-PRO" panose="020F0600000000000000" pitchFamily="50" charset="-128"/>
              <a:ea typeface="HG丸ｺﾞｼｯｸM-PRO" panose="020F0600000000000000" pitchFamily="50" charset="-128"/>
            </a:rPr>
            <a:t>　　択できるようになります。</a:t>
          </a:r>
          <a:endParaRPr kumimoji="1" lang="en-US" altLang="ja-JP" sz="1200" b="1">
            <a:solidFill>
              <a:sysClr val="windowText" lastClr="000000"/>
            </a:solidFill>
            <a:latin typeface="HG丸ｺﾞｼｯｸM-PRO" panose="020F0600000000000000" pitchFamily="50" charset="-128"/>
            <a:ea typeface="HG丸ｺﾞｼｯｸM-PRO" panose="020F0600000000000000" pitchFamily="50" charset="-128"/>
          </a:endParaRPr>
        </a:p>
      </xdr:txBody>
    </xdr:sp>
    <xdr:clientData/>
  </xdr:twoCellAnchor>
  <xdr:twoCellAnchor>
    <xdr:from>
      <xdr:col>0</xdr:col>
      <xdr:colOff>552450</xdr:colOff>
      <xdr:row>171</xdr:row>
      <xdr:rowOff>142875</xdr:rowOff>
    </xdr:from>
    <xdr:to>
      <xdr:col>2</xdr:col>
      <xdr:colOff>523875</xdr:colOff>
      <xdr:row>181</xdr:row>
      <xdr:rowOff>76200</xdr:rowOff>
    </xdr:to>
    <xdr:sp macro="" textlink="">
      <xdr:nvSpPr>
        <xdr:cNvPr id="40" name="楕円 39">
          <a:extLst>
            <a:ext uri="{FF2B5EF4-FFF2-40B4-BE49-F238E27FC236}">
              <a16:creationId xmlns:a16="http://schemas.microsoft.com/office/drawing/2014/main" id="{24ABAA33-60C2-4AA4-ACBD-7C2B844792A4}"/>
            </a:ext>
          </a:extLst>
        </xdr:cNvPr>
        <xdr:cNvSpPr/>
      </xdr:nvSpPr>
      <xdr:spPr>
        <a:xfrm>
          <a:off x="552450" y="29111575"/>
          <a:ext cx="1228725" cy="1584325"/>
        </a:xfrm>
        <a:prstGeom prst="ellipse">
          <a:avLst/>
        </a:prstGeom>
        <a:noFill/>
        <a:ln>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endParaRPr lang="ja-JP" altLang="en-US"/>
        </a:p>
      </xdr:txBody>
    </xdr:sp>
    <xdr:clientData/>
  </xdr:twoCellAnchor>
  <xdr:twoCellAnchor>
    <xdr:from>
      <xdr:col>2</xdr:col>
      <xdr:colOff>542925</xdr:colOff>
      <xdr:row>176</xdr:row>
      <xdr:rowOff>161926</xdr:rowOff>
    </xdr:from>
    <xdr:to>
      <xdr:col>6</xdr:col>
      <xdr:colOff>476251</xdr:colOff>
      <xdr:row>177</xdr:row>
      <xdr:rowOff>19051</xdr:rowOff>
    </xdr:to>
    <xdr:cxnSp macro="">
      <xdr:nvCxnSpPr>
        <xdr:cNvPr id="41" name="直線矢印コネクタ 40">
          <a:extLst>
            <a:ext uri="{FF2B5EF4-FFF2-40B4-BE49-F238E27FC236}">
              <a16:creationId xmlns:a16="http://schemas.microsoft.com/office/drawing/2014/main" id="{EAA7C82B-9104-48CC-B3B2-035258AEE91A}"/>
            </a:ext>
          </a:extLst>
        </xdr:cNvPr>
        <xdr:cNvCxnSpPr>
          <a:endCxn id="50" idx="2"/>
        </xdr:cNvCxnSpPr>
      </xdr:nvCxnSpPr>
      <xdr:spPr>
        <a:xfrm>
          <a:off x="1800225" y="29956126"/>
          <a:ext cx="2447926" cy="22225"/>
        </a:xfrm>
        <a:prstGeom prst="straightConnector1">
          <a:avLst/>
        </a:prstGeom>
        <a:ln>
          <a:solidFill>
            <a:srgbClr val="FF0000"/>
          </a:solidFill>
          <a:tailEnd type="triangle"/>
        </a:ln>
      </xdr:spPr>
      <xdr:style>
        <a:lnRef idx="3">
          <a:schemeClr val="accent2"/>
        </a:lnRef>
        <a:fillRef idx="0">
          <a:schemeClr val="accent2"/>
        </a:fillRef>
        <a:effectRef idx="2">
          <a:schemeClr val="accent2"/>
        </a:effectRef>
        <a:fontRef idx="minor">
          <a:schemeClr val="tx1"/>
        </a:fontRef>
      </xdr:style>
    </xdr:cxnSp>
    <xdr:clientData/>
  </xdr:twoCellAnchor>
  <xdr:twoCellAnchor>
    <xdr:from>
      <xdr:col>0</xdr:col>
      <xdr:colOff>533399</xdr:colOff>
      <xdr:row>170</xdr:row>
      <xdr:rowOff>9525</xdr:rowOff>
    </xdr:from>
    <xdr:to>
      <xdr:col>3</xdr:col>
      <xdr:colOff>257174</xdr:colOff>
      <xdr:row>171</xdr:row>
      <xdr:rowOff>28575</xdr:rowOff>
    </xdr:to>
    <xdr:sp macro="" textlink="">
      <xdr:nvSpPr>
        <xdr:cNvPr id="42" name="テキスト ボックス 41">
          <a:extLst>
            <a:ext uri="{FF2B5EF4-FFF2-40B4-BE49-F238E27FC236}">
              <a16:creationId xmlns:a16="http://schemas.microsoft.com/office/drawing/2014/main" id="{3F77E597-0EEF-4755-97D3-00700A6C7D55}"/>
            </a:ext>
          </a:extLst>
        </xdr:cNvPr>
        <xdr:cNvSpPr txBox="1"/>
      </xdr:nvSpPr>
      <xdr:spPr>
        <a:xfrm>
          <a:off x="533399" y="28813125"/>
          <a:ext cx="1609725" cy="184150"/>
        </a:xfrm>
        <a:prstGeom prst="rect">
          <a:avLst/>
        </a:prstGeom>
        <a:solidFill>
          <a:srgbClr val="FFC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nchorCtr="0"/>
        <a:lstStyle/>
        <a:p>
          <a:pPr algn="ctr">
            <a:lnSpc>
              <a:spcPts val="1400"/>
            </a:lnSpc>
          </a:pPr>
          <a:r>
            <a:rPr kumimoji="1" lang="ja-JP" altLang="en-US" sz="1000" b="1">
              <a:solidFill>
                <a:sysClr val="windowText" lastClr="000000"/>
              </a:solidFill>
              <a:latin typeface="HG丸ｺﾞｼｯｸM-PRO" panose="020F0600000000000000" pitchFamily="50" charset="-128"/>
              <a:ea typeface="HG丸ｺﾞｼｯｸM-PRO" panose="020F0600000000000000" pitchFamily="50" charset="-128"/>
            </a:rPr>
            <a:t>様式３　年間指導計画書</a:t>
          </a:r>
          <a:endParaRPr kumimoji="1" lang="en-US" altLang="ja-JP" sz="1000" b="1">
            <a:solidFill>
              <a:sysClr val="windowText" lastClr="000000"/>
            </a:solidFill>
            <a:latin typeface="HG丸ｺﾞｼｯｸM-PRO" panose="020F0600000000000000" pitchFamily="50" charset="-128"/>
            <a:ea typeface="HG丸ｺﾞｼｯｸM-PRO" panose="020F0600000000000000" pitchFamily="50" charset="-128"/>
          </a:endParaRPr>
        </a:p>
      </xdr:txBody>
    </xdr:sp>
    <xdr:clientData/>
  </xdr:twoCellAnchor>
  <xdr:twoCellAnchor>
    <xdr:from>
      <xdr:col>5</xdr:col>
      <xdr:colOff>428625</xdr:colOff>
      <xdr:row>169</xdr:row>
      <xdr:rowOff>171449</xdr:rowOff>
    </xdr:from>
    <xdr:to>
      <xdr:col>8</xdr:col>
      <xdr:colOff>152400</xdr:colOff>
      <xdr:row>171</xdr:row>
      <xdr:rowOff>85724</xdr:rowOff>
    </xdr:to>
    <xdr:sp macro="" textlink="">
      <xdr:nvSpPr>
        <xdr:cNvPr id="43" name="テキスト ボックス 42">
          <a:extLst>
            <a:ext uri="{FF2B5EF4-FFF2-40B4-BE49-F238E27FC236}">
              <a16:creationId xmlns:a16="http://schemas.microsoft.com/office/drawing/2014/main" id="{0774444A-4648-44DB-889B-72CC06780FB5}"/>
            </a:ext>
          </a:extLst>
        </xdr:cNvPr>
        <xdr:cNvSpPr txBox="1"/>
      </xdr:nvSpPr>
      <xdr:spPr>
        <a:xfrm>
          <a:off x="3571875" y="28803599"/>
          <a:ext cx="1609725" cy="250825"/>
        </a:xfrm>
        <a:prstGeom prst="rect">
          <a:avLst/>
        </a:prstGeom>
        <a:solidFill>
          <a:srgbClr val="92D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nchorCtr="0"/>
        <a:lstStyle/>
        <a:p>
          <a:pPr algn="ctr">
            <a:lnSpc>
              <a:spcPts val="1400"/>
            </a:lnSpc>
          </a:pPr>
          <a:r>
            <a:rPr kumimoji="1" lang="ja-JP" altLang="en-US" sz="1000" b="1">
              <a:solidFill>
                <a:sysClr val="windowText" lastClr="000000"/>
              </a:solidFill>
              <a:latin typeface="HG丸ｺﾞｼｯｸM-PRO" panose="020F0600000000000000" pitchFamily="50" charset="-128"/>
              <a:ea typeface="HG丸ｺﾞｼｯｸM-PRO" panose="020F0600000000000000" pitchFamily="50" charset="-128"/>
            </a:rPr>
            <a:t>様式４　年間指導報告書</a:t>
          </a:r>
          <a:endParaRPr kumimoji="1" lang="en-US" altLang="ja-JP" sz="1000" b="1">
            <a:solidFill>
              <a:sysClr val="windowText" lastClr="000000"/>
            </a:solidFill>
            <a:latin typeface="HG丸ｺﾞｼｯｸM-PRO" panose="020F0600000000000000" pitchFamily="50" charset="-128"/>
            <a:ea typeface="HG丸ｺﾞｼｯｸM-PRO" panose="020F0600000000000000" pitchFamily="50" charset="-128"/>
          </a:endParaRPr>
        </a:p>
      </xdr:txBody>
    </xdr:sp>
    <xdr:clientData/>
  </xdr:twoCellAnchor>
  <xdr:twoCellAnchor>
    <xdr:from>
      <xdr:col>0</xdr:col>
      <xdr:colOff>133350</xdr:colOff>
      <xdr:row>195</xdr:row>
      <xdr:rowOff>142875</xdr:rowOff>
    </xdr:from>
    <xdr:to>
      <xdr:col>10</xdr:col>
      <xdr:colOff>333374</xdr:colOff>
      <xdr:row>198</xdr:row>
      <xdr:rowOff>133350</xdr:rowOff>
    </xdr:to>
    <xdr:sp macro="" textlink="">
      <xdr:nvSpPr>
        <xdr:cNvPr id="44" name="テキスト ボックス 43">
          <a:extLst>
            <a:ext uri="{FF2B5EF4-FFF2-40B4-BE49-F238E27FC236}">
              <a16:creationId xmlns:a16="http://schemas.microsoft.com/office/drawing/2014/main" id="{77577654-7DB2-4EB1-A5BB-A9BDE06EDB14}"/>
            </a:ext>
          </a:extLst>
        </xdr:cNvPr>
        <xdr:cNvSpPr txBox="1"/>
      </xdr:nvSpPr>
      <xdr:spPr>
        <a:xfrm>
          <a:off x="133350" y="33073975"/>
          <a:ext cx="6486524" cy="4857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nchorCtr="0"/>
        <a:lstStyle/>
        <a:p>
          <a:pPr algn="l">
            <a:lnSpc>
              <a:spcPts val="1500"/>
            </a:lnSpc>
          </a:pPr>
          <a:r>
            <a:rPr kumimoji="1" lang="ja-JP" altLang="en-US" sz="1200" b="1">
              <a:solidFill>
                <a:sysClr val="windowText" lastClr="000000"/>
              </a:solidFill>
              <a:latin typeface="HG丸ｺﾞｼｯｸM-PRO" panose="020F0600000000000000" pitchFamily="50" charset="-128"/>
              <a:ea typeface="HG丸ｺﾞｼｯｸM-PRO" panose="020F0600000000000000" pitchFamily="50" charset="-128"/>
            </a:rPr>
            <a:t>　　　各項目の内容については、表外右上の一覧・別シートの一覧・研修の手引を参照</a:t>
          </a:r>
          <a:endParaRPr kumimoji="1" lang="en-US" altLang="ja-JP" sz="1200" b="1">
            <a:solidFill>
              <a:sysClr val="windowText" lastClr="000000"/>
            </a:solidFill>
            <a:latin typeface="HG丸ｺﾞｼｯｸM-PRO" panose="020F0600000000000000" pitchFamily="50" charset="-128"/>
            <a:ea typeface="HG丸ｺﾞｼｯｸM-PRO" panose="020F0600000000000000" pitchFamily="50" charset="-128"/>
          </a:endParaRPr>
        </a:p>
        <a:p>
          <a:pPr algn="l">
            <a:lnSpc>
              <a:spcPts val="1300"/>
            </a:lnSpc>
          </a:pPr>
          <a:r>
            <a:rPr kumimoji="1" lang="ja-JP" altLang="en-US" sz="1200" b="1">
              <a:solidFill>
                <a:sysClr val="windowText" lastClr="000000"/>
              </a:solidFill>
              <a:latin typeface="HG丸ｺﾞｼｯｸM-PRO" panose="020F0600000000000000" pitchFamily="50" charset="-128"/>
              <a:ea typeface="HG丸ｺﾞｼｯｸM-PRO" panose="020F0600000000000000" pitchFamily="50" charset="-128"/>
            </a:rPr>
            <a:t>　　してください。</a:t>
          </a:r>
        </a:p>
      </xdr:txBody>
    </xdr:sp>
    <xdr:clientData/>
  </xdr:twoCellAnchor>
  <xdr:twoCellAnchor>
    <xdr:from>
      <xdr:col>2</xdr:col>
      <xdr:colOff>215900</xdr:colOff>
      <xdr:row>51</xdr:row>
      <xdr:rowOff>152401</xdr:rowOff>
    </xdr:from>
    <xdr:to>
      <xdr:col>6</xdr:col>
      <xdr:colOff>63500</xdr:colOff>
      <xdr:row>53</xdr:row>
      <xdr:rowOff>19051</xdr:rowOff>
    </xdr:to>
    <xdr:sp macro="" textlink="">
      <xdr:nvSpPr>
        <xdr:cNvPr id="45" name="楕円 44">
          <a:extLst>
            <a:ext uri="{FF2B5EF4-FFF2-40B4-BE49-F238E27FC236}">
              <a16:creationId xmlns:a16="http://schemas.microsoft.com/office/drawing/2014/main" id="{0BE65F03-66F7-4D7D-9E2D-24F81B4A1A00}"/>
            </a:ext>
          </a:extLst>
        </xdr:cNvPr>
        <xdr:cNvSpPr/>
      </xdr:nvSpPr>
      <xdr:spPr>
        <a:xfrm>
          <a:off x="1473200" y="8572501"/>
          <a:ext cx="2362200" cy="196850"/>
        </a:xfrm>
        <a:prstGeom prst="ellipse">
          <a:avLst/>
        </a:prstGeom>
        <a:noFill/>
        <a:ln>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endParaRPr lang="ja-JP" altLang="en-US"/>
        </a:p>
      </xdr:txBody>
    </xdr:sp>
    <xdr:clientData/>
  </xdr:twoCellAnchor>
  <xdr:twoCellAnchor>
    <xdr:from>
      <xdr:col>2</xdr:col>
      <xdr:colOff>266700</xdr:colOff>
      <xdr:row>76</xdr:row>
      <xdr:rowOff>25401</xdr:rowOff>
    </xdr:from>
    <xdr:to>
      <xdr:col>6</xdr:col>
      <xdr:colOff>152400</xdr:colOff>
      <xdr:row>77</xdr:row>
      <xdr:rowOff>53976</xdr:rowOff>
    </xdr:to>
    <xdr:sp macro="" textlink="">
      <xdr:nvSpPr>
        <xdr:cNvPr id="46" name="楕円 45">
          <a:extLst>
            <a:ext uri="{FF2B5EF4-FFF2-40B4-BE49-F238E27FC236}">
              <a16:creationId xmlns:a16="http://schemas.microsoft.com/office/drawing/2014/main" id="{1C39E64F-0A5F-4A84-8AFD-5B5EAF0E7F74}"/>
            </a:ext>
          </a:extLst>
        </xdr:cNvPr>
        <xdr:cNvSpPr/>
      </xdr:nvSpPr>
      <xdr:spPr>
        <a:xfrm>
          <a:off x="1524000" y="12573001"/>
          <a:ext cx="2400300" cy="193675"/>
        </a:xfrm>
        <a:prstGeom prst="ellipse">
          <a:avLst/>
        </a:prstGeom>
        <a:noFill/>
        <a:ln>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endParaRPr lang="ja-JP" altLang="en-US"/>
        </a:p>
      </xdr:txBody>
    </xdr:sp>
    <xdr:clientData/>
  </xdr:twoCellAnchor>
  <xdr:twoCellAnchor>
    <xdr:from>
      <xdr:col>2</xdr:col>
      <xdr:colOff>273050</xdr:colOff>
      <xdr:row>96</xdr:row>
      <xdr:rowOff>149225</xdr:rowOff>
    </xdr:from>
    <xdr:to>
      <xdr:col>6</xdr:col>
      <xdr:colOff>73026</xdr:colOff>
      <xdr:row>97</xdr:row>
      <xdr:rowOff>120650</xdr:rowOff>
    </xdr:to>
    <xdr:sp macro="" textlink="">
      <xdr:nvSpPr>
        <xdr:cNvPr id="47" name="楕円 46">
          <a:extLst>
            <a:ext uri="{FF2B5EF4-FFF2-40B4-BE49-F238E27FC236}">
              <a16:creationId xmlns:a16="http://schemas.microsoft.com/office/drawing/2014/main" id="{2CC7E6CE-FC93-4360-8EDD-C264AF6A232B}"/>
            </a:ext>
          </a:extLst>
        </xdr:cNvPr>
        <xdr:cNvSpPr/>
      </xdr:nvSpPr>
      <xdr:spPr>
        <a:xfrm>
          <a:off x="1530350" y="16075025"/>
          <a:ext cx="2314576" cy="161925"/>
        </a:xfrm>
        <a:prstGeom prst="ellipse">
          <a:avLst/>
        </a:prstGeom>
        <a:noFill/>
        <a:ln>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endParaRPr lang="ja-JP" altLang="en-US"/>
        </a:p>
      </xdr:txBody>
    </xdr:sp>
    <xdr:clientData/>
  </xdr:twoCellAnchor>
  <xdr:twoCellAnchor>
    <xdr:from>
      <xdr:col>1</xdr:col>
      <xdr:colOff>295275</xdr:colOff>
      <xdr:row>152</xdr:row>
      <xdr:rowOff>85725</xdr:rowOff>
    </xdr:from>
    <xdr:to>
      <xdr:col>2</xdr:col>
      <xdr:colOff>130175</xdr:colOff>
      <xdr:row>154</xdr:row>
      <xdr:rowOff>88899</xdr:rowOff>
    </xdr:to>
    <xdr:sp macro="" textlink="">
      <xdr:nvSpPr>
        <xdr:cNvPr id="48" name="楕円 47">
          <a:extLst>
            <a:ext uri="{FF2B5EF4-FFF2-40B4-BE49-F238E27FC236}">
              <a16:creationId xmlns:a16="http://schemas.microsoft.com/office/drawing/2014/main" id="{45381B87-B4AA-4737-A776-C6E3FC7DEE5D}"/>
            </a:ext>
          </a:extLst>
        </xdr:cNvPr>
        <xdr:cNvSpPr/>
      </xdr:nvSpPr>
      <xdr:spPr>
        <a:xfrm>
          <a:off x="923925" y="25917525"/>
          <a:ext cx="463550" cy="333374"/>
        </a:xfrm>
        <a:prstGeom prst="ellipse">
          <a:avLst/>
        </a:prstGeom>
        <a:noFill/>
        <a:ln>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endParaRPr lang="ja-JP" altLang="en-US"/>
        </a:p>
      </xdr:txBody>
    </xdr:sp>
    <xdr:clientData/>
  </xdr:twoCellAnchor>
  <xdr:twoCellAnchor>
    <xdr:from>
      <xdr:col>6</xdr:col>
      <xdr:colOff>476251</xdr:colOff>
      <xdr:row>174</xdr:row>
      <xdr:rowOff>152400</xdr:rowOff>
    </xdr:from>
    <xdr:to>
      <xdr:col>9</xdr:col>
      <xdr:colOff>142875</xdr:colOff>
      <xdr:row>179</xdr:row>
      <xdr:rowOff>57151</xdr:rowOff>
    </xdr:to>
    <xdr:sp macro="" textlink="">
      <xdr:nvSpPr>
        <xdr:cNvPr id="50" name="楕円 49">
          <a:extLst>
            <a:ext uri="{FF2B5EF4-FFF2-40B4-BE49-F238E27FC236}">
              <a16:creationId xmlns:a16="http://schemas.microsoft.com/office/drawing/2014/main" id="{DB39829B-912F-4BF6-94B7-B4A6819F52BA}"/>
            </a:ext>
          </a:extLst>
        </xdr:cNvPr>
        <xdr:cNvSpPr/>
      </xdr:nvSpPr>
      <xdr:spPr>
        <a:xfrm>
          <a:off x="4248151" y="29616400"/>
          <a:ext cx="1552574" cy="730251"/>
        </a:xfrm>
        <a:prstGeom prst="ellipse">
          <a:avLst/>
        </a:prstGeom>
        <a:noFill/>
        <a:ln>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endParaRPr lang="ja-JP" altLang="en-US"/>
        </a:p>
      </xdr:txBody>
    </xdr:sp>
    <xdr:clientData/>
  </xdr:twoCellAnchor>
  <xdr:twoCellAnchor>
    <xdr:from>
      <xdr:col>0</xdr:col>
      <xdr:colOff>57149</xdr:colOff>
      <xdr:row>3</xdr:row>
      <xdr:rowOff>28573</xdr:rowOff>
    </xdr:from>
    <xdr:to>
      <xdr:col>10</xdr:col>
      <xdr:colOff>638175</xdr:colOff>
      <xdr:row>8</xdr:row>
      <xdr:rowOff>47624</xdr:rowOff>
    </xdr:to>
    <xdr:sp macro="" textlink="">
      <xdr:nvSpPr>
        <xdr:cNvPr id="51" name="テキスト ボックス 50">
          <a:extLst>
            <a:ext uri="{FF2B5EF4-FFF2-40B4-BE49-F238E27FC236}">
              <a16:creationId xmlns:a16="http://schemas.microsoft.com/office/drawing/2014/main" id="{A02311BD-1979-4904-B178-A2BB5A7E0965}"/>
            </a:ext>
          </a:extLst>
        </xdr:cNvPr>
        <xdr:cNvSpPr txBox="1"/>
      </xdr:nvSpPr>
      <xdr:spPr>
        <a:xfrm>
          <a:off x="57149" y="523873"/>
          <a:ext cx="6854826" cy="844551"/>
        </a:xfrm>
        <a:prstGeom prst="rect">
          <a:avLst/>
        </a:prstGeom>
        <a:ln>
          <a:solidFill>
            <a:srgbClr val="002060"/>
          </a:solidFill>
        </a:ln>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ctr" anchorCtr="0"/>
        <a:lstStyle/>
        <a:p>
          <a:pPr>
            <a:lnSpc>
              <a:spcPts val="1400"/>
            </a:lnSpc>
          </a:pPr>
          <a:r>
            <a:rPr kumimoji="1" lang="ja-JP" altLang="en-US" sz="1200" b="1">
              <a:solidFill>
                <a:srgbClr val="002060"/>
              </a:solidFill>
              <a:latin typeface="HG丸ｺﾞｼｯｸM-PRO" panose="020F0600000000000000" pitchFamily="50" charset="-128"/>
              <a:ea typeface="HG丸ｺﾞｼｯｸM-PRO" panose="020F0600000000000000" pitchFamily="50" charset="-128"/>
            </a:rPr>
            <a:t>　</a:t>
          </a:r>
          <a:r>
            <a:rPr kumimoji="1" lang="ja-JP" altLang="en-US" sz="1200" b="1">
              <a:solidFill>
                <a:schemeClr val="tx1"/>
              </a:solidFill>
              <a:latin typeface="HG丸ｺﾞｼｯｸM-PRO" panose="020F0600000000000000" pitchFamily="50" charset="-128"/>
              <a:ea typeface="HG丸ｺﾞｼｯｸM-PRO" panose="020F0600000000000000" pitchFamily="50" charset="-128"/>
            </a:rPr>
            <a:t>様式３は、「Ｂ　年間指導計画に基づく研修」の計画書です。</a:t>
          </a:r>
          <a:endParaRPr kumimoji="1" lang="en-US" altLang="ja-JP" sz="1200" b="1">
            <a:solidFill>
              <a:schemeClr val="tx1"/>
            </a:solidFill>
            <a:latin typeface="HG丸ｺﾞｼｯｸM-PRO" panose="020F0600000000000000" pitchFamily="50" charset="-128"/>
            <a:ea typeface="HG丸ｺﾞｼｯｸM-PRO" panose="020F0600000000000000" pitchFamily="50" charset="-128"/>
          </a:endParaRPr>
        </a:p>
        <a:p>
          <a:pPr>
            <a:lnSpc>
              <a:spcPts val="1400"/>
            </a:lnSpc>
          </a:pPr>
          <a:r>
            <a:rPr kumimoji="1" lang="ja-JP" altLang="en-US" sz="1200" b="1">
              <a:solidFill>
                <a:schemeClr val="tx1"/>
              </a:solidFill>
              <a:latin typeface="HG丸ｺﾞｼｯｸM-PRO" panose="020F0600000000000000" pitchFamily="50" charset="-128"/>
              <a:ea typeface="HG丸ｺﾞｼｯｸM-PRO" panose="020F0600000000000000" pitchFamily="50" charset="-128"/>
            </a:rPr>
            <a:t>　当該市町村教育委員会が作成した年間研修計画書に基づき、教職員組織や地域の状況等、学校の実情に配慮し、指導教員等の参画を得て、校長が作成します。</a:t>
          </a:r>
        </a:p>
      </xdr:txBody>
    </xdr:sp>
    <xdr:clientData/>
  </xdr:twoCellAnchor>
  <xdr:twoCellAnchor>
    <xdr:from>
      <xdr:col>1</xdr:col>
      <xdr:colOff>520700</xdr:colOff>
      <xdr:row>28</xdr:row>
      <xdr:rowOff>158750</xdr:rowOff>
    </xdr:from>
    <xdr:to>
      <xdr:col>6</xdr:col>
      <xdr:colOff>149225</xdr:colOff>
      <xdr:row>30</xdr:row>
      <xdr:rowOff>76200</xdr:rowOff>
    </xdr:to>
    <xdr:sp macro="" textlink="">
      <xdr:nvSpPr>
        <xdr:cNvPr id="56" name="楕円 55">
          <a:extLst>
            <a:ext uri="{FF2B5EF4-FFF2-40B4-BE49-F238E27FC236}">
              <a16:creationId xmlns:a16="http://schemas.microsoft.com/office/drawing/2014/main" id="{8E8A4E9E-B1EA-4DF8-A289-9F6F392EE1F0}"/>
            </a:ext>
          </a:extLst>
        </xdr:cNvPr>
        <xdr:cNvSpPr/>
      </xdr:nvSpPr>
      <xdr:spPr>
        <a:xfrm>
          <a:off x="1149350" y="4781550"/>
          <a:ext cx="2771775" cy="247650"/>
        </a:xfrm>
        <a:prstGeom prst="ellipse">
          <a:avLst/>
        </a:prstGeom>
        <a:noFill/>
        <a:ln>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endParaRPr lang="ja-JP" altLang="en-US"/>
        </a:p>
      </xdr:txBody>
    </xdr:sp>
    <xdr:clientData/>
  </xdr:twoCellAnchor>
  <xdr:twoCellAnchor>
    <xdr:from>
      <xdr:col>6</xdr:col>
      <xdr:colOff>219075</xdr:colOff>
      <xdr:row>28</xdr:row>
      <xdr:rowOff>76200</xdr:rowOff>
    </xdr:from>
    <xdr:to>
      <xdr:col>6</xdr:col>
      <xdr:colOff>523875</xdr:colOff>
      <xdr:row>28</xdr:row>
      <xdr:rowOff>123825</xdr:rowOff>
    </xdr:to>
    <xdr:cxnSp macro="">
      <xdr:nvCxnSpPr>
        <xdr:cNvPr id="57" name="直線矢印コネクタ 56">
          <a:extLst>
            <a:ext uri="{FF2B5EF4-FFF2-40B4-BE49-F238E27FC236}">
              <a16:creationId xmlns:a16="http://schemas.microsoft.com/office/drawing/2014/main" id="{F0358232-423B-4246-B9B6-CB06754011D0}"/>
            </a:ext>
          </a:extLst>
        </xdr:cNvPr>
        <xdr:cNvCxnSpPr/>
      </xdr:nvCxnSpPr>
      <xdr:spPr>
        <a:xfrm flipH="1">
          <a:off x="3990975" y="4699000"/>
          <a:ext cx="304800" cy="47625"/>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4</xdr:col>
      <xdr:colOff>95251</xdr:colOff>
      <xdr:row>201</xdr:row>
      <xdr:rowOff>28575</xdr:rowOff>
    </xdr:from>
    <xdr:to>
      <xdr:col>5</xdr:col>
      <xdr:colOff>285751</xdr:colOff>
      <xdr:row>203</xdr:row>
      <xdr:rowOff>171449</xdr:rowOff>
    </xdr:to>
    <xdr:sp macro="" textlink="">
      <xdr:nvSpPr>
        <xdr:cNvPr id="59" name="正方形/長方形 58">
          <a:extLst>
            <a:ext uri="{FF2B5EF4-FFF2-40B4-BE49-F238E27FC236}">
              <a16:creationId xmlns:a16="http://schemas.microsoft.com/office/drawing/2014/main" id="{60FD86DD-BDC6-4D95-88BB-4B8723D6C418}"/>
            </a:ext>
          </a:extLst>
        </xdr:cNvPr>
        <xdr:cNvSpPr/>
      </xdr:nvSpPr>
      <xdr:spPr>
        <a:xfrm>
          <a:off x="2609851" y="33950275"/>
          <a:ext cx="819150" cy="466724"/>
        </a:xfrm>
        <a:prstGeom prst="rect">
          <a:avLst/>
        </a:prstGeom>
        <a:solidFill>
          <a:schemeClr val="bg1"/>
        </a:solidFill>
        <a:ln>
          <a:no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endParaRPr kumimoji="1" lang="ja-JP" altLang="en-US" sz="1100"/>
        </a:p>
      </xdr:txBody>
    </xdr:sp>
    <xdr:clientData/>
  </xdr:twoCellAnchor>
  <xdr:twoCellAnchor editAs="oneCell">
    <xdr:from>
      <xdr:col>0</xdr:col>
      <xdr:colOff>609600</xdr:colOff>
      <xdr:row>199</xdr:row>
      <xdr:rowOff>19052</xdr:rowOff>
    </xdr:from>
    <xdr:to>
      <xdr:col>8</xdr:col>
      <xdr:colOff>438150</xdr:colOff>
      <xdr:row>213</xdr:row>
      <xdr:rowOff>104775</xdr:rowOff>
    </xdr:to>
    <xdr:pic>
      <xdr:nvPicPr>
        <xdr:cNvPr id="60" name="図 59">
          <a:extLst>
            <a:ext uri="{FF2B5EF4-FFF2-40B4-BE49-F238E27FC236}">
              <a16:creationId xmlns:a16="http://schemas.microsoft.com/office/drawing/2014/main" id="{10862295-ADFB-4F15-AAB5-046140D877BC}"/>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609600" y="33610552"/>
          <a:ext cx="4857750" cy="2349498"/>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xdr:from>
      <xdr:col>5</xdr:col>
      <xdr:colOff>361950</xdr:colOff>
      <xdr:row>198</xdr:row>
      <xdr:rowOff>73025</xdr:rowOff>
    </xdr:from>
    <xdr:to>
      <xdr:col>8</xdr:col>
      <xdr:colOff>285750</xdr:colOff>
      <xdr:row>206</xdr:row>
      <xdr:rowOff>73025</xdr:rowOff>
    </xdr:to>
    <xdr:sp macro="" textlink="">
      <xdr:nvSpPr>
        <xdr:cNvPr id="61" name="楕円 60">
          <a:extLst>
            <a:ext uri="{FF2B5EF4-FFF2-40B4-BE49-F238E27FC236}">
              <a16:creationId xmlns:a16="http://schemas.microsoft.com/office/drawing/2014/main" id="{BF115B1B-D4DD-4677-9E14-22B93548DF20}"/>
            </a:ext>
          </a:extLst>
        </xdr:cNvPr>
        <xdr:cNvSpPr/>
      </xdr:nvSpPr>
      <xdr:spPr>
        <a:xfrm>
          <a:off x="3505200" y="33499425"/>
          <a:ext cx="1809750" cy="1320800"/>
        </a:xfrm>
        <a:prstGeom prst="ellipse">
          <a:avLst/>
        </a:prstGeom>
        <a:noFill/>
        <a:ln>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endParaRPr lang="ja-JP" altLang="en-US"/>
        </a:p>
      </xdr:txBody>
    </xdr:sp>
    <xdr:clientData/>
  </xdr:twoCellAnchor>
  <xdr:twoCellAnchor>
    <xdr:from>
      <xdr:col>5</xdr:col>
      <xdr:colOff>171450</xdr:colOff>
      <xdr:row>212</xdr:row>
      <xdr:rowOff>57150</xdr:rowOff>
    </xdr:from>
    <xdr:to>
      <xdr:col>7</xdr:col>
      <xdr:colOff>0</xdr:colOff>
      <xdr:row>213</xdr:row>
      <xdr:rowOff>76200</xdr:rowOff>
    </xdr:to>
    <xdr:sp macro="" textlink="">
      <xdr:nvSpPr>
        <xdr:cNvPr id="62" name="楕円 61">
          <a:extLst>
            <a:ext uri="{FF2B5EF4-FFF2-40B4-BE49-F238E27FC236}">
              <a16:creationId xmlns:a16="http://schemas.microsoft.com/office/drawing/2014/main" id="{6F88ACAF-550E-4993-A4B3-D09F400786AF}"/>
            </a:ext>
          </a:extLst>
        </xdr:cNvPr>
        <xdr:cNvSpPr/>
      </xdr:nvSpPr>
      <xdr:spPr>
        <a:xfrm>
          <a:off x="3314700" y="35794950"/>
          <a:ext cx="1085850" cy="184150"/>
        </a:xfrm>
        <a:prstGeom prst="ellipse">
          <a:avLst/>
        </a:prstGeom>
        <a:noFill/>
        <a:ln>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endParaRPr lang="ja-JP" altLang="en-US"/>
        </a:p>
      </xdr:txBody>
    </xdr:sp>
    <xdr:clientData/>
  </xdr:twoCellAnchor>
  <xdr:twoCellAnchor>
    <xdr:from>
      <xdr:col>1</xdr:col>
      <xdr:colOff>25401</xdr:colOff>
      <xdr:row>232</xdr:row>
      <xdr:rowOff>34925</xdr:rowOff>
    </xdr:from>
    <xdr:to>
      <xdr:col>10</xdr:col>
      <xdr:colOff>542925</xdr:colOff>
      <xdr:row>254</xdr:row>
      <xdr:rowOff>125764</xdr:rowOff>
    </xdr:to>
    <xdr:grpSp>
      <xdr:nvGrpSpPr>
        <xdr:cNvPr id="72" name="グループ化 71">
          <a:extLst>
            <a:ext uri="{FF2B5EF4-FFF2-40B4-BE49-F238E27FC236}">
              <a16:creationId xmlns:a16="http://schemas.microsoft.com/office/drawing/2014/main" id="{97260CE8-5458-77A1-829F-F1FABBE30140}"/>
            </a:ext>
          </a:extLst>
        </xdr:cNvPr>
        <xdr:cNvGrpSpPr/>
      </xdr:nvGrpSpPr>
      <xdr:grpSpPr>
        <a:xfrm>
          <a:off x="657226" y="38430200"/>
          <a:ext cx="6169024" cy="3650014"/>
          <a:chOff x="654051" y="38287325"/>
          <a:chExt cx="6175374" cy="3653189"/>
        </a:xfrm>
      </xdr:grpSpPr>
      <xdr:pic>
        <xdr:nvPicPr>
          <xdr:cNvPr id="9" name="図 8">
            <a:extLst>
              <a:ext uri="{FF2B5EF4-FFF2-40B4-BE49-F238E27FC236}">
                <a16:creationId xmlns:a16="http://schemas.microsoft.com/office/drawing/2014/main" id="{7D7B932A-2395-4661-BFB1-881C2B3DD51B}"/>
              </a:ext>
            </a:extLst>
          </xdr:cNvPr>
          <xdr:cNvPicPr>
            <a:picLocks noChangeAspect="1"/>
          </xdr:cNvPicPr>
        </xdr:nvPicPr>
        <xdr:blipFill>
          <a:blip xmlns:r="http://schemas.openxmlformats.org/officeDocument/2006/relationships" r:embed="rId15"/>
          <a:stretch>
            <a:fillRect/>
          </a:stretch>
        </xdr:blipFill>
        <xdr:spPr>
          <a:xfrm>
            <a:off x="654051" y="38287325"/>
            <a:ext cx="4737099" cy="3653189"/>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sp macro="" textlink="">
        <xdr:nvSpPr>
          <xdr:cNvPr id="63" name="角丸四角形吹き出し 62">
            <a:extLst>
              <a:ext uri="{FF2B5EF4-FFF2-40B4-BE49-F238E27FC236}">
                <a16:creationId xmlns:a16="http://schemas.microsoft.com/office/drawing/2014/main" id="{65D932BB-4214-4D63-B0DB-A3D7B417A691}"/>
              </a:ext>
            </a:extLst>
          </xdr:cNvPr>
          <xdr:cNvSpPr/>
        </xdr:nvSpPr>
        <xdr:spPr>
          <a:xfrm>
            <a:off x="4476749" y="38366701"/>
            <a:ext cx="2352676" cy="292100"/>
          </a:xfrm>
          <a:prstGeom prst="wedgeRoundRectCallout">
            <a:avLst>
              <a:gd name="adj1" fmla="val -51585"/>
              <a:gd name="adj2" fmla="val 207745"/>
              <a:gd name="adj3" fmla="val 16667"/>
            </a:avLst>
          </a:prstGeom>
          <a:solidFill>
            <a:schemeClr val="bg1"/>
          </a:solidFill>
          <a:ln w="6350"/>
        </xdr:spPr>
        <xdr:style>
          <a:lnRef idx="2">
            <a:schemeClr val="dk1"/>
          </a:lnRef>
          <a:fillRef idx="1">
            <a:schemeClr val="lt1"/>
          </a:fillRef>
          <a:effectRef idx="0">
            <a:schemeClr val="dk1"/>
          </a:effectRef>
          <a:fontRef idx="minor">
            <a:schemeClr val="dk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algn="l"/>
            <a:r>
              <a:rPr kumimoji="1" lang="ja-JP" altLang="en-US" sz="1100">
                <a:latin typeface="HG丸ｺﾞｼｯｸM-PRO" panose="020F0600000000000000" pitchFamily="50" charset="-128"/>
                <a:ea typeface="HG丸ｺﾞｼｯｸM-PRO" panose="020F0600000000000000" pitchFamily="50" charset="-128"/>
              </a:rPr>
              <a:t>各項目ごとの回数が表示されます</a:t>
            </a:r>
          </a:p>
        </xdr:txBody>
      </xdr:sp>
      <xdr:sp macro="" textlink="">
        <xdr:nvSpPr>
          <xdr:cNvPr id="64" name="角丸四角形吹き出し 64">
            <a:extLst>
              <a:ext uri="{FF2B5EF4-FFF2-40B4-BE49-F238E27FC236}">
                <a16:creationId xmlns:a16="http://schemas.microsoft.com/office/drawing/2014/main" id="{781C3E20-3A31-4E55-8A57-81AA3946B219}"/>
              </a:ext>
            </a:extLst>
          </xdr:cNvPr>
          <xdr:cNvSpPr/>
        </xdr:nvSpPr>
        <xdr:spPr>
          <a:xfrm>
            <a:off x="4076699" y="40487600"/>
            <a:ext cx="2711451" cy="285750"/>
          </a:xfrm>
          <a:prstGeom prst="wedgeRoundRectCallout">
            <a:avLst>
              <a:gd name="adj1" fmla="val -36629"/>
              <a:gd name="adj2" fmla="val -140968"/>
              <a:gd name="adj3" fmla="val 16667"/>
            </a:avLst>
          </a:prstGeom>
          <a:solidFill>
            <a:schemeClr val="bg1"/>
          </a:solidFill>
          <a:ln w="6350"/>
        </xdr:spPr>
        <xdr:style>
          <a:lnRef idx="2">
            <a:schemeClr val="dk1"/>
          </a:lnRef>
          <a:fillRef idx="1">
            <a:schemeClr val="lt1"/>
          </a:fillRef>
          <a:effectRef idx="0">
            <a:schemeClr val="dk1"/>
          </a:effectRef>
          <a:fontRef idx="minor">
            <a:schemeClr val="dk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algn="l"/>
            <a:r>
              <a:rPr kumimoji="1" lang="ja-JP" altLang="en-US" sz="1100">
                <a:latin typeface="HG丸ｺﾞｼｯｸM-PRO" panose="020F0600000000000000" pitchFamily="50" charset="-128"/>
                <a:ea typeface="HG丸ｺﾞｼｯｸM-PRO" panose="020F0600000000000000" pitchFamily="50" charset="-128"/>
              </a:rPr>
              <a:t>「</a:t>
            </a:r>
            <a:r>
              <a:rPr kumimoji="1" lang="en-US" altLang="ja-JP" sz="1100">
                <a:latin typeface="HG丸ｺﾞｼｯｸM-PRO" panose="020F0600000000000000" pitchFamily="50" charset="-128"/>
                <a:ea typeface="HG丸ｺﾞｼｯｸM-PRO" panose="020F0600000000000000" pitchFamily="50" charset="-128"/>
              </a:rPr>
              <a:t>6</a:t>
            </a:r>
            <a:r>
              <a:rPr kumimoji="1" lang="ja-JP" altLang="en-US" sz="1100">
                <a:latin typeface="HG丸ｺﾞｼｯｸM-PRO" panose="020F0600000000000000" pitchFamily="50" charset="-128"/>
                <a:ea typeface="HG丸ｺﾞｼｯｸM-PRO" panose="020F0600000000000000" pitchFamily="50" charset="-128"/>
              </a:rPr>
              <a:t>つの柱」のバランスが表示されます</a:t>
            </a:r>
          </a:p>
        </xdr:txBody>
      </xdr:sp>
    </xdr:grpSp>
    <xdr:clientData/>
  </xdr:twoCellAnchor>
  <xdr:twoCellAnchor>
    <xdr:from>
      <xdr:col>0</xdr:col>
      <xdr:colOff>247650</xdr:colOff>
      <xdr:row>9</xdr:row>
      <xdr:rowOff>6349</xdr:rowOff>
    </xdr:from>
    <xdr:to>
      <xdr:col>10</xdr:col>
      <xdr:colOff>577850</xdr:colOff>
      <xdr:row>11</xdr:row>
      <xdr:rowOff>161924</xdr:rowOff>
    </xdr:to>
    <xdr:sp macro="" textlink="">
      <xdr:nvSpPr>
        <xdr:cNvPr id="66" name="テキスト ボックス 65">
          <a:extLst>
            <a:ext uri="{FF2B5EF4-FFF2-40B4-BE49-F238E27FC236}">
              <a16:creationId xmlns:a16="http://schemas.microsoft.com/office/drawing/2014/main" id="{EB932B0A-1464-4386-A11E-6198CB141DF2}"/>
            </a:ext>
          </a:extLst>
        </xdr:cNvPr>
        <xdr:cNvSpPr txBox="1"/>
      </xdr:nvSpPr>
      <xdr:spPr>
        <a:xfrm>
          <a:off x="247650" y="1492249"/>
          <a:ext cx="6616700" cy="4857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nchorCtr="0"/>
        <a:lstStyle/>
        <a:p>
          <a:pPr algn="l">
            <a:lnSpc>
              <a:spcPts val="1400"/>
            </a:lnSpc>
          </a:pPr>
          <a:r>
            <a:rPr kumimoji="1" lang="ja-JP" altLang="en-US" sz="1200" b="1">
              <a:solidFill>
                <a:sysClr val="windowText" lastClr="000000"/>
              </a:solidFill>
              <a:latin typeface="HG丸ｺﾞｼｯｸM-PRO" panose="020F0600000000000000" pitchFamily="50" charset="-128"/>
              <a:ea typeface="HG丸ｺﾞｼｯｸM-PRO" panose="020F0600000000000000" pitchFamily="50" charset="-128"/>
            </a:rPr>
            <a:t>１　「</a:t>
          </a:r>
          <a:r>
            <a:rPr kumimoji="1" lang="en-US" altLang="ja-JP" sz="1200" b="1">
              <a:solidFill>
                <a:sysClr val="windowText" lastClr="000000"/>
              </a:solidFill>
              <a:latin typeface="HG丸ｺﾞｼｯｸM-PRO" panose="020F0600000000000000" pitchFamily="50" charset="-128"/>
              <a:ea typeface="HG丸ｺﾞｼｯｸM-PRO" panose="020F0600000000000000" pitchFamily="50" charset="-128"/>
            </a:rPr>
            <a:t>e</a:t>
          </a:r>
          <a:r>
            <a:rPr kumimoji="1" lang="ja-JP" altLang="en-US" sz="1200" b="1">
              <a:solidFill>
                <a:sysClr val="windowText" lastClr="000000"/>
              </a:solidFill>
              <a:latin typeface="HG丸ｺﾞｼｯｸM-PRO" panose="020F0600000000000000" pitchFamily="50" charset="-128"/>
              <a:ea typeface="HG丸ｺﾞｼｯｸM-PRO" panose="020F0600000000000000" pitchFamily="50" charset="-128"/>
            </a:rPr>
            <a:t>ラーニング研修実施計画」の各回に、日付を入力します。</a:t>
          </a:r>
          <a:endParaRPr kumimoji="1" lang="en-US" altLang="ja-JP" sz="1200" b="1">
            <a:solidFill>
              <a:sysClr val="windowText" lastClr="000000"/>
            </a:solidFill>
            <a:latin typeface="HG丸ｺﾞｼｯｸM-PRO" panose="020F0600000000000000" pitchFamily="50" charset="-128"/>
            <a:ea typeface="HG丸ｺﾞｼｯｸM-PRO" panose="020F0600000000000000" pitchFamily="50" charset="-128"/>
          </a:endParaRPr>
        </a:p>
        <a:p>
          <a:pPr algn="l">
            <a:lnSpc>
              <a:spcPts val="1400"/>
            </a:lnSpc>
          </a:pPr>
          <a:r>
            <a:rPr kumimoji="1" lang="ja-JP" altLang="en-US" sz="1200" b="1">
              <a:solidFill>
                <a:sysClr val="windowText" lastClr="000000"/>
              </a:solidFill>
              <a:latin typeface="HG丸ｺﾞｼｯｸM-PRO" panose="020F0600000000000000" pitchFamily="50" charset="-128"/>
              <a:ea typeface="HG丸ｺﾞｼｯｸM-PRO" panose="020F0600000000000000" pitchFamily="50" charset="-128"/>
            </a:rPr>
            <a:t>　　　</a:t>
          </a:r>
          <a:r>
            <a:rPr kumimoji="1" lang="en-US" altLang="ja-JP" sz="1200" b="1">
              <a:solidFill>
                <a:sysClr val="windowText" lastClr="000000"/>
              </a:solidFill>
              <a:latin typeface="HG丸ｺﾞｼｯｸM-PRO" panose="020F0600000000000000" pitchFamily="50" charset="-128"/>
              <a:ea typeface="HG丸ｺﾞｼｯｸM-PRO" panose="020F0600000000000000" pitchFamily="50" charset="-128"/>
            </a:rPr>
            <a:t>※</a:t>
          </a:r>
          <a:r>
            <a:rPr kumimoji="1" lang="ja-JP" altLang="en-US" sz="1200" b="1">
              <a:solidFill>
                <a:sysClr val="windowText" lastClr="000000"/>
              </a:solidFill>
              <a:latin typeface="HG丸ｺﾞｼｯｸM-PRO" panose="020F0600000000000000" pitchFamily="50" charset="-128"/>
              <a:ea typeface="HG丸ｺﾞｼｯｸM-PRO" panose="020F0600000000000000" pitchFamily="50" charset="-128"/>
            </a:rPr>
            <a:t>研修を確実に実施するために、表を活用してください。</a:t>
          </a:r>
          <a:endParaRPr kumimoji="1" lang="en-US" altLang="ja-JP" sz="1200" b="1">
            <a:solidFill>
              <a:sysClr val="windowText" lastClr="000000"/>
            </a:solidFill>
            <a:latin typeface="HG丸ｺﾞｼｯｸM-PRO" panose="020F0600000000000000" pitchFamily="50" charset="-128"/>
            <a:ea typeface="HG丸ｺﾞｼｯｸM-PRO" panose="020F0600000000000000" pitchFamily="50" charset="-128"/>
          </a:endParaRPr>
        </a:p>
      </xdr:txBody>
    </xdr:sp>
    <xdr:clientData/>
  </xdr:twoCellAnchor>
  <xdr:twoCellAnchor>
    <xdr:from>
      <xdr:col>0</xdr:col>
      <xdr:colOff>571499</xdr:colOff>
      <xdr:row>13</xdr:row>
      <xdr:rowOff>18760</xdr:rowOff>
    </xdr:from>
    <xdr:to>
      <xdr:col>9</xdr:col>
      <xdr:colOff>535085</xdr:colOff>
      <xdr:row>20</xdr:row>
      <xdr:rowOff>82550</xdr:rowOff>
    </xdr:to>
    <xdr:grpSp>
      <xdr:nvGrpSpPr>
        <xdr:cNvPr id="71" name="グループ化 70">
          <a:extLst>
            <a:ext uri="{FF2B5EF4-FFF2-40B4-BE49-F238E27FC236}">
              <a16:creationId xmlns:a16="http://schemas.microsoft.com/office/drawing/2014/main" id="{E106D62D-BC23-4038-ABD0-9D20039BC202}"/>
            </a:ext>
          </a:extLst>
        </xdr:cNvPr>
        <xdr:cNvGrpSpPr/>
      </xdr:nvGrpSpPr>
      <xdr:grpSpPr>
        <a:xfrm>
          <a:off x="571499" y="2123785"/>
          <a:ext cx="5621436" cy="1200440"/>
          <a:chOff x="571499" y="2123785"/>
          <a:chExt cx="5621436" cy="1197265"/>
        </a:xfrm>
      </xdr:grpSpPr>
      <xdr:pic>
        <xdr:nvPicPr>
          <xdr:cNvPr id="68" name="図 67">
            <a:extLst>
              <a:ext uri="{FF2B5EF4-FFF2-40B4-BE49-F238E27FC236}">
                <a16:creationId xmlns:a16="http://schemas.microsoft.com/office/drawing/2014/main" id="{45946EF6-3775-49A1-8E0A-34C0E732625E}"/>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xdr:blipFill>
        <xdr:spPr>
          <a:xfrm>
            <a:off x="571499" y="2123785"/>
            <a:ext cx="5621436" cy="1197265"/>
          </a:xfrm>
          <a:prstGeom prst="rect">
            <a:avLst/>
          </a:prstGeom>
        </xdr:spPr>
      </xdr:pic>
      <xdr:sp macro="" textlink="">
        <xdr:nvSpPr>
          <xdr:cNvPr id="69" name="楕円 68">
            <a:extLst>
              <a:ext uri="{FF2B5EF4-FFF2-40B4-BE49-F238E27FC236}">
                <a16:creationId xmlns:a16="http://schemas.microsoft.com/office/drawing/2014/main" id="{37B130E7-2B74-40C4-A2FF-554CCCD2A6BD}"/>
              </a:ext>
            </a:extLst>
          </xdr:cNvPr>
          <xdr:cNvSpPr/>
        </xdr:nvSpPr>
        <xdr:spPr>
          <a:xfrm>
            <a:off x="1520825" y="2486025"/>
            <a:ext cx="1727200" cy="590550"/>
          </a:xfrm>
          <a:prstGeom prst="ellipse">
            <a:avLst/>
          </a:prstGeom>
          <a:noFill/>
          <a:ln>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endParaRPr lang="ja-JP" altLang="en-US"/>
          </a:p>
        </xdr:txBody>
      </xdr:sp>
      <xdr:sp macro="" textlink="">
        <xdr:nvSpPr>
          <xdr:cNvPr id="70" name="角丸四角形吹き出し 76">
            <a:extLst>
              <a:ext uri="{FF2B5EF4-FFF2-40B4-BE49-F238E27FC236}">
                <a16:creationId xmlns:a16="http://schemas.microsoft.com/office/drawing/2014/main" id="{8A552FEF-D862-4AB2-B99F-3A6CA9770BD0}"/>
              </a:ext>
            </a:extLst>
          </xdr:cNvPr>
          <xdr:cNvSpPr/>
        </xdr:nvSpPr>
        <xdr:spPr>
          <a:xfrm>
            <a:off x="3533775" y="2225676"/>
            <a:ext cx="2257425" cy="579894"/>
          </a:xfrm>
          <a:prstGeom prst="wedgeRoundRectCallout">
            <a:avLst>
              <a:gd name="adj1" fmla="val -68586"/>
              <a:gd name="adj2" fmla="val 52106"/>
              <a:gd name="adj3" fmla="val 16667"/>
            </a:avLst>
          </a:prstGeom>
        </xdr:spPr>
        <xdr:style>
          <a:lnRef idx="1">
            <a:schemeClr val="accent6"/>
          </a:lnRef>
          <a:fillRef idx="2">
            <a:schemeClr val="accent6"/>
          </a:fillRef>
          <a:effectRef idx="1">
            <a:schemeClr val="accent6"/>
          </a:effectRef>
          <a:fontRef idx="minor">
            <a:schemeClr val="dk1"/>
          </a:fontRef>
        </xdr:style>
        <xdr:txBody>
          <a:bodyPr vertOverflow="clip" horzOverflow="clip" wrap="square" rtlCol="0" anchor="t">
            <a:noAutofit/>
          </a:bodyPr>
          <a:lstStyle/>
          <a:p>
            <a:pPr algn="l">
              <a:lnSpc>
                <a:spcPts val="1100"/>
              </a:lnSpc>
            </a:pPr>
            <a:r>
              <a:rPr kumimoji="1" lang="ja-JP" altLang="en-US" sz="900" b="1">
                <a:latin typeface="ＭＳ ゴシック" panose="020B0609070205080204" pitchFamily="49" charset="-128"/>
                <a:ea typeface="ＭＳ ゴシック" panose="020B0609070205080204" pitchFamily="49" charset="-128"/>
              </a:rPr>
              <a:t>各回に入力された日付は、</a:t>
            </a:r>
            <a:endParaRPr kumimoji="1" lang="en-US" altLang="ja-JP" sz="900" b="1">
              <a:latin typeface="ＭＳ ゴシック" panose="020B0609070205080204" pitchFamily="49" charset="-128"/>
              <a:ea typeface="ＭＳ ゴシック" panose="020B0609070205080204" pitchFamily="49" charset="-128"/>
            </a:endParaRPr>
          </a:p>
          <a:p>
            <a:pPr algn="l">
              <a:lnSpc>
                <a:spcPts val="1100"/>
              </a:lnSpc>
            </a:pPr>
            <a:r>
              <a:rPr kumimoji="1" lang="ja-JP" altLang="en-US" sz="900" b="1">
                <a:latin typeface="ＭＳ ゴシック" panose="020B0609070205080204" pitchFamily="49" charset="-128"/>
                <a:ea typeface="ＭＳ ゴシック" panose="020B0609070205080204" pitchFamily="49" charset="-128"/>
              </a:rPr>
              <a:t>様式４の「</a:t>
            </a:r>
            <a:r>
              <a:rPr kumimoji="1" lang="en-US" altLang="ja-JP" sz="900" b="1">
                <a:latin typeface="ＭＳ ゴシック" panose="020B0609070205080204" pitchFamily="49" charset="-128"/>
                <a:ea typeface="ＭＳ ゴシック" panose="020B0609070205080204" pitchFamily="49" charset="-128"/>
              </a:rPr>
              <a:t>e</a:t>
            </a:r>
            <a:r>
              <a:rPr kumimoji="1" lang="ja-JP" altLang="en-US" sz="900" b="1">
                <a:latin typeface="ＭＳ ゴシック" panose="020B0609070205080204" pitchFamily="49" charset="-128"/>
                <a:ea typeface="ＭＳ ゴシック" panose="020B0609070205080204" pitchFamily="49" charset="-128"/>
              </a:rPr>
              <a:t>ラーニング研修実日」にも</a:t>
            </a:r>
            <a:endParaRPr kumimoji="1" lang="en-US" altLang="ja-JP" sz="900" b="1">
              <a:latin typeface="ＭＳ ゴシック" panose="020B0609070205080204" pitchFamily="49" charset="-128"/>
              <a:ea typeface="ＭＳ ゴシック" panose="020B0609070205080204" pitchFamily="49" charset="-128"/>
            </a:endParaRPr>
          </a:p>
          <a:p>
            <a:pPr algn="l">
              <a:lnSpc>
                <a:spcPts val="1100"/>
              </a:lnSpc>
            </a:pPr>
            <a:r>
              <a:rPr kumimoji="1" lang="ja-JP" altLang="en-US" sz="900" b="1">
                <a:latin typeface="ＭＳ ゴシック" panose="020B0609070205080204" pitchFamily="49" charset="-128"/>
                <a:ea typeface="ＭＳ ゴシック" panose="020B0609070205080204" pitchFamily="49" charset="-128"/>
              </a:rPr>
              <a:t>表示されます。</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14</xdr:col>
      <xdr:colOff>174074</xdr:colOff>
      <xdr:row>51</xdr:row>
      <xdr:rowOff>3174</xdr:rowOff>
    </xdr:from>
    <xdr:to>
      <xdr:col>26</xdr:col>
      <xdr:colOff>217402</xdr:colOff>
      <xdr:row>62</xdr:row>
      <xdr:rowOff>323435</xdr:rowOff>
    </xdr:to>
    <xdr:graphicFrame macro="">
      <xdr:nvGraphicFramePr>
        <xdr:cNvPr id="3" name="グラフ 2">
          <a:extLst>
            <a:ext uri="{FF2B5EF4-FFF2-40B4-BE49-F238E27FC236}">
              <a16:creationId xmlns:a16="http://schemas.microsoft.com/office/drawing/2014/main" id="{C81ED6E0-3440-CC7C-2D3E-DB3B611FC71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28</xdr:col>
      <xdr:colOff>10355</xdr:colOff>
      <xdr:row>8</xdr:row>
      <xdr:rowOff>0</xdr:rowOff>
    </xdr:from>
    <xdr:to>
      <xdr:col>80</xdr:col>
      <xdr:colOff>497234</xdr:colOff>
      <xdr:row>21</xdr:row>
      <xdr:rowOff>114299</xdr:rowOff>
    </xdr:to>
    <xdr:sp macro="" textlink="">
      <xdr:nvSpPr>
        <xdr:cNvPr id="4" name="テキスト ボックス 3">
          <a:extLst>
            <a:ext uri="{FF2B5EF4-FFF2-40B4-BE49-F238E27FC236}">
              <a16:creationId xmlns:a16="http://schemas.microsoft.com/office/drawing/2014/main" id="{26B2868F-810A-487A-9C13-6712F9286CA6}"/>
            </a:ext>
          </a:extLst>
        </xdr:cNvPr>
        <xdr:cNvSpPr txBox="1"/>
      </xdr:nvSpPr>
      <xdr:spPr>
        <a:xfrm>
          <a:off x="7744655" y="0"/>
          <a:ext cx="5335104" cy="3609974"/>
        </a:xfrm>
        <a:prstGeom prst="rect">
          <a:avLst/>
        </a:prstGeom>
        <a:ln/>
      </xdr:spPr>
      <xdr:style>
        <a:lnRef idx="1">
          <a:schemeClr val="accent6"/>
        </a:lnRef>
        <a:fillRef idx="2">
          <a:schemeClr val="accent6"/>
        </a:fillRef>
        <a:effectRef idx="1">
          <a:schemeClr val="accent6"/>
        </a:effectRef>
        <a:fontRef idx="minor">
          <a:schemeClr val="dk1"/>
        </a:fontRef>
      </xdr:style>
      <xdr:txBody>
        <a:bodyPr vertOverflow="clip" horzOverflow="clip" wrap="square" tIns="0" bIns="0" rtlCol="0" anchor="t"/>
        <a:lstStyle/>
        <a:p>
          <a:r>
            <a:rPr kumimoji="1" lang="ja-JP" altLang="en-US" sz="1000">
              <a:latin typeface="AR P丸ゴシック体E" panose="020F0900000000000000" pitchFamily="50" charset="-128"/>
              <a:ea typeface="AR P丸ゴシック体E" panose="020F0900000000000000" pitchFamily="50" charset="-128"/>
            </a:rPr>
            <a:t>千葉県・千葉市教員等育成指標</a:t>
          </a:r>
          <a:endParaRPr kumimoji="1" lang="en-US" altLang="ja-JP" sz="1000">
            <a:latin typeface="AR P丸ゴシック体E" panose="020F0900000000000000" pitchFamily="50" charset="-128"/>
            <a:ea typeface="AR P丸ゴシック体E" panose="020F0900000000000000" pitchFamily="50" charset="-128"/>
          </a:endParaRPr>
        </a:p>
        <a:p>
          <a:r>
            <a:rPr kumimoji="1" lang="ja-JP" altLang="en-US" sz="1000">
              <a:latin typeface="ＭＳ ゴシック" panose="020B0609070205080204" pitchFamily="49" charset="-128"/>
              <a:ea typeface="ＭＳ ゴシック" panose="020B0609070205080204" pitchFamily="49" charset="-128"/>
            </a:rPr>
            <a:t>Ａ１　使命感、責任感、教育的愛情、高い倫理観、コンプライアンス、服務規律の遵守</a:t>
          </a:r>
          <a:endParaRPr kumimoji="1" lang="en-US" altLang="ja-JP" sz="1000">
            <a:latin typeface="ＭＳ ゴシック" panose="020B0609070205080204" pitchFamily="49" charset="-128"/>
            <a:ea typeface="ＭＳ ゴシック" panose="020B0609070205080204" pitchFamily="49" charset="-128"/>
          </a:endParaRPr>
        </a:p>
        <a:p>
          <a:r>
            <a:rPr kumimoji="1" lang="ja-JP" altLang="en-US" sz="1000">
              <a:latin typeface="ＭＳ ゴシック" panose="020B0609070205080204" pitchFamily="49" charset="-128"/>
              <a:ea typeface="ＭＳ ゴシック" panose="020B0609070205080204" pitchFamily="49" charset="-128"/>
            </a:rPr>
            <a:t>Ａ２　社会性、コミュニケーション能力</a:t>
          </a:r>
          <a:endParaRPr kumimoji="1" lang="en-US" altLang="ja-JP" sz="1000">
            <a:latin typeface="ＭＳ ゴシック" panose="020B0609070205080204" pitchFamily="49" charset="-128"/>
            <a:ea typeface="ＭＳ ゴシック" panose="020B0609070205080204" pitchFamily="49" charset="-128"/>
          </a:endParaRPr>
        </a:p>
        <a:p>
          <a:r>
            <a:rPr kumimoji="1" lang="ja-JP" altLang="en-US" sz="1000">
              <a:latin typeface="ＭＳ ゴシック" panose="020B0609070205080204" pitchFamily="49" charset="-128"/>
              <a:ea typeface="ＭＳ ゴシック" panose="020B0609070205080204" pitchFamily="49" charset="-128"/>
            </a:rPr>
            <a:t>Ａ３　社会の変化への対応、広い視野、学び続ける意欲</a:t>
          </a:r>
          <a:endParaRPr kumimoji="1" lang="en-US" altLang="ja-JP" sz="1000">
            <a:latin typeface="ＭＳ ゴシック" panose="020B0609070205080204" pitchFamily="49" charset="-128"/>
            <a:ea typeface="ＭＳ ゴシック" panose="020B0609070205080204" pitchFamily="49" charset="-128"/>
          </a:endParaRPr>
        </a:p>
        <a:p>
          <a:r>
            <a:rPr kumimoji="1" lang="ja-JP" altLang="en-US" sz="1000">
              <a:latin typeface="ＭＳ ゴシック" panose="020B0609070205080204" pitchFamily="49" charset="-128"/>
              <a:ea typeface="ＭＳ ゴシック" panose="020B0609070205080204" pitchFamily="49" charset="-128"/>
            </a:rPr>
            <a:t>Ａ４　教職に関する教養</a:t>
          </a:r>
          <a:endParaRPr kumimoji="1" lang="en-US" altLang="ja-JP" sz="1000">
            <a:latin typeface="ＭＳ ゴシック" panose="020B0609070205080204" pitchFamily="49" charset="-128"/>
            <a:ea typeface="ＭＳ ゴシック" panose="020B0609070205080204" pitchFamily="49" charset="-128"/>
          </a:endParaRPr>
        </a:p>
        <a:p>
          <a:r>
            <a:rPr kumimoji="1" lang="ja-JP" altLang="en-US" sz="1000">
              <a:latin typeface="ＭＳ ゴシック" panose="020B0609070205080204" pitchFamily="49" charset="-128"/>
              <a:ea typeface="ＭＳ ゴシック" panose="020B0609070205080204" pitchFamily="49" charset="-128"/>
            </a:rPr>
            <a:t>Ｂ５　教科等についての専門性</a:t>
          </a:r>
          <a:endParaRPr kumimoji="1" lang="en-US" altLang="ja-JP" sz="1000">
            <a:latin typeface="ＭＳ ゴシック" panose="020B0609070205080204" pitchFamily="49" charset="-128"/>
            <a:ea typeface="ＭＳ ゴシック" panose="020B0609070205080204" pitchFamily="49" charset="-128"/>
          </a:endParaRPr>
        </a:p>
        <a:p>
          <a:r>
            <a:rPr kumimoji="1" lang="ja-JP" altLang="en-US" sz="1000">
              <a:latin typeface="ＭＳ ゴシック" panose="020B0609070205080204" pitchFamily="49" charset="-128"/>
              <a:ea typeface="ＭＳ ゴシック" panose="020B0609070205080204" pitchFamily="49" charset="-128"/>
            </a:rPr>
            <a:t>Ｂ６　授業実践、指導技術</a:t>
          </a:r>
          <a:endParaRPr kumimoji="1" lang="en-US" altLang="ja-JP" sz="1000">
            <a:latin typeface="ＭＳ ゴシック" panose="020B0609070205080204" pitchFamily="49" charset="-128"/>
            <a:ea typeface="ＭＳ ゴシック" panose="020B0609070205080204" pitchFamily="49" charset="-128"/>
          </a:endParaRPr>
        </a:p>
        <a:p>
          <a:r>
            <a:rPr kumimoji="1" lang="ja-JP" altLang="en-US" sz="1000">
              <a:latin typeface="ＭＳ ゴシック" panose="020B0609070205080204" pitchFamily="49" charset="-128"/>
              <a:ea typeface="ＭＳ ゴシック" panose="020B0609070205080204" pitchFamily="49" charset="-128"/>
            </a:rPr>
            <a:t>Ｃ７　子供の発達過程や特徴の理解と信頼関係の構築</a:t>
          </a:r>
          <a:endParaRPr kumimoji="1" lang="en-US" altLang="ja-JP" sz="1000">
            <a:latin typeface="ＭＳ ゴシック" panose="020B0609070205080204" pitchFamily="49" charset="-128"/>
            <a:ea typeface="ＭＳ ゴシック" panose="020B0609070205080204" pitchFamily="49" charset="-128"/>
          </a:endParaRPr>
        </a:p>
        <a:p>
          <a:r>
            <a:rPr kumimoji="1" lang="ja-JP" altLang="en-US" sz="1000">
              <a:latin typeface="ＭＳ ゴシック" panose="020B0609070205080204" pitchFamily="49" charset="-128"/>
              <a:ea typeface="ＭＳ ゴシック" panose="020B0609070205080204" pitchFamily="49" charset="-128"/>
            </a:rPr>
            <a:t>Ｃ８　教育相談、個別指導</a:t>
          </a:r>
          <a:endParaRPr kumimoji="1" lang="en-US" altLang="ja-JP" sz="1000">
            <a:latin typeface="ＭＳ ゴシック" panose="020B0609070205080204" pitchFamily="49" charset="-128"/>
            <a:ea typeface="ＭＳ ゴシック" panose="020B0609070205080204" pitchFamily="49" charset="-128"/>
          </a:endParaRPr>
        </a:p>
        <a:p>
          <a:r>
            <a:rPr kumimoji="1" lang="ja-JP" altLang="en-US" sz="1000">
              <a:latin typeface="ＭＳ ゴシック" panose="020B0609070205080204" pitchFamily="49" charset="-128"/>
              <a:ea typeface="ＭＳ ゴシック" panose="020B0609070205080204" pitchFamily="49" charset="-128"/>
            </a:rPr>
            <a:t>Ｃ９　人権教育の推進、生徒指導上の課題への対応</a:t>
          </a:r>
          <a:endParaRPr kumimoji="1" lang="en-US" altLang="ja-JP" sz="1000">
            <a:latin typeface="ＭＳ ゴシック" panose="020B0609070205080204" pitchFamily="49" charset="-128"/>
            <a:ea typeface="ＭＳ ゴシック" panose="020B0609070205080204" pitchFamily="49" charset="-128"/>
          </a:endParaRPr>
        </a:p>
        <a:p>
          <a:r>
            <a:rPr kumimoji="1" lang="ja-JP" altLang="en-US" sz="1000">
              <a:latin typeface="ＭＳ ゴシック" panose="020B0609070205080204" pitchFamily="49" charset="-128"/>
              <a:ea typeface="ＭＳ ゴシック" panose="020B0609070205080204" pitchFamily="49" charset="-128"/>
            </a:rPr>
            <a:t>Ｃ</a:t>
          </a:r>
          <a:r>
            <a:rPr kumimoji="1" lang="en-US" altLang="ja-JP" sz="1000">
              <a:latin typeface="ＭＳ ゴシック" panose="020B0609070205080204" pitchFamily="49" charset="-128"/>
              <a:ea typeface="ＭＳ ゴシック" panose="020B0609070205080204" pitchFamily="49" charset="-128"/>
            </a:rPr>
            <a:t>10</a:t>
          </a:r>
          <a:r>
            <a:rPr kumimoji="1" lang="ja-JP" altLang="en-US" sz="1000">
              <a:latin typeface="ＭＳ ゴシック" panose="020B0609070205080204" pitchFamily="49" charset="-128"/>
              <a:ea typeface="ＭＳ ゴシック" panose="020B0609070205080204" pitchFamily="49" charset="-128"/>
            </a:rPr>
            <a:t>　キャリア教育、進路指導</a:t>
          </a:r>
          <a:endParaRPr kumimoji="1" lang="en-US" altLang="ja-JP" sz="1000">
            <a:latin typeface="ＭＳ ゴシック" panose="020B0609070205080204" pitchFamily="49" charset="-128"/>
            <a:ea typeface="ＭＳ ゴシック" panose="020B0609070205080204" pitchFamily="49" charset="-128"/>
          </a:endParaRPr>
        </a:p>
        <a:p>
          <a:r>
            <a:rPr kumimoji="1" lang="ja-JP" altLang="en-US" sz="1000">
              <a:latin typeface="ＭＳ ゴシック" panose="020B0609070205080204" pitchFamily="49" charset="-128"/>
              <a:ea typeface="ＭＳ ゴシック" panose="020B0609070205080204" pitchFamily="49" charset="-128"/>
            </a:rPr>
            <a:t>Ｄ</a:t>
          </a:r>
          <a:r>
            <a:rPr kumimoji="1" lang="en-US" altLang="ja-JP" sz="1000">
              <a:latin typeface="ＭＳ ゴシック" panose="020B0609070205080204" pitchFamily="49" charset="-128"/>
              <a:ea typeface="ＭＳ ゴシック" panose="020B0609070205080204" pitchFamily="49" charset="-128"/>
            </a:rPr>
            <a:t>11</a:t>
          </a:r>
          <a:r>
            <a:rPr kumimoji="1" lang="ja-JP" altLang="en-US" sz="1000">
              <a:latin typeface="ＭＳ ゴシック" panose="020B0609070205080204" pitchFamily="49" charset="-128"/>
              <a:ea typeface="ＭＳ ゴシック" panose="020B0609070205080204" pitchFamily="49" charset="-128"/>
            </a:rPr>
            <a:t>　教育課程の管理・運用</a:t>
          </a:r>
          <a:endParaRPr kumimoji="1" lang="en-US" altLang="ja-JP" sz="1000">
            <a:latin typeface="ＭＳ ゴシック" panose="020B0609070205080204" pitchFamily="49" charset="-128"/>
            <a:ea typeface="ＭＳ ゴシック" panose="020B0609070205080204" pitchFamily="49" charset="-128"/>
          </a:endParaRPr>
        </a:p>
        <a:p>
          <a:r>
            <a:rPr kumimoji="1" lang="ja-JP" altLang="en-US" sz="1000">
              <a:latin typeface="ＭＳ ゴシック" panose="020B0609070205080204" pitchFamily="49" charset="-128"/>
              <a:ea typeface="ＭＳ ゴシック" panose="020B0609070205080204" pitchFamily="49" charset="-128"/>
            </a:rPr>
            <a:t>Ｄ</a:t>
          </a:r>
          <a:r>
            <a:rPr kumimoji="1" lang="en-US" altLang="ja-JP" sz="1000">
              <a:latin typeface="ＭＳ ゴシック" panose="020B0609070205080204" pitchFamily="49" charset="-128"/>
              <a:ea typeface="ＭＳ ゴシック" panose="020B0609070205080204" pitchFamily="49" charset="-128"/>
            </a:rPr>
            <a:t>12</a:t>
          </a:r>
          <a:r>
            <a:rPr kumimoji="1" lang="ja-JP" altLang="en-US" sz="1000">
              <a:latin typeface="ＭＳ ゴシック" panose="020B0609070205080204" pitchFamily="49" charset="-128"/>
              <a:ea typeface="ＭＳ ゴシック" panose="020B0609070205080204" pitchFamily="49" charset="-128"/>
            </a:rPr>
            <a:t>　校務分掌と連携・調整</a:t>
          </a:r>
          <a:endParaRPr kumimoji="1" lang="en-US" altLang="ja-JP" sz="1000">
            <a:latin typeface="ＭＳ ゴシック" panose="020B0609070205080204" pitchFamily="49" charset="-128"/>
            <a:ea typeface="ＭＳ ゴシック" panose="020B0609070205080204" pitchFamily="49" charset="-128"/>
          </a:endParaRPr>
        </a:p>
        <a:p>
          <a:r>
            <a:rPr kumimoji="1" lang="ja-JP" altLang="en-US" sz="1000">
              <a:latin typeface="ＭＳ ゴシック" panose="020B0609070205080204" pitchFamily="49" charset="-128"/>
              <a:ea typeface="ＭＳ ゴシック" panose="020B0609070205080204" pitchFamily="49" charset="-128"/>
            </a:rPr>
            <a:t>Ｄ</a:t>
          </a:r>
          <a:r>
            <a:rPr kumimoji="1" lang="en-US" altLang="ja-JP" sz="1000">
              <a:latin typeface="ＭＳ ゴシック" panose="020B0609070205080204" pitchFamily="49" charset="-128"/>
              <a:ea typeface="ＭＳ ゴシック" panose="020B0609070205080204" pitchFamily="49" charset="-128"/>
            </a:rPr>
            <a:t>13</a:t>
          </a:r>
          <a:r>
            <a:rPr kumimoji="1" lang="ja-JP" altLang="en-US" sz="1000">
              <a:latin typeface="ＭＳ ゴシック" panose="020B0609070205080204" pitchFamily="49" charset="-128"/>
              <a:ea typeface="ＭＳ ゴシック" panose="020B0609070205080204" pitchFamily="49" charset="-128"/>
            </a:rPr>
            <a:t>　家庭や地域、関係機関等との連携と協働</a:t>
          </a:r>
          <a:endParaRPr kumimoji="1" lang="en-US" altLang="ja-JP" sz="1000">
            <a:latin typeface="ＭＳ ゴシック" panose="020B0609070205080204" pitchFamily="49" charset="-128"/>
            <a:ea typeface="ＭＳ ゴシック" panose="020B0609070205080204" pitchFamily="49" charset="-128"/>
          </a:endParaRPr>
        </a:p>
        <a:p>
          <a:r>
            <a:rPr kumimoji="1" lang="ja-JP" altLang="en-US" sz="1000">
              <a:latin typeface="ＭＳ ゴシック" panose="020B0609070205080204" pitchFamily="49" charset="-128"/>
              <a:ea typeface="ＭＳ ゴシック" panose="020B0609070205080204" pitchFamily="49" charset="-128"/>
            </a:rPr>
            <a:t>Ｄ</a:t>
          </a:r>
          <a:r>
            <a:rPr kumimoji="1" lang="en-US" altLang="ja-JP" sz="1000">
              <a:latin typeface="ＭＳ ゴシック" panose="020B0609070205080204" pitchFamily="49" charset="-128"/>
              <a:ea typeface="ＭＳ ゴシック" panose="020B0609070205080204" pitchFamily="49" charset="-128"/>
            </a:rPr>
            <a:t>14</a:t>
          </a:r>
          <a:r>
            <a:rPr kumimoji="1" lang="ja-JP" altLang="en-US" sz="1000">
              <a:latin typeface="ＭＳ ゴシック" panose="020B0609070205080204" pitchFamily="49" charset="-128"/>
              <a:ea typeface="ＭＳ ゴシック" panose="020B0609070205080204" pitchFamily="49" charset="-128"/>
            </a:rPr>
            <a:t>　研修（研究）体制</a:t>
          </a:r>
          <a:endParaRPr kumimoji="1" lang="en-US" altLang="ja-JP" sz="1000">
            <a:latin typeface="ＭＳ ゴシック" panose="020B0609070205080204" pitchFamily="49" charset="-128"/>
            <a:ea typeface="ＭＳ ゴシック" panose="020B0609070205080204" pitchFamily="49" charset="-128"/>
          </a:endParaRPr>
        </a:p>
        <a:p>
          <a:r>
            <a:rPr kumimoji="1" lang="ja-JP" altLang="en-US" sz="1000">
              <a:latin typeface="ＭＳ ゴシック" panose="020B0609070205080204" pitchFamily="49" charset="-128"/>
              <a:ea typeface="ＭＳ ゴシック" panose="020B0609070205080204" pitchFamily="49" charset="-128"/>
            </a:rPr>
            <a:t>Ｅ</a:t>
          </a:r>
          <a:r>
            <a:rPr kumimoji="1" lang="en-US" altLang="ja-JP" sz="1000">
              <a:latin typeface="ＭＳ ゴシック" panose="020B0609070205080204" pitchFamily="49" charset="-128"/>
              <a:ea typeface="ＭＳ ゴシック" panose="020B0609070205080204" pitchFamily="49" charset="-128"/>
            </a:rPr>
            <a:t>15</a:t>
          </a:r>
          <a:r>
            <a:rPr kumimoji="1" lang="ja-JP" altLang="en-US" sz="1000">
              <a:latin typeface="ＭＳ ゴシック" panose="020B0609070205080204" pitchFamily="49" charset="-128"/>
              <a:ea typeface="ＭＳ ゴシック" panose="020B0609070205080204" pitchFamily="49" charset="-128"/>
            </a:rPr>
            <a:t>　特別な配慮や支援を必要とする子供の理解</a:t>
          </a:r>
          <a:endParaRPr kumimoji="1" lang="en-US" altLang="ja-JP" sz="1000">
            <a:latin typeface="ＭＳ ゴシック" panose="020B0609070205080204" pitchFamily="49" charset="-128"/>
            <a:ea typeface="ＭＳ ゴシック" panose="020B0609070205080204" pitchFamily="49" charset="-128"/>
          </a:endParaRPr>
        </a:p>
        <a:p>
          <a:r>
            <a:rPr kumimoji="1" lang="ja-JP" altLang="en-US" sz="1000">
              <a:solidFill>
                <a:schemeClr val="dk1"/>
              </a:solidFill>
              <a:latin typeface="ＭＳ ゴシック" panose="020B0609070205080204" pitchFamily="49" charset="-128"/>
              <a:ea typeface="ＭＳ ゴシック" panose="020B0609070205080204" pitchFamily="49" charset="-128"/>
              <a:cs typeface="+mn-cs"/>
            </a:rPr>
            <a:t>Ｅ</a:t>
          </a:r>
          <a:r>
            <a:rPr kumimoji="1" lang="en-US" altLang="ja-JP" sz="1000">
              <a:solidFill>
                <a:schemeClr val="dk1"/>
              </a:solidFill>
              <a:latin typeface="ＭＳ ゴシック" panose="020B0609070205080204" pitchFamily="49" charset="-128"/>
              <a:ea typeface="ＭＳ ゴシック" panose="020B0609070205080204" pitchFamily="49" charset="-128"/>
              <a:cs typeface="+mn-cs"/>
            </a:rPr>
            <a:t>16</a:t>
          </a:r>
          <a:r>
            <a:rPr kumimoji="1" lang="ja-JP" altLang="en-US" sz="1000">
              <a:solidFill>
                <a:schemeClr val="dk1"/>
              </a:solidFill>
              <a:latin typeface="ＭＳ ゴシック" panose="020B0609070205080204" pitchFamily="49" charset="-128"/>
              <a:ea typeface="ＭＳ ゴシック" panose="020B0609070205080204" pitchFamily="49" charset="-128"/>
              <a:cs typeface="+mn-cs"/>
            </a:rPr>
            <a:t>　学習上・生活上の支援</a:t>
          </a:r>
          <a:endParaRPr kumimoji="1" lang="en-US" altLang="ja-JP" sz="1000">
            <a:solidFill>
              <a:schemeClr val="dk1"/>
            </a:solidFill>
            <a:latin typeface="ＭＳ ゴシック" panose="020B0609070205080204" pitchFamily="49" charset="-128"/>
            <a:ea typeface="ＭＳ ゴシック" panose="020B0609070205080204" pitchFamily="49" charset="-128"/>
            <a:cs typeface="+mn-cs"/>
          </a:endParaRPr>
        </a:p>
        <a:p>
          <a:r>
            <a:rPr kumimoji="1" lang="ja-JP" altLang="en-US" sz="1000">
              <a:latin typeface="ＭＳ ゴシック" panose="020B0609070205080204" pitchFamily="49" charset="-128"/>
              <a:ea typeface="ＭＳ ゴシック" panose="020B0609070205080204" pitchFamily="49" charset="-128"/>
            </a:rPr>
            <a:t>Ｆ</a:t>
          </a:r>
          <a:r>
            <a:rPr kumimoji="1" lang="en-US" altLang="ja-JP" sz="1000">
              <a:latin typeface="ＭＳ ゴシック" panose="020B0609070205080204" pitchFamily="49" charset="-128"/>
              <a:ea typeface="ＭＳ ゴシック" panose="020B0609070205080204" pitchFamily="49" charset="-128"/>
            </a:rPr>
            <a:t>17</a:t>
          </a:r>
          <a:r>
            <a:rPr kumimoji="1" lang="ja-JP" altLang="en-US" sz="1000">
              <a:latin typeface="ＭＳ ゴシック" panose="020B0609070205080204" pitchFamily="49" charset="-128"/>
              <a:ea typeface="ＭＳ ゴシック" panose="020B0609070205080204" pitchFamily="49" charset="-128"/>
            </a:rPr>
            <a:t>　学習指導に関するＩＣＴ利活用</a:t>
          </a:r>
          <a:endParaRPr kumimoji="1" lang="en-US" altLang="ja-JP" sz="1000">
            <a:latin typeface="ＭＳ ゴシック" panose="020B0609070205080204" pitchFamily="49" charset="-128"/>
            <a:ea typeface="ＭＳ ゴシック" panose="020B0609070205080204" pitchFamily="49" charset="-128"/>
          </a:endParaRPr>
        </a:p>
        <a:p>
          <a:r>
            <a:rPr kumimoji="1" lang="ja-JP" altLang="en-US" sz="1000">
              <a:latin typeface="ＭＳ ゴシック" panose="020B0609070205080204" pitchFamily="49" charset="-128"/>
              <a:ea typeface="ＭＳ ゴシック" panose="020B0609070205080204" pitchFamily="49" charset="-128"/>
            </a:rPr>
            <a:t>Ｆ</a:t>
          </a:r>
          <a:r>
            <a:rPr kumimoji="1" lang="en-US" altLang="ja-JP" sz="1000">
              <a:latin typeface="ＭＳ ゴシック" panose="020B0609070205080204" pitchFamily="49" charset="-128"/>
              <a:ea typeface="ＭＳ ゴシック" panose="020B0609070205080204" pitchFamily="49" charset="-128"/>
            </a:rPr>
            <a:t>18</a:t>
          </a:r>
          <a:r>
            <a:rPr kumimoji="1" lang="ja-JP" altLang="en-US" sz="1000">
              <a:latin typeface="ＭＳ ゴシック" panose="020B0609070205080204" pitchFamily="49" charset="-128"/>
              <a:ea typeface="ＭＳ ゴシック" panose="020B0609070205080204" pitchFamily="49" charset="-128"/>
            </a:rPr>
            <a:t>　生徒指導に関するＩＣＴ利活用</a:t>
          </a:r>
          <a:endParaRPr kumimoji="1" lang="en-US" altLang="ja-JP" sz="1000">
            <a:latin typeface="ＭＳ ゴシック" panose="020B0609070205080204" pitchFamily="49" charset="-128"/>
            <a:ea typeface="ＭＳ ゴシック" panose="020B0609070205080204" pitchFamily="49" charset="-128"/>
          </a:endParaRPr>
        </a:p>
        <a:p>
          <a:r>
            <a:rPr kumimoji="1" lang="ja-JP" altLang="en-US" sz="1000">
              <a:latin typeface="ＭＳ ゴシック" panose="020B0609070205080204" pitchFamily="49" charset="-128"/>
              <a:ea typeface="ＭＳ ゴシック" panose="020B0609070205080204" pitchFamily="49" charset="-128"/>
            </a:rPr>
            <a:t>Ｆ</a:t>
          </a:r>
          <a:r>
            <a:rPr kumimoji="1" lang="en-US" altLang="ja-JP" sz="1000">
              <a:latin typeface="ＭＳ ゴシック" panose="020B0609070205080204" pitchFamily="49" charset="-128"/>
              <a:ea typeface="ＭＳ ゴシック" panose="020B0609070205080204" pitchFamily="49" charset="-128"/>
            </a:rPr>
            <a:t>19</a:t>
          </a:r>
          <a:r>
            <a:rPr kumimoji="1" lang="ja-JP" altLang="en-US" sz="1000">
              <a:latin typeface="ＭＳ ゴシック" panose="020B0609070205080204" pitchFamily="49" charset="-128"/>
              <a:ea typeface="ＭＳ ゴシック" panose="020B0609070205080204" pitchFamily="49" charset="-128"/>
            </a:rPr>
            <a:t>　ＩＣＴによる校務効率化</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19050</xdr:colOff>
      <xdr:row>133</xdr:row>
      <xdr:rowOff>92075</xdr:rowOff>
    </xdr:from>
    <xdr:to>
      <xdr:col>10</xdr:col>
      <xdr:colOff>152400</xdr:colOff>
      <xdr:row>141</xdr:row>
      <xdr:rowOff>130175</xdr:rowOff>
    </xdr:to>
    <xdr:pic>
      <xdr:nvPicPr>
        <xdr:cNvPr id="2" name="図 1">
          <a:extLst>
            <a:ext uri="{FF2B5EF4-FFF2-40B4-BE49-F238E27FC236}">
              <a16:creationId xmlns:a16="http://schemas.microsoft.com/office/drawing/2014/main" id="{90BB0702-B4BC-4655-B106-96B5F5CDE16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47700" y="22050375"/>
          <a:ext cx="5791200" cy="1333500"/>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0</xdr:col>
      <xdr:colOff>342900</xdr:colOff>
      <xdr:row>267</xdr:row>
      <xdr:rowOff>95250</xdr:rowOff>
    </xdr:from>
    <xdr:to>
      <xdr:col>9</xdr:col>
      <xdr:colOff>542925</xdr:colOff>
      <xdr:row>283</xdr:row>
      <xdr:rowOff>85648</xdr:rowOff>
    </xdr:to>
    <xdr:pic>
      <xdr:nvPicPr>
        <xdr:cNvPr id="3" name="図 2">
          <a:extLst>
            <a:ext uri="{FF2B5EF4-FFF2-40B4-BE49-F238E27FC236}">
              <a16:creationId xmlns:a16="http://schemas.microsoft.com/office/drawing/2014/main" id="{F1AA0A56-5E4A-4E35-B797-803738CA5A5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42900" y="44176950"/>
          <a:ext cx="5854700" cy="2584373"/>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0</xdr:col>
      <xdr:colOff>625475</xdr:colOff>
      <xdr:row>200</xdr:row>
      <xdr:rowOff>38100</xdr:rowOff>
    </xdr:from>
    <xdr:to>
      <xdr:col>10</xdr:col>
      <xdr:colOff>73025</xdr:colOff>
      <xdr:row>212</xdr:row>
      <xdr:rowOff>6350</xdr:rowOff>
    </xdr:to>
    <xdr:pic>
      <xdr:nvPicPr>
        <xdr:cNvPr id="4" name="図 3">
          <a:extLst>
            <a:ext uri="{FF2B5EF4-FFF2-40B4-BE49-F238E27FC236}">
              <a16:creationId xmlns:a16="http://schemas.microsoft.com/office/drawing/2014/main" id="{4AA49289-9AA0-4AB3-9F9C-F35528E2980D}"/>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25475" y="33058100"/>
          <a:ext cx="5734050" cy="1908175"/>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1</xdr:col>
      <xdr:colOff>15875</xdr:colOff>
      <xdr:row>186</xdr:row>
      <xdr:rowOff>47626</xdr:rowOff>
    </xdr:from>
    <xdr:to>
      <xdr:col>9</xdr:col>
      <xdr:colOff>495300</xdr:colOff>
      <xdr:row>196</xdr:row>
      <xdr:rowOff>15875</xdr:rowOff>
    </xdr:to>
    <xdr:pic>
      <xdr:nvPicPr>
        <xdr:cNvPr id="5" name="図 4">
          <a:extLst>
            <a:ext uri="{FF2B5EF4-FFF2-40B4-BE49-F238E27FC236}">
              <a16:creationId xmlns:a16="http://schemas.microsoft.com/office/drawing/2014/main" id="{FC92A0A0-9DB5-4AD2-8C74-57E083092468}"/>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644525" y="30756226"/>
          <a:ext cx="5508625" cy="1590674"/>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1</xdr:col>
      <xdr:colOff>19050</xdr:colOff>
      <xdr:row>112</xdr:row>
      <xdr:rowOff>34925</xdr:rowOff>
    </xdr:from>
    <xdr:to>
      <xdr:col>8</xdr:col>
      <xdr:colOff>625475</xdr:colOff>
      <xdr:row>118</xdr:row>
      <xdr:rowOff>101600</xdr:rowOff>
    </xdr:to>
    <xdr:pic>
      <xdr:nvPicPr>
        <xdr:cNvPr id="6" name="図 17">
          <a:extLst>
            <a:ext uri="{FF2B5EF4-FFF2-40B4-BE49-F238E27FC236}">
              <a16:creationId xmlns:a16="http://schemas.microsoft.com/office/drawing/2014/main" id="{8EAB3AEF-ACF7-411B-B6F1-ADBBBFFD488B}"/>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l="1685" t="52609" r="48383" b="29678"/>
        <a:stretch>
          <a:fillRect/>
        </a:stretch>
      </xdr:blipFill>
      <xdr:spPr bwMode="auto">
        <a:xfrm>
          <a:off x="647700" y="18526125"/>
          <a:ext cx="5006975" cy="1041400"/>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96</xdr:row>
      <xdr:rowOff>142875</xdr:rowOff>
    </xdr:from>
    <xdr:to>
      <xdr:col>9</xdr:col>
      <xdr:colOff>0</xdr:colOff>
      <xdr:row>105</xdr:row>
      <xdr:rowOff>44450</xdr:rowOff>
    </xdr:to>
    <xdr:pic>
      <xdr:nvPicPr>
        <xdr:cNvPr id="7" name="図 16">
          <a:extLst>
            <a:ext uri="{FF2B5EF4-FFF2-40B4-BE49-F238E27FC236}">
              <a16:creationId xmlns:a16="http://schemas.microsoft.com/office/drawing/2014/main" id="{2B591B9D-6430-46F7-A9FE-D0F1CCE0BF0E}"/>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l="1611" t="52609" r="48529" b="24339"/>
        <a:stretch>
          <a:fillRect/>
        </a:stretch>
      </xdr:blipFill>
      <xdr:spPr bwMode="auto">
        <a:xfrm>
          <a:off x="628650" y="15992475"/>
          <a:ext cx="5029200" cy="1358900"/>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625475</xdr:colOff>
      <xdr:row>80</xdr:row>
      <xdr:rowOff>104775</xdr:rowOff>
    </xdr:from>
    <xdr:to>
      <xdr:col>9</xdr:col>
      <xdr:colOff>104775</xdr:colOff>
      <xdr:row>87</xdr:row>
      <xdr:rowOff>63500</xdr:rowOff>
    </xdr:to>
    <xdr:pic>
      <xdr:nvPicPr>
        <xdr:cNvPr id="8" name="図 12">
          <a:extLst>
            <a:ext uri="{FF2B5EF4-FFF2-40B4-BE49-F238E27FC236}">
              <a16:creationId xmlns:a16="http://schemas.microsoft.com/office/drawing/2014/main" id="{E0685DDD-91A1-4DEB-96BF-E3E8A955254D}"/>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l="1685" t="52480" r="48457" b="29549"/>
        <a:stretch>
          <a:fillRect/>
        </a:stretch>
      </xdr:blipFill>
      <xdr:spPr bwMode="auto">
        <a:xfrm>
          <a:off x="625475" y="13312775"/>
          <a:ext cx="5133975" cy="1098550"/>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69</xdr:row>
      <xdr:rowOff>114300</xdr:rowOff>
    </xdr:from>
    <xdr:to>
      <xdr:col>9</xdr:col>
      <xdr:colOff>101600</xdr:colOff>
      <xdr:row>76</xdr:row>
      <xdr:rowOff>158750</xdr:rowOff>
    </xdr:to>
    <xdr:pic>
      <xdr:nvPicPr>
        <xdr:cNvPr id="9" name="図 11">
          <a:extLst>
            <a:ext uri="{FF2B5EF4-FFF2-40B4-BE49-F238E27FC236}">
              <a16:creationId xmlns:a16="http://schemas.microsoft.com/office/drawing/2014/main" id="{06655E3A-D1E6-4C43-BE1F-1A61DF6E9696}"/>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l="1685" t="52351" r="37181" b="23949"/>
        <a:stretch>
          <a:fillRect/>
        </a:stretch>
      </xdr:blipFill>
      <xdr:spPr bwMode="auto">
        <a:xfrm>
          <a:off x="628650" y="11506200"/>
          <a:ext cx="5133975" cy="1174750"/>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457200</xdr:colOff>
      <xdr:row>216</xdr:row>
      <xdr:rowOff>85725</xdr:rowOff>
    </xdr:from>
    <xdr:to>
      <xdr:col>9</xdr:col>
      <xdr:colOff>476250</xdr:colOff>
      <xdr:row>231</xdr:row>
      <xdr:rowOff>53975</xdr:rowOff>
    </xdr:to>
    <xdr:pic>
      <xdr:nvPicPr>
        <xdr:cNvPr id="10" name="図 11">
          <a:extLst>
            <a:ext uri="{FF2B5EF4-FFF2-40B4-BE49-F238E27FC236}">
              <a16:creationId xmlns:a16="http://schemas.microsoft.com/office/drawing/2014/main" id="{9156890D-A663-4B8D-BB4E-87E7267CACF8}"/>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l="1611" t="43105" r="30518" b="8192"/>
        <a:stretch>
          <a:fillRect/>
        </a:stretch>
      </xdr:blipFill>
      <xdr:spPr bwMode="auto">
        <a:xfrm>
          <a:off x="457200" y="35747325"/>
          <a:ext cx="5676900" cy="2400300"/>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a:extLst>
          <a:ext uri="{909E8E84-426E-40DD-AFC4-6F175D3DCCD1}">
            <a14:hiddenFill xmlns:a14="http://schemas.microsoft.com/office/drawing/2010/main">
              <a:solidFill>
                <a:srgbClr val="FFFFFF"/>
              </a:solidFill>
            </a14:hiddenFill>
          </a:ext>
        </a:extLst>
      </xdr:spPr>
    </xdr:pic>
    <xdr:clientData/>
  </xdr:twoCellAnchor>
  <xdr:twoCellAnchor>
    <xdr:from>
      <xdr:col>0</xdr:col>
      <xdr:colOff>66674</xdr:colOff>
      <xdr:row>0</xdr:row>
      <xdr:rowOff>76200</xdr:rowOff>
    </xdr:from>
    <xdr:to>
      <xdr:col>10</xdr:col>
      <xdr:colOff>628650</xdr:colOff>
      <xdr:row>2</xdr:row>
      <xdr:rowOff>161925</xdr:rowOff>
    </xdr:to>
    <xdr:sp macro="" textlink="">
      <xdr:nvSpPr>
        <xdr:cNvPr id="11" name="テキスト ボックス 10">
          <a:extLst>
            <a:ext uri="{FF2B5EF4-FFF2-40B4-BE49-F238E27FC236}">
              <a16:creationId xmlns:a16="http://schemas.microsoft.com/office/drawing/2014/main" id="{23DBA48D-3676-431C-8062-2E6DA2657EEA}"/>
            </a:ext>
          </a:extLst>
        </xdr:cNvPr>
        <xdr:cNvSpPr txBox="1"/>
      </xdr:nvSpPr>
      <xdr:spPr>
        <a:xfrm>
          <a:off x="66674" y="76200"/>
          <a:ext cx="6848476" cy="415925"/>
        </a:xfrm>
        <a:prstGeom prst="rect">
          <a:avLst/>
        </a:prstGeom>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wrap="square" rtlCol="0" anchor="ctr" anchorCtr="0"/>
        <a:lstStyle/>
        <a:p>
          <a:pPr algn="ctr"/>
          <a:r>
            <a:rPr kumimoji="1" lang="ja-JP" altLang="en-US" sz="2000" b="1">
              <a:latin typeface="HG丸ｺﾞｼｯｸM-PRO" panose="020F0600000000000000" pitchFamily="50" charset="-128"/>
              <a:ea typeface="HG丸ｺﾞｼｯｸM-PRO" panose="020F0600000000000000" pitchFamily="50" charset="-128"/>
            </a:rPr>
            <a:t>様式４　年間指導報告書</a:t>
          </a:r>
          <a:r>
            <a:rPr kumimoji="1" lang="en-US" altLang="ja-JP" sz="2000" b="1">
              <a:latin typeface="HG丸ｺﾞｼｯｸM-PRO" panose="020F0600000000000000" pitchFamily="50" charset="-128"/>
              <a:ea typeface="HG丸ｺﾞｼｯｸM-PRO" panose="020F0600000000000000" pitchFamily="50" charset="-128"/>
            </a:rPr>
            <a:t>【</a:t>
          </a:r>
          <a:r>
            <a:rPr kumimoji="1" lang="ja-JP" altLang="en-US" sz="2000" b="1">
              <a:latin typeface="HG丸ｺﾞｼｯｸM-PRO" panose="020F0600000000000000" pitchFamily="50" charset="-128"/>
              <a:ea typeface="HG丸ｺﾞｼｯｸM-PRO" panose="020F0600000000000000" pitchFamily="50" charset="-128"/>
            </a:rPr>
            <a:t>校内研修</a:t>
          </a:r>
          <a:r>
            <a:rPr kumimoji="1" lang="en-US" altLang="ja-JP" sz="2000" b="1">
              <a:latin typeface="HG丸ｺﾞｼｯｸM-PRO" panose="020F0600000000000000" pitchFamily="50" charset="-128"/>
              <a:ea typeface="HG丸ｺﾞｼｯｸM-PRO" panose="020F0600000000000000" pitchFamily="50" charset="-128"/>
            </a:rPr>
            <a:t>】</a:t>
          </a:r>
          <a:r>
            <a:rPr kumimoji="1" lang="ja-JP" altLang="en-US" sz="2000" b="1">
              <a:latin typeface="HG丸ｺﾞｼｯｸM-PRO" panose="020F0600000000000000" pitchFamily="50" charset="-128"/>
              <a:ea typeface="HG丸ｺﾞｼｯｸM-PRO" panose="020F0600000000000000" pitchFamily="50" charset="-128"/>
            </a:rPr>
            <a:t>の入力の仕方</a:t>
          </a:r>
        </a:p>
      </xdr:txBody>
    </xdr:sp>
    <xdr:clientData/>
  </xdr:twoCellAnchor>
  <xdr:twoCellAnchor>
    <xdr:from>
      <xdr:col>0</xdr:col>
      <xdr:colOff>190500</xdr:colOff>
      <xdr:row>11</xdr:row>
      <xdr:rowOff>139700</xdr:rowOff>
    </xdr:from>
    <xdr:to>
      <xdr:col>10</xdr:col>
      <xdr:colOff>523875</xdr:colOff>
      <xdr:row>14</xdr:row>
      <xdr:rowOff>158750</xdr:rowOff>
    </xdr:to>
    <xdr:sp macro="" textlink="">
      <xdr:nvSpPr>
        <xdr:cNvPr id="12" name="テキスト ボックス 11">
          <a:extLst>
            <a:ext uri="{FF2B5EF4-FFF2-40B4-BE49-F238E27FC236}">
              <a16:creationId xmlns:a16="http://schemas.microsoft.com/office/drawing/2014/main" id="{202BFEFB-9A6D-440F-97DB-1723A32578D1}"/>
            </a:ext>
          </a:extLst>
        </xdr:cNvPr>
        <xdr:cNvSpPr txBox="1"/>
      </xdr:nvSpPr>
      <xdr:spPr>
        <a:xfrm>
          <a:off x="190500" y="1920875"/>
          <a:ext cx="6619875" cy="5048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nchorCtr="0"/>
        <a:lstStyle/>
        <a:p>
          <a:pPr>
            <a:lnSpc>
              <a:spcPts val="1400"/>
            </a:lnSpc>
          </a:pPr>
          <a:r>
            <a:rPr kumimoji="1" lang="ja-JP" altLang="en-US" sz="1200" b="1">
              <a:solidFill>
                <a:sysClr val="windowText" lastClr="000000"/>
              </a:solidFill>
              <a:latin typeface="HG丸ｺﾞｼｯｸM-PRO" panose="020F0600000000000000" pitchFamily="50" charset="-128"/>
              <a:ea typeface="HG丸ｺﾞｼｯｸM-PRO" panose="020F0600000000000000" pitchFamily="50" charset="-128"/>
            </a:rPr>
            <a:t>１　「様式４　報告書」シートを選択します。報告書は</a:t>
          </a:r>
          <a:r>
            <a:rPr kumimoji="1" lang="ja-JP" altLang="en-US" sz="1200" b="1" u="sng">
              <a:solidFill>
                <a:srgbClr val="FF0000"/>
              </a:solidFill>
              <a:latin typeface="HG丸ｺﾞｼｯｸM-PRO" panose="020F0600000000000000" pitchFamily="50" charset="-128"/>
              <a:ea typeface="HG丸ｺﾞｼｯｸM-PRO" panose="020F0600000000000000" pitchFamily="50" charset="-128"/>
            </a:rPr>
            <a:t>１名につき１シート作成</a:t>
          </a:r>
          <a:r>
            <a:rPr kumimoji="1" lang="ja-JP" altLang="en-US" sz="1200" b="1">
              <a:solidFill>
                <a:sysClr val="windowText" lastClr="000000"/>
              </a:solidFill>
              <a:latin typeface="HG丸ｺﾞｼｯｸM-PRO" panose="020F0600000000000000" pitchFamily="50" charset="-128"/>
              <a:ea typeface="HG丸ｺﾞｼｯｸM-PRO" panose="020F0600000000000000" pitchFamily="50" charset="-128"/>
            </a:rPr>
            <a:t>します。</a:t>
          </a:r>
          <a:endParaRPr kumimoji="1" lang="en-US" altLang="ja-JP" sz="1200" b="1">
            <a:solidFill>
              <a:sysClr val="windowText" lastClr="000000"/>
            </a:solidFill>
            <a:latin typeface="HG丸ｺﾞｼｯｸM-PRO" panose="020F0600000000000000" pitchFamily="50" charset="-128"/>
            <a:ea typeface="HG丸ｺﾞｼｯｸM-PRO" panose="020F0600000000000000" pitchFamily="50" charset="-128"/>
          </a:endParaRPr>
        </a:p>
        <a:p>
          <a:pPr>
            <a:lnSpc>
              <a:spcPts val="1400"/>
            </a:lnSpc>
          </a:pPr>
          <a:r>
            <a:rPr kumimoji="1" lang="ja-JP" altLang="en-US" sz="1200" b="1">
              <a:solidFill>
                <a:sysClr val="windowText" lastClr="000000"/>
              </a:solidFill>
              <a:latin typeface="HG丸ｺﾞｼｯｸM-PRO" panose="020F0600000000000000" pitchFamily="50" charset="-128"/>
              <a:ea typeface="HG丸ｺﾞｼｯｸM-PRO" panose="020F0600000000000000" pitchFamily="50" charset="-128"/>
            </a:rPr>
            <a:t>　　　</a:t>
          </a:r>
          <a:r>
            <a:rPr kumimoji="1" lang="en-US" altLang="ja-JP" sz="1200" b="1">
              <a:solidFill>
                <a:sysClr val="windowText" lastClr="000000"/>
              </a:solidFill>
              <a:latin typeface="HG丸ｺﾞｼｯｸM-PRO" panose="020F0600000000000000" pitchFamily="50" charset="-128"/>
              <a:ea typeface="HG丸ｺﾞｼｯｸM-PRO" panose="020F0600000000000000" pitchFamily="50" charset="-128"/>
            </a:rPr>
            <a:t>※</a:t>
          </a:r>
          <a:r>
            <a:rPr kumimoji="1" lang="ja-JP" altLang="en-US" sz="1200" b="1">
              <a:solidFill>
                <a:sysClr val="windowText" lastClr="000000"/>
              </a:solidFill>
              <a:latin typeface="HG丸ｺﾞｼｯｸM-PRO" panose="020F0600000000000000" pitchFamily="50" charset="-128"/>
              <a:ea typeface="HG丸ｺﾞｼｯｸM-PRO" panose="020F0600000000000000" pitchFamily="50" charset="-128"/>
            </a:rPr>
            <a:t>６人分のシートがあります。</a:t>
          </a:r>
          <a:endParaRPr kumimoji="1" lang="en-US" altLang="ja-JP" sz="1200" b="1">
            <a:solidFill>
              <a:sysClr val="windowText" lastClr="000000"/>
            </a:solidFill>
            <a:latin typeface="HG丸ｺﾞｼｯｸM-PRO" panose="020F0600000000000000" pitchFamily="50" charset="-128"/>
            <a:ea typeface="HG丸ｺﾞｼｯｸM-PRO" panose="020F0600000000000000" pitchFamily="50" charset="-128"/>
          </a:endParaRPr>
        </a:p>
      </xdr:txBody>
    </xdr:sp>
    <xdr:clientData/>
  </xdr:twoCellAnchor>
  <xdr:twoCellAnchor>
    <xdr:from>
      <xdr:col>0</xdr:col>
      <xdr:colOff>209550</xdr:colOff>
      <xdr:row>27</xdr:row>
      <xdr:rowOff>82551</xdr:rowOff>
    </xdr:from>
    <xdr:to>
      <xdr:col>10</xdr:col>
      <xdr:colOff>539750</xdr:colOff>
      <xdr:row>31</xdr:row>
      <xdr:rowOff>101601</xdr:rowOff>
    </xdr:to>
    <xdr:sp macro="" textlink="">
      <xdr:nvSpPr>
        <xdr:cNvPr id="13" name="テキスト ボックス 12">
          <a:extLst>
            <a:ext uri="{FF2B5EF4-FFF2-40B4-BE49-F238E27FC236}">
              <a16:creationId xmlns:a16="http://schemas.microsoft.com/office/drawing/2014/main" id="{54E51B76-6F27-4B75-8B8F-D8536BC25C61}"/>
            </a:ext>
          </a:extLst>
        </xdr:cNvPr>
        <xdr:cNvSpPr txBox="1"/>
      </xdr:nvSpPr>
      <xdr:spPr>
        <a:xfrm>
          <a:off x="209550" y="4454526"/>
          <a:ext cx="6616700" cy="6667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nchorCtr="0"/>
        <a:lstStyle/>
        <a:p>
          <a:pPr marL="0" marR="0" lvl="0" indent="0" defTabSz="914400" eaLnBrk="1" fontAlgn="auto" latinLnBrk="0" hangingPunct="1">
            <a:lnSpc>
              <a:spcPts val="1400"/>
            </a:lnSpc>
            <a:spcBef>
              <a:spcPts val="0"/>
            </a:spcBef>
            <a:spcAft>
              <a:spcPts val="0"/>
            </a:spcAft>
            <a:buClrTx/>
            <a:buSzTx/>
            <a:buFontTx/>
            <a:buNone/>
            <a:tabLst/>
            <a:defRPr/>
          </a:pPr>
          <a:r>
            <a:rPr kumimoji="1" lang="ja-JP" altLang="en-US" sz="1200" b="1">
              <a:solidFill>
                <a:sysClr val="windowText" lastClr="000000"/>
              </a:solidFill>
              <a:latin typeface="HG丸ｺﾞｼｯｸM-PRO" panose="020F0600000000000000" pitchFamily="50" charset="-128"/>
              <a:ea typeface="HG丸ｺﾞｼｯｸM-PRO" panose="020F0600000000000000" pitchFamily="50" charset="-128"/>
            </a:rPr>
            <a:t>３　</a:t>
          </a:r>
          <a:r>
            <a:rPr kumimoji="1" lang="ja-JP" altLang="en-US" sz="1200" b="1"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「研修者名」を入力します。</a:t>
          </a:r>
          <a:endParaRPr kumimoji="1" lang="en-US" altLang="ja-JP" sz="1200" b="1"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endParaRPr>
        </a:p>
        <a:p>
          <a:pPr algn="l">
            <a:lnSpc>
              <a:spcPts val="1400"/>
            </a:lnSpc>
          </a:pPr>
          <a:r>
            <a:rPr kumimoji="1" lang="ja-JP" altLang="en-US" sz="1200" b="1">
              <a:solidFill>
                <a:sysClr val="windowText" lastClr="000000"/>
              </a:solidFill>
              <a:latin typeface="HG丸ｺﾞｼｯｸM-PRO" panose="020F0600000000000000" pitchFamily="50" charset="-128"/>
              <a:ea typeface="HG丸ｺﾞｼｯｸM-PRO" panose="020F0600000000000000" pitchFamily="50" charset="-128"/>
            </a:rPr>
            <a:t>　　　</a:t>
          </a:r>
          <a:r>
            <a:rPr kumimoji="1" lang="en-US" altLang="ja-JP" sz="1200" b="1">
              <a:solidFill>
                <a:sysClr val="windowText" lastClr="000000"/>
              </a:solidFill>
              <a:latin typeface="HG丸ｺﾞｼｯｸM-PRO" panose="020F0600000000000000" pitchFamily="50" charset="-128"/>
              <a:ea typeface="HG丸ｺﾞｼｯｸM-PRO" panose="020F0600000000000000" pitchFamily="50" charset="-128"/>
            </a:rPr>
            <a:t>※</a:t>
          </a:r>
          <a:r>
            <a:rPr kumimoji="1" lang="ja-JP" altLang="en-US" sz="1200" b="1">
              <a:solidFill>
                <a:sysClr val="windowText" lastClr="000000"/>
              </a:solidFill>
              <a:latin typeface="HG丸ｺﾞｼｯｸM-PRO" panose="020F0600000000000000" pitchFamily="50" charset="-128"/>
              <a:ea typeface="HG丸ｺﾞｼｯｸM-PRO" panose="020F0600000000000000" pitchFamily="50" charset="-128"/>
            </a:rPr>
            <a:t>「学校名」「校長名」は「様式３　年間指導計画書</a:t>
          </a:r>
          <a:r>
            <a:rPr kumimoji="1" lang="en-US" altLang="ja-JP" sz="1200" b="1">
              <a:solidFill>
                <a:sysClr val="windowText" lastClr="000000"/>
              </a:solidFill>
              <a:latin typeface="HG丸ｺﾞｼｯｸM-PRO" panose="020F0600000000000000" pitchFamily="50" charset="-128"/>
              <a:ea typeface="HG丸ｺﾞｼｯｸM-PRO" panose="020F0600000000000000" pitchFamily="50" charset="-128"/>
            </a:rPr>
            <a:t>【</a:t>
          </a:r>
          <a:r>
            <a:rPr kumimoji="1" lang="ja-JP" altLang="en-US" sz="1200" b="1">
              <a:solidFill>
                <a:sysClr val="windowText" lastClr="000000"/>
              </a:solidFill>
              <a:latin typeface="HG丸ｺﾞｼｯｸM-PRO" panose="020F0600000000000000" pitchFamily="50" charset="-128"/>
              <a:ea typeface="HG丸ｺﾞｼｯｸM-PRO" panose="020F0600000000000000" pitchFamily="50" charset="-128"/>
            </a:rPr>
            <a:t>校内研修</a:t>
          </a:r>
          <a:r>
            <a:rPr kumimoji="1" lang="en-US" altLang="ja-JP" sz="1200" b="1">
              <a:solidFill>
                <a:sysClr val="windowText" lastClr="000000"/>
              </a:solidFill>
              <a:latin typeface="HG丸ｺﾞｼｯｸM-PRO" panose="020F0600000000000000" pitchFamily="50" charset="-128"/>
              <a:ea typeface="HG丸ｺﾞｼｯｸM-PRO" panose="020F0600000000000000" pitchFamily="50" charset="-128"/>
            </a:rPr>
            <a:t>】</a:t>
          </a:r>
          <a:r>
            <a:rPr kumimoji="1" lang="ja-JP" altLang="en-US" sz="1200" b="1">
              <a:solidFill>
                <a:sysClr val="windowText" lastClr="000000"/>
              </a:solidFill>
              <a:latin typeface="HG丸ｺﾞｼｯｸM-PRO" panose="020F0600000000000000" pitchFamily="50" charset="-128"/>
              <a:ea typeface="HG丸ｺﾞｼｯｸM-PRO" panose="020F0600000000000000" pitchFamily="50" charset="-128"/>
            </a:rPr>
            <a:t>」の「学校名」</a:t>
          </a:r>
          <a:endParaRPr kumimoji="1" lang="en-US" altLang="ja-JP" sz="1200" b="1">
            <a:solidFill>
              <a:sysClr val="windowText" lastClr="000000"/>
            </a:solidFill>
            <a:latin typeface="HG丸ｺﾞｼｯｸM-PRO" panose="020F0600000000000000" pitchFamily="50" charset="-128"/>
            <a:ea typeface="HG丸ｺﾞｼｯｸM-PRO" panose="020F0600000000000000" pitchFamily="50" charset="-128"/>
          </a:endParaRPr>
        </a:p>
        <a:p>
          <a:pPr algn="l">
            <a:lnSpc>
              <a:spcPts val="1400"/>
            </a:lnSpc>
          </a:pPr>
          <a:r>
            <a:rPr kumimoji="1" lang="ja-JP" altLang="en-US" sz="1200" b="1">
              <a:solidFill>
                <a:sysClr val="windowText" lastClr="000000"/>
              </a:solidFill>
              <a:latin typeface="HG丸ｺﾞｼｯｸM-PRO" panose="020F0600000000000000" pitchFamily="50" charset="-128"/>
              <a:ea typeface="HG丸ｺﾞｼｯｸM-PRO" panose="020F0600000000000000" pitchFamily="50" charset="-128"/>
            </a:rPr>
            <a:t>　　　　「校長名」にも表示されます。</a:t>
          </a:r>
          <a:endParaRPr kumimoji="1" lang="en-US" altLang="ja-JP" sz="1200" b="1">
            <a:solidFill>
              <a:sysClr val="windowText" lastClr="000000"/>
            </a:solidFill>
            <a:latin typeface="HG丸ｺﾞｼｯｸM-PRO" panose="020F0600000000000000" pitchFamily="50" charset="-128"/>
            <a:ea typeface="HG丸ｺﾞｼｯｸM-PRO" panose="020F0600000000000000" pitchFamily="50" charset="-128"/>
          </a:endParaRPr>
        </a:p>
        <a:p>
          <a:pPr>
            <a:lnSpc>
              <a:spcPts val="1400"/>
            </a:lnSpc>
          </a:pPr>
          <a:r>
            <a:rPr kumimoji="1" lang="ja-JP" altLang="en-US" sz="1200" b="1">
              <a:solidFill>
                <a:sysClr val="windowText" lastClr="000000"/>
              </a:solidFill>
              <a:latin typeface="HG丸ｺﾞｼｯｸM-PRO" panose="020F0600000000000000" pitchFamily="50" charset="-128"/>
              <a:ea typeface="HG丸ｺﾞｼｯｸM-PRO" panose="020F0600000000000000" pitchFamily="50" charset="-128"/>
            </a:rPr>
            <a:t>　　</a:t>
          </a:r>
          <a:endParaRPr kumimoji="1" lang="en-US" altLang="ja-JP" sz="1200" b="1">
            <a:solidFill>
              <a:sysClr val="windowText" lastClr="000000"/>
            </a:solidFill>
            <a:latin typeface="HG丸ｺﾞｼｯｸM-PRO" panose="020F0600000000000000" pitchFamily="50" charset="-128"/>
            <a:ea typeface="HG丸ｺﾞｼｯｸM-PRO" panose="020F0600000000000000" pitchFamily="50" charset="-128"/>
          </a:endParaRPr>
        </a:p>
      </xdr:txBody>
    </xdr:sp>
    <xdr:clientData/>
  </xdr:twoCellAnchor>
  <xdr:twoCellAnchor>
    <xdr:from>
      <xdr:col>0</xdr:col>
      <xdr:colOff>207433</xdr:colOff>
      <xdr:row>52</xdr:row>
      <xdr:rowOff>114299</xdr:rowOff>
    </xdr:from>
    <xdr:to>
      <xdr:col>10</xdr:col>
      <xdr:colOff>596900</xdr:colOff>
      <xdr:row>55</xdr:row>
      <xdr:rowOff>133350</xdr:rowOff>
    </xdr:to>
    <xdr:sp macro="" textlink="">
      <xdr:nvSpPr>
        <xdr:cNvPr id="14" name="テキスト ボックス 13">
          <a:extLst>
            <a:ext uri="{FF2B5EF4-FFF2-40B4-BE49-F238E27FC236}">
              <a16:creationId xmlns:a16="http://schemas.microsoft.com/office/drawing/2014/main" id="{D199439A-7EA6-44C6-9877-EB3B3D2CA31E}"/>
            </a:ext>
          </a:extLst>
        </xdr:cNvPr>
        <xdr:cNvSpPr txBox="1"/>
      </xdr:nvSpPr>
      <xdr:spPr>
        <a:xfrm>
          <a:off x="207433" y="8534399"/>
          <a:ext cx="6675967" cy="50482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nchorCtr="0"/>
        <a:lstStyle/>
        <a:p>
          <a:pPr algn="l">
            <a:lnSpc>
              <a:spcPts val="1400"/>
            </a:lnSpc>
          </a:pPr>
          <a:r>
            <a:rPr kumimoji="1" lang="ja-JP" altLang="en-US" sz="1200" b="1">
              <a:solidFill>
                <a:sysClr val="windowText" lastClr="000000"/>
              </a:solidFill>
              <a:latin typeface="HG丸ｺﾞｼｯｸM-PRO" panose="020F0600000000000000" pitchFamily="50" charset="-128"/>
              <a:ea typeface="HG丸ｺﾞｼｯｸM-PRO" panose="020F0600000000000000" pitchFamily="50" charset="-128"/>
            </a:rPr>
            <a:t>５　　「</a:t>
          </a:r>
          <a:r>
            <a:rPr kumimoji="1" lang="ja-JP" altLang="en-US" sz="1200" b="1">
              <a:solidFill>
                <a:schemeClr val="tx1"/>
              </a:solidFill>
              <a:latin typeface="HG丸ｺﾞｼｯｸM-PRO" panose="020F0600000000000000" pitchFamily="50" charset="-128"/>
              <a:ea typeface="HG丸ｺﾞｼｯｸM-PRO" panose="020F0600000000000000" pitchFamily="50" charset="-128"/>
            </a:rPr>
            <a:t>最初に入力　</a:t>
          </a:r>
          <a:r>
            <a:rPr kumimoji="1" lang="ja-JP" altLang="en-US" sz="1200" b="1">
              <a:solidFill>
                <a:sysClr val="windowText" lastClr="000000"/>
              </a:solidFill>
              <a:latin typeface="HG丸ｺﾞｼｯｸM-PRO" panose="020F0600000000000000" pitchFamily="50" charset="-128"/>
              <a:ea typeface="HG丸ｺﾞｼｯｸM-PRO" panose="020F0600000000000000" pitchFamily="50" charset="-128"/>
            </a:rPr>
            <a:t>教科・領域等」に、初任者が研修する教科・領域等を▼から選択してく</a:t>
          </a:r>
          <a:endParaRPr kumimoji="1" lang="en-US" altLang="ja-JP" sz="1200" b="1">
            <a:solidFill>
              <a:sysClr val="windowText" lastClr="000000"/>
            </a:solidFill>
            <a:latin typeface="HG丸ｺﾞｼｯｸM-PRO" panose="020F0600000000000000" pitchFamily="50" charset="-128"/>
            <a:ea typeface="HG丸ｺﾞｼｯｸM-PRO" panose="020F0600000000000000" pitchFamily="50" charset="-128"/>
          </a:endParaRPr>
        </a:p>
        <a:p>
          <a:pPr algn="l">
            <a:lnSpc>
              <a:spcPts val="1400"/>
            </a:lnSpc>
          </a:pPr>
          <a:r>
            <a:rPr kumimoji="1" lang="ja-JP" altLang="en-US" sz="1200" b="1">
              <a:solidFill>
                <a:sysClr val="windowText" lastClr="000000"/>
              </a:solidFill>
              <a:latin typeface="HG丸ｺﾞｼｯｸM-PRO" panose="020F0600000000000000" pitchFamily="50" charset="-128"/>
              <a:ea typeface="HG丸ｺﾞｼｯｸM-PRO" panose="020F0600000000000000" pitchFamily="50" charset="-128"/>
            </a:rPr>
            <a:t>　　　ださい。</a:t>
          </a:r>
          <a:r>
            <a:rPr kumimoji="1" lang="ja-JP" altLang="en-US" sz="1200" b="1"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選択すると「教科・領域等」の▼に反映されます。</a:t>
          </a:r>
          <a:endParaRPr kumimoji="1" lang="en-US" altLang="ja-JP" sz="1200" b="1">
            <a:solidFill>
              <a:sysClr val="windowText" lastClr="000000"/>
            </a:solidFill>
            <a:latin typeface="HG丸ｺﾞｼｯｸM-PRO" panose="020F0600000000000000" pitchFamily="50" charset="-128"/>
            <a:ea typeface="HG丸ｺﾞｼｯｸM-PRO" panose="020F0600000000000000" pitchFamily="50" charset="-128"/>
          </a:endParaRPr>
        </a:p>
      </xdr:txBody>
    </xdr:sp>
    <xdr:clientData/>
  </xdr:twoCellAnchor>
  <xdr:twoCellAnchor>
    <xdr:from>
      <xdr:col>0</xdr:col>
      <xdr:colOff>200025</xdr:colOff>
      <xdr:row>41</xdr:row>
      <xdr:rowOff>3174</xdr:rowOff>
    </xdr:from>
    <xdr:to>
      <xdr:col>10</xdr:col>
      <xdr:colOff>533400</xdr:colOff>
      <xdr:row>44</xdr:row>
      <xdr:rowOff>15875</xdr:rowOff>
    </xdr:to>
    <xdr:sp macro="" textlink="">
      <xdr:nvSpPr>
        <xdr:cNvPr id="15" name="テキスト ボックス 14">
          <a:extLst>
            <a:ext uri="{FF2B5EF4-FFF2-40B4-BE49-F238E27FC236}">
              <a16:creationId xmlns:a16="http://schemas.microsoft.com/office/drawing/2014/main" id="{98C73823-3EA2-44E5-9709-0D7A65CA1338}"/>
            </a:ext>
          </a:extLst>
        </xdr:cNvPr>
        <xdr:cNvSpPr txBox="1"/>
      </xdr:nvSpPr>
      <xdr:spPr>
        <a:xfrm>
          <a:off x="200025" y="6642099"/>
          <a:ext cx="6619875" cy="49847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nchorCtr="0"/>
        <a:lstStyle/>
        <a:p>
          <a:pPr>
            <a:lnSpc>
              <a:spcPts val="1400"/>
            </a:lnSpc>
          </a:pPr>
          <a:r>
            <a:rPr kumimoji="1" lang="ja-JP" altLang="en-US" sz="1200" b="1">
              <a:solidFill>
                <a:sysClr val="windowText" lastClr="000000"/>
              </a:solidFill>
              <a:latin typeface="HG丸ｺﾞｼｯｸM-PRO" panose="020F0600000000000000" pitchFamily="50" charset="-128"/>
              <a:ea typeface="HG丸ｺﾞｼｯｸM-PRO" panose="020F0600000000000000" pitchFamily="50" charset="-128"/>
            </a:rPr>
            <a:t>４　「研修方式」は、セル右下の▼から「拠点校方式」「従来方式」のいずれかを選択してく</a:t>
          </a:r>
          <a:endParaRPr kumimoji="1" lang="en-US" altLang="ja-JP" sz="1200" b="1">
            <a:solidFill>
              <a:sysClr val="windowText" lastClr="000000"/>
            </a:solidFill>
            <a:latin typeface="HG丸ｺﾞｼｯｸM-PRO" panose="020F0600000000000000" pitchFamily="50" charset="-128"/>
            <a:ea typeface="HG丸ｺﾞｼｯｸM-PRO" panose="020F0600000000000000" pitchFamily="50" charset="-128"/>
          </a:endParaRPr>
        </a:p>
        <a:p>
          <a:pPr>
            <a:lnSpc>
              <a:spcPts val="1400"/>
            </a:lnSpc>
          </a:pPr>
          <a:r>
            <a:rPr kumimoji="1" lang="ja-JP" altLang="en-US" sz="1200" b="1">
              <a:solidFill>
                <a:sysClr val="windowText" lastClr="000000"/>
              </a:solidFill>
              <a:latin typeface="HG丸ｺﾞｼｯｸM-PRO" panose="020F0600000000000000" pitchFamily="50" charset="-128"/>
              <a:ea typeface="HG丸ｺﾞｼｯｸM-PRO" panose="020F0600000000000000" pitchFamily="50" charset="-128"/>
            </a:rPr>
            <a:t>　　ださい。</a:t>
          </a:r>
          <a:endParaRPr kumimoji="1" lang="en-US" altLang="ja-JP" sz="1200" b="1">
            <a:solidFill>
              <a:sysClr val="windowText" lastClr="000000"/>
            </a:solidFill>
            <a:latin typeface="HG丸ｺﾞｼｯｸM-PRO" panose="020F0600000000000000" pitchFamily="50" charset="-128"/>
            <a:ea typeface="HG丸ｺﾞｼｯｸM-PRO" panose="020F0600000000000000" pitchFamily="50" charset="-128"/>
          </a:endParaRPr>
        </a:p>
      </xdr:txBody>
    </xdr:sp>
    <xdr:clientData/>
  </xdr:twoCellAnchor>
  <xdr:twoCellAnchor>
    <xdr:from>
      <xdr:col>0</xdr:col>
      <xdr:colOff>219075</xdr:colOff>
      <xdr:row>67</xdr:row>
      <xdr:rowOff>38101</xdr:rowOff>
    </xdr:from>
    <xdr:to>
      <xdr:col>10</xdr:col>
      <xdr:colOff>333375</xdr:colOff>
      <xdr:row>69</xdr:row>
      <xdr:rowOff>85726</xdr:rowOff>
    </xdr:to>
    <xdr:sp macro="" textlink="">
      <xdr:nvSpPr>
        <xdr:cNvPr id="16" name="テキスト ボックス 15">
          <a:extLst>
            <a:ext uri="{FF2B5EF4-FFF2-40B4-BE49-F238E27FC236}">
              <a16:creationId xmlns:a16="http://schemas.microsoft.com/office/drawing/2014/main" id="{0D8C3854-1C63-403A-B8EE-68DD3AE4FC9A}"/>
            </a:ext>
          </a:extLst>
        </xdr:cNvPr>
        <xdr:cNvSpPr txBox="1"/>
      </xdr:nvSpPr>
      <xdr:spPr>
        <a:xfrm>
          <a:off x="219075" y="11099801"/>
          <a:ext cx="6400800" cy="3778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nchorCtr="0"/>
        <a:lstStyle/>
        <a:p>
          <a:pPr algn="l">
            <a:lnSpc>
              <a:spcPts val="1400"/>
            </a:lnSpc>
          </a:pPr>
          <a:r>
            <a:rPr kumimoji="1" lang="ja-JP" altLang="en-US" sz="1200" b="1">
              <a:solidFill>
                <a:sysClr val="windowText" lastClr="000000"/>
              </a:solidFill>
              <a:latin typeface="HG丸ｺﾞｼｯｸM-PRO" panose="020F0600000000000000" pitchFamily="50" charset="-128"/>
              <a:ea typeface="HG丸ｺﾞｼｯｸM-PRO" panose="020F0600000000000000" pitchFamily="50" charset="-128"/>
            </a:rPr>
            <a:t>６　「月」「日」を入力します。▼から選択してください。</a:t>
          </a:r>
          <a:endParaRPr kumimoji="1" lang="en-US" altLang="ja-JP" sz="1200" b="1">
            <a:solidFill>
              <a:sysClr val="windowText" lastClr="000000"/>
            </a:solidFill>
            <a:latin typeface="HG丸ｺﾞｼｯｸM-PRO" panose="020F0600000000000000" pitchFamily="50" charset="-128"/>
            <a:ea typeface="HG丸ｺﾞｼｯｸM-PRO" panose="020F0600000000000000" pitchFamily="50" charset="-128"/>
          </a:endParaRPr>
        </a:p>
      </xdr:txBody>
    </xdr:sp>
    <xdr:clientData/>
  </xdr:twoCellAnchor>
  <xdr:twoCellAnchor>
    <xdr:from>
      <xdr:col>0</xdr:col>
      <xdr:colOff>142875</xdr:colOff>
      <xdr:row>160</xdr:row>
      <xdr:rowOff>142875</xdr:rowOff>
    </xdr:from>
    <xdr:to>
      <xdr:col>10</xdr:col>
      <xdr:colOff>600074</xdr:colOff>
      <xdr:row>164</xdr:row>
      <xdr:rowOff>152400</xdr:rowOff>
    </xdr:to>
    <xdr:sp macro="" textlink="">
      <xdr:nvSpPr>
        <xdr:cNvPr id="17" name="テキスト ボックス 16">
          <a:extLst>
            <a:ext uri="{FF2B5EF4-FFF2-40B4-BE49-F238E27FC236}">
              <a16:creationId xmlns:a16="http://schemas.microsoft.com/office/drawing/2014/main" id="{E4BA2C8B-0B4C-4B55-9FF5-8FA90BF3E3B6}"/>
            </a:ext>
          </a:extLst>
        </xdr:cNvPr>
        <xdr:cNvSpPr txBox="1"/>
      </xdr:nvSpPr>
      <xdr:spPr>
        <a:xfrm>
          <a:off x="142875" y="26558875"/>
          <a:ext cx="6743699" cy="6699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nchorCtr="0"/>
        <a:lstStyle/>
        <a:p>
          <a:pPr algn="l">
            <a:lnSpc>
              <a:spcPts val="1400"/>
            </a:lnSpc>
          </a:pPr>
          <a:r>
            <a:rPr kumimoji="1" lang="en-US" altLang="ja-JP" sz="1200" b="1">
              <a:solidFill>
                <a:sysClr val="windowText" lastClr="000000"/>
              </a:solidFill>
              <a:latin typeface="HG丸ｺﾞｼｯｸM-PRO" panose="020F0600000000000000" pitchFamily="50" charset="-128"/>
              <a:ea typeface="HG丸ｺﾞｼｯｸM-PRO" panose="020F0600000000000000" pitchFamily="50" charset="-128"/>
            </a:rPr>
            <a:t>1</a:t>
          </a:r>
          <a:r>
            <a:rPr kumimoji="1" lang="ja-JP" altLang="en-US" sz="1200" b="1">
              <a:solidFill>
                <a:sysClr val="windowText" lastClr="000000"/>
              </a:solidFill>
              <a:latin typeface="HG丸ｺﾞｼｯｸM-PRO" panose="020F0600000000000000" pitchFamily="50" charset="-128"/>
              <a:ea typeface="HG丸ｺﾞｼｯｸM-PRO" panose="020F0600000000000000" pitchFamily="50" charset="-128"/>
            </a:rPr>
            <a:t>２　「指標の主たる位置付け」を入力します。「千葉県・千葉市教員等育成指標」を参照し、</a:t>
          </a:r>
          <a:endParaRPr kumimoji="1" lang="en-US" altLang="ja-JP" sz="1200" b="1">
            <a:solidFill>
              <a:sysClr val="windowText" lastClr="000000"/>
            </a:solidFill>
            <a:latin typeface="HG丸ｺﾞｼｯｸM-PRO" panose="020F0600000000000000" pitchFamily="50" charset="-128"/>
            <a:ea typeface="HG丸ｺﾞｼｯｸM-PRO" panose="020F0600000000000000" pitchFamily="50" charset="-128"/>
          </a:endParaRPr>
        </a:p>
        <a:p>
          <a:pPr algn="l">
            <a:lnSpc>
              <a:spcPts val="1400"/>
            </a:lnSpc>
          </a:pPr>
          <a:r>
            <a:rPr kumimoji="1" lang="ja-JP" altLang="en-US" sz="1200" b="1">
              <a:solidFill>
                <a:sysClr val="windowText" lastClr="000000"/>
              </a:solidFill>
              <a:latin typeface="HG丸ｺﾞｼｯｸM-PRO" panose="020F0600000000000000" pitchFamily="50" charset="-128"/>
              <a:ea typeface="HG丸ｺﾞｼｯｸM-PRO" panose="020F0600000000000000" pitchFamily="50" charset="-128"/>
            </a:rPr>
            <a:t>　　各校が意図する研修のねらいに則して、適当な項目を▼から選択してください。</a:t>
          </a:r>
          <a:endParaRPr kumimoji="1" lang="en-US" altLang="ja-JP" sz="1200" b="1">
            <a:solidFill>
              <a:sysClr val="windowText" lastClr="000000"/>
            </a:solidFill>
            <a:latin typeface="HG丸ｺﾞｼｯｸM-PRO" panose="020F0600000000000000" pitchFamily="50" charset="-128"/>
            <a:ea typeface="HG丸ｺﾞｼｯｸM-PRO" panose="020F0600000000000000" pitchFamily="50" charset="-128"/>
          </a:endParaRPr>
        </a:p>
      </xdr:txBody>
    </xdr:sp>
    <xdr:clientData/>
  </xdr:twoCellAnchor>
  <xdr:twoCellAnchor>
    <xdr:from>
      <xdr:col>0</xdr:col>
      <xdr:colOff>215900</xdr:colOff>
      <xdr:row>78</xdr:row>
      <xdr:rowOff>82550</xdr:rowOff>
    </xdr:from>
    <xdr:to>
      <xdr:col>10</xdr:col>
      <xdr:colOff>552450</xdr:colOff>
      <xdr:row>81</xdr:row>
      <xdr:rowOff>95250</xdr:rowOff>
    </xdr:to>
    <xdr:sp macro="" textlink="">
      <xdr:nvSpPr>
        <xdr:cNvPr id="18" name="テキスト ボックス 17">
          <a:extLst>
            <a:ext uri="{FF2B5EF4-FFF2-40B4-BE49-F238E27FC236}">
              <a16:creationId xmlns:a16="http://schemas.microsoft.com/office/drawing/2014/main" id="{EE2648E4-DA41-456F-A120-F783E5F327B6}"/>
            </a:ext>
          </a:extLst>
        </xdr:cNvPr>
        <xdr:cNvSpPr txBox="1"/>
      </xdr:nvSpPr>
      <xdr:spPr>
        <a:xfrm>
          <a:off x="215900" y="12960350"/>
          <a:ext cx="6623050" cy="5080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nchorCtr="0"/>
        <a:lstStyle/>
        <a:p>
          <a:pPr>
            <a:lnSpc>
              <a:spcPts val="1400"/>
            </a:lnSpc>
          </a:pPr>
          <a:r>
            <a:rPr kumimoji="1" lang="ja-JP" altLang="en-US" sz="1200" b="1">
              <a:solidFill>
                <a:sysClr val="windowText" lastClr="000000"/>
              </a:solidFill>
              <a:latin typeface="HG丸ｺﾞｼｯｸM-PRO" panose="020F0600000000000000" pitchFamily="50" charset="-128"/>
              <a:ea typeface="HG丸ｺﾞｼｯｸM-PRO" panose="020F0600000000000000" pitchFamily="50" charset="-128"/>
            </a:rPr>
            <a:t>７　「時間」を入力します。▼から選択してください。</a:t>
          </a:r>
          <a:endParaRPr kumimoji="1" lang="en-US" altLang="ja-JP" sz="1200" b="1">
            <a:solidFill>
              <a:sysClr val="windowText" lastClr="000000"/>
            </a:solidFill>
            <a:latin typeface="HG丸ｺﾞｼｯｸM-PRO" panose="020F0600000000000000" pitchFamily="50" charset="-128"/>
            <a:ea typeface="HG丸ｺﾞｼｯｸM-PRO" panose="020F0600000000000000" pitchFamily="50" charset="-128"/>
          </a:endParaRPr>
        </a:p>
      </xdr:txBody>
    </xdr:sp>
    <xdr:clientData/>
  </xdr:twoCellAnchor>
  <xdr:twoCellAnchor>
    <xdr:from>
      <xdr:col>2</xdr:col>
      <xdr:colOff>92075</xdr:colOff>
      <xdr:row>84</xdr:row>
      <xdr:rowOff>76200</xdr:rowOff>
    </xdr:from>
    <xdr:to>
      <xdr:col>3</xdr:col>
      <xdr:colOff>92075</xdr:colOff>
      <xdr:row>86</xdr:row>
      <xdr:rowOff>120650</xdr:rowOff>
    </xdr:to>
    <xdr:sp macro="" textlink="">
      <xdr:nvSpPr>
        <xdr:cNvPr id="19" name="楕円 18">
          <a:extLst>
            <a:ext uri="{FF2B5EF4-FFF2-40B4-BE49-F238E27FC236}">
              <a16:creationId xmlns:a16="http://schemas.microsoft.com/office/drawing/2014/main" id="{06EC4E6B-59DF-4C8A-9496-29F9C4EF9C20}"/>
            </a:ext>
          </a:extLst>
        </xdr:cNvPr>
        <xdr:cNvSpPr/>
      </xdr:nvSpPr>
      <xdr:spPr>
        <a:xfrm>
          <a:off x="1349375" y="13944600"/>
          <a:ext cx="628650" cy="374650"/>
        </a:xfrm>
        <a:prstGeom prst="ellipse">
          <a:avLst/>
        </a:prstGeom>
        <a:noFill/>
        <a:ln>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endParaRPr lang="ja-JP" altLang="en-US"/>
        </a:p>
      </xdr:txBody>
    </xdr:sp>
    <xdr:clientData/>
  </xdr:twoCellAnchor>
  <xdr:twoCellAnchor>
    <xdr:from>
      <xdr:col>0</xdr:col>
      <xdr:colOff>209550</xdr:colOff>
      <xdr:row>184</xdr:row>
      <xdr:rowOff>66675</xdr:rowOff>
    </xdr:from>
    <xdr:to>
      <xdr:col>10</xdr:col>
      <xdr:colOff>542925</xdr:colOff>
      <xdr:row>186</xdr:row>
      <xdr:rowOff>142875</xdr:rowOff>
    </xdr:to>
    <xdr:sp macro="" textlink="">
      <xdr:nvSpPr>
        <xdr:cNvPr id="20" name="テキスト ボックス 19">
          <a:extLst>
            <a:ext uri="{FF2B5EF4-FFF2-40B4-BE49-F238E27FC236}">
              <a16:creationId xmlns:a16="http://schemas.microsoft.com/office/drawing/2014/main" id="{4BB9972C-526B-4DA7-9C93-43A1A42DB30F}"/>
            </a:ext>
          </a:extLst>
        </xdr:cNvPr>
        <xdr:cNvSpPr txBox="1"/>
      </xdr:nvSpPr>
      <xdr:spPr>
        <a:xfrm>
          <a:off x="209550" y="30445075"/>
          <a:ext cx="6619875" cy="4064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nchorCtr="0"/>
        <a:lstStyle/>
        <a:p>
          <a:pPr algn="l"/>
          <a:r>
            <a:rPr kumimoji="1" lang="en-US" altLang="ja-JP" sz="1200" b="1">
              <a:solidFill>
                <a:sysClr val="windowText" lastClr="000000"/>
              </a:solidFill>
              <a:latin typeface="HG丸ｺﾞｼｯｸM-PRO" panose="020F0600000000000000" pitchFamily="50" charset="-128"/>
              <a:ea typeface="HG丸ｺﾞｼｯｸM-PRO" panose="020F0600000000000000" pitchFamily="50" charset="-128"/>
            </a:rPr>
            <a:t>1</a:t>
          </a:r>
          <a:r>
            <a:rPr kumimoji="1" lang="ja-JP" altLang="en-US" sz="1200" b="1">
              <a:solidFill>
                <a:sysClr val="windowText" lastClr="000000"/>
              </a:solidFill>
              <a:latin typeface="HG丸ｺﾞｼｯｸM-PRO" panose="020F0600000000000000" pitchFamily="50" charset="-128"/>
              <a:ea typeface="HG丸ｺﾞｼｯｸM-PRO" panose="020F0600000000000000" pitchFamily="50" charset="-128"/>
            </a:rPr>
            <a:t>３　研修を実施したら、随時入力していきます。</a:t>
          </a:r>
          <a:r>
            <a:rPr kumimoji="1" lang="ja-JP" altLang="en-US" sz="1200" b="1">
              <a:solidFill>
                <a:schemeClr val="accent6"/>
              </a:solidFill>
              <a:latin typeface="HG丸ｺﾞｼｯｸM-PRO" panose="020F0600000000000000" pitchFamily="50" charset="-128"/>
              <a:ea typeface="HG丸ｺﾞｼｯｸM-PRO" panose="020F0600000000000000" pitchFamily="50" charset="-128"/>
            </a:rPr>
            <a:t>Ｂ研はセルがオレンジ</a:t>
          </a:r>
          <a:r>
            <a:rPr kumimoji="1" lang="ja-JP" altLang="en-US" sz="1200" b="1">
              <a:solidFill>
                <a:sysClr val="windowText" lastClr="000000"/>
              </a:solidFill>
              <a:latin typeface="HG丸ｺﾞｼｯｸM-PRO" panose="020F0600000000000000" pitchFamily="50" charset="-128"/>
              <a:ea typeface="HG丸ｺﾞｼｯｸM-PRO" panose="020F0600000000000000" pitchFamily="50" charset="-128"/>
            </a:rPr>
            <a:t>になります。</a:t>
          </a:r>
        </a:p>
      </xdr:txBody>
    </xdr:sp>
    <xdr:clientData/>
  </xdr:twoCellAnchor>
  <xdr:twoCellAnchor>
    <xdr:from>
      <xdr:col>0</xdr:col>
      <xdr:colOff>228600</xdr:colOff>
      <xdr:row>197</xdr:row>
      <xdr:rowOff>104775</xdr:rowOff>
    </xdr:from>
    <xdr:to>
      <xdr:col>10</xdr:col>
      <xdr:colOff>561975</xdr:colOff>
      <xdr:row>200</xdr:row>
      <xdr:rowOff>9525</xdr:rowOff>
    </xdr:to>
    <xdr:sp macro="" textlink="">
      <xdr:nvSpPr>
        <xdr:cNvPr id="21" name="テキスト ボックス 20">
          <a:extLst>
            <a:ext uri="{FF2B5EF4-FFF2-40B4-BE49-F238E27FC236}">
              <a16:creationId xmlns:a16="http://schemas.microsoft.com/office/drawing/2014/main" id="{903E13AA-AE6A-415D-A54C-454940DAC58E}"/>
            </a:ext>
          </a:extLst>
        </xdr:cNvPr>
        <xdr:cNvSpPr txBox="1"/>
      </xdr:nvSpPr>
      <xdr:spPr>
        <a:xfrm>
          <a:off x="228600" y="32629475"/>
          <a:ext cx="6619875" cy="4000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nchorCtr="0"/>
        <a:lstStyle/>
        <a:p>
          <a:pPr algn="l"/>
          <a:r>
            <a:rPr kumimoji="1" lang="en-US" altLang="ja-JP" sz="1200" b="1">
              <a:solidFill>
                <a:sysClr val="windowText" lastClr="000000"/>
              </a:solidFill>
              <a:latin typeface="HG丸ｺﾞｼｯｸM-PRO" panose="020F0600000000000000" pitchFamily="50" charset="-128"/>
              <a:ea typeface="HG丸ｺﾞｼｯｸM-PRO" panose="020F0600000000000000" pitchFamily="50" charset="-128"/>
            </a:rPr>
            <a:t>1</a:t>
          </a:r>
          <a:r>
            <a:rPr kumimoji="1" lang="ja-JP" altLang="en-US" sz="1200" b="1">
              <a:solidFill>
                <a:sysClr val="windowText" lastClr="000000"/>
              </a:solidFill>
              <a:latin typeface="HG丸ｺﾞｼｯｸM-PRO" panose="020F0600000000000000" pitchFamily="50" charset="-128"/>
              <a:ea typeface="HG丸ｺﾞｼｯｸM-PRO" panose="020F0600000000000000" pitchFamily="50" charset="-128"/>
            </a:rPr>
            <a:t>４　月日・時間が重複しているとセルが赤になります。確認してください。</a:t>
          </a:r>
        </a:p>
      </xdr:txBody>
    </xdr:sp>
    <xdr:clientData/>
  </xdr:twoCellAnchor>
  <xdr:twoCellAnchor>
    <xdr:from>
      <xdr:col>0</xdr:col>
      <xdr:colOff>209550</xdr:colOff>
      <xdr:row>261</xdr:row>
      <xdr:rowOff>76199</xdr:rowOff>
    </xdr:from>
    <xdr:to>
      <xdr:col>11</xdr:col>
      <xdr:colOff>95250</xdr:colOff>
      <xdr:row>267</xdr:row>
      <xdr:rowOff>57150</xdr:rowOff>
    </xdr:to>
    <xdr:sp macro="" textlink="">
      <xdr:nvSpPr>
        <xdr:cNvPr id="22" name="テキスト ボックス 21">
          <a:extLst>
            <a:ext uri="{FF2B5EF4-FFF2-40B4-BE49-F238E27FC236}">
              <a16:creationId xmlns:a16="http://schemas.microsoft.com/office/drawing/2014/main" id="{AADE5EA7-2476-4506-A512-74C8B8153DC8}"/>
            </a:ext>
          </a:extLst>
        </xdr:cNvPr>
        <xdr:cNvSpPr txBox="1"/>
      </xdr:nvSpPr>
      <xdr:spPr>
        <a:xfrm>
          <a:off x="209550" y="43167299"/>
          <a:ext cx="6800850" cy="97155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nchorCtr="0"/>
        <a:lstStyle/>
        <a:p>
          <a:pPr>
            <a:lnSpc>
              <a:spcPts val="1400"/>
            </a:lnSpc>
          </a:pPr>
          <a:r>
            <a:rPr kumimoji="1" lang="en-US" altLang="ja-JP" sz="1200" b="1">
              <a:solidFill>
                <a:sysClr val="windowText" lastClr="000000"/>
              </a:solidFill>
              <a:latin typeface="HG丸ｺﾞｼｯｸM-PRO" panose="020F0600000000000000" pitchFamily="50" charset="-128"/>
              <a:ea typeface="HG丸ｺﾞｼｯｸM-PRO" panose="020F0600000000000000" pitchFamily="50" charset="-128"/>
            </a:rPr>
            <a:t>1</a:t>
          </a:r>
          <a:r>
            <a:rPr kumimoji="1" lang="ja-JP" altLang="en-US" sz="1200" b="1">
              <a:solidFill>
                <a:sysClr val="windowText" lastClr="000000"/>
              </a:solidFill>
              <a:latin typeface="HG丸ｺﾞｼｯｸM-PRO" panose="020F0600000000000000" pitchFamily="50" charset="-128"/>
              <a:ea typeface="HG丸ｺﾞｼｯｸM-PRO" panose="020F0600000000000000" pitchFamily="50" charset="-128"/>
            </a:rPr>
            <a:t>６　実施回数が「種類」「教科・領域等」「教員等育成指標」の各項目で下方に表示されます。</a:t>
          </a:r>
          <a:endParaRPr kumimoji="1" lang="en-US" altLang="ja-JP" sz="1200" b="1">
            <a:solidFill>
              <a:sysClr val="windowText" lastClr="000000"/>
            </a:solidFill>
            <a:latin typeface="HG丸ｺﾞｼｯｸM-PRO" panose="020F0600000000000000" pitchFamily="50" charset="-128"/>
            <a:ea typeface="HG丸ｺﾞｼｯｸM-PRO" panose="020F0600000000000000" pitchFamily="50" charset="-128"/>
          </a:endParaRPr>
        </a:p>
        <a:p>
          <a:pPr algn="l">
            <a:lnSpc>
              <a:spcPts val="1400"/>
            </a:lnSpc>
          </a:pPr>
          <a:r>
            <a:rPr kumimoji="1" lang="ja-JP" altLang="en-US" sz="1200" b="1">
              <a:solidFill>
                <a:sysClr val="windowText" lastClr="000000"/>
              </a:solidFill>
              <a:latin typeface="HG丸ｺﾞｼｯｸM-PRO" panose="020F0600000000000000" pitchFamily="50" charset="-128"/>
              <a:ea typeface="HG丸ｺﾞｼｯｸM-PRO" panose="020F0600000000000000" pitchFamily="50" charset="-128"/>
            </a:rPr>
            <a:t>　　研修時数の不足や超過、研修の未実施等がないように確認してください。</a:t>
          </a:r>
          <a:endParaRPr kumimoji="1" lang="en-US" altLang="ja-JP" sz="1200" b="1">
            <a:solidFill>
              <a:sysClr val="windowText" lastClr="000000"/>
            </a:solidFill>
            <a:latin typeface="HG丸ｺﾞｼｯｸM-PRO" panose="020F0600000000000000" pitchFamily="50" charset="-128"/>
            <a:ea typeface="HG丸ｺﾞｼｯｸM-PRO" panose="020F0600000000000000" pitchFamily="50" charset="-128"/>
          </a:endParaRPr>
        </a:p>
        <a:p>
          <a:pPr algn="l">
            <a:lnSpc>
              <a:spcPts val="1400"/>
            </a:lnSpc>
          </a:pPr>
          <a:r>
            <a:rPr kumimoji="1" lang="ja-JP" altLang="en-US" sz="1200" b="1">
              <a:solidFill>
                <a:sysClr val="windowText" lastClr="000000"/>
              </a:solidFill>
              <a:latin typeface="HG丸ｺﾞｼｯｸM-PRO" panose="020F0600000000000000" pitchFamily="50" charset="-128"/>
              <a:ea typeface="HG丸ｺﾞｼｯｸM-PRO" panose="020F0600000000000000" pitchFamily="50" charset="-128"/>
            </a:rPr>
            <a:t>　　赤いセルがある場合は、その欄に該当する時間数等を確認し、修正してください。</a:t>
          </a:r>
          <a:endParaRPr kumimoji="1" lang="en-US" altLang="ja-JP" sz="1200" b="1">
            <a:solidFill>
              <a:sysClr val="windowText" lastClr="000000"/>
            </a:solidFill>
            <a:latin typeface="HG丸ｺﾞｼｯｸM-PRO" panose="020F0600000000000000" pitchFamily="50" charset="-128"/>
            <a:ea typeface="HG丸ｺﾞｼｯｸM-PRO" panose="020F0600000000000000" pitchFamily="50" charset="-128"/>
          </a:endParaRPr>
        </a:p>
        <a:p>
          <a:pPr algn="l">
            <a:lnSpc>
              <a:spcPts val="1400"/>
            </a:lnSpc>
          </a:pPr>
          <a:r>
            <a:rPr kumimoji="1" lang="ja-JP" altLang="en-US" sz="1200" b="1">
              <a:solidFill>
                <a:sysClr val="windowText" lastClr="000000"/>
              </a:solidFill>
              <a:latin typeface="HG丸ｺﾞｼｯｸM-PRO" panose="020F0600000000000000" pitchFamily="50" charset="-128"/>
              <a:ea typeface="HG丸ｺﾞｼｯｸM-PRO" panose="020F0600000000000000" pitchFamily="50" charset="-128"/>
            </a:rPr>
            <a:t>　　　</a:t>
          </a:r>
          <a:r>
            <a:rPr kumimoji="1" lang="en-US" altLang="ja-JP" sz="1200" b="1">
              <a:solidFill>
                <a:srgbClr val="FF0000"/>
              </a:solidFill>
              <a:latin typeface="HG丸ｺﾞｼｯｸM-PRO" panose="020F0600000000000000" pitchFamily="50" charset="-128"/>
              <a:ea typeface="HG丸ｺﾞｼｯｸM-PRO" panose="020F0600000000000000" pitchFamily="50" charset="-128"/>
            </a:rPr>
            <a:t>※</a:t>
          </a:r>
          <a:r>
            <a:rPr kumimoji="1" lang="ja-JP" altLang="en-US" sz="1200" b="1">
              <a:solidFill>
                <a:srgbClr val="FF0000"/>
              </a:solidFill>
              <a:latin typeface="HG丸ｺﾞｼｯｸM-PRO" panose="020F0600000000000000" pitchFamily="50" charset="-128"/>
              <a:ea typeface="HG丸ｺﾞｼｯｸM-PRO" panose="020F0600000000000000" pitchFamily="50" charset="-128"/>
            </a:rPr>
            <a:t>「教員等育成指標 　各項目実施回数」は印刷して提出する必要はありません。</a:t>
          </a:r>
          <a:endParaRPr kumimoji="1" lang="en-US" altLang="ja-JP" sz="1200" b="1">
            <a:solidFill>
              <a:srgbClr val="FF0000"/>
            </a:solidFill>
            <a:latin typeface="HG丸ｺﾞｼｯｸM-PRO" panose="020F0600000000000000" pitchFamily="50" charset="-128"/>
            <a:ea typeface="HG丸ｺﾞｼｯｸM-PRO" panose="020F0600000000000000" pitchFamily="50" charset="-128"/>
          </a:endParaRPr>
        </a:p>
      </xdr:txBody>
    </xdr:sp>
    <xdr:clientData/>
  </xdr:twoCellAnchor>
  <xdr:oneCellAnchor>
    <xdr:from>
      <xdr:col>6</xdr:col>
      <xdr:colOff>358775</xdr:colOff>
      <xdr:row>267</xdr:row>
      <xdr:rowOff>6351</xdr:rowOff>
    </xdr:from>
    <xdr:ext cx="2686050" cy="434161"/>
    <xdr:sp macro="" textlink="">
      <xdr:nvSpPr>
        <xdr:cNvPr id="23" name="角丸四角形吹き出し 59">
          <a:extLst>
            <a:ext uri="{FF2B5EF4-FFF2-40B4-BE49-F238E27FC236}">
              <a16:creationId xmlns:a16="http://schemas.microsoft.com/office/drawing/2014/main" id="{ACEFAB1A-7B8F-431B-94EF-B46A1C54D5CC}"/>
            </a:ext>
          </a:extLst>
        </xdr:cNvPr>
        <xdr:cNvSpPr/>
      </xdr:nvSpPr>
      <xdr:spPr>
        <a:xfrm>
          <a:off x="4130675" y="44088051"/>
          <a:ext cx="2686050" cy="434161"/>
        </a:xfrm>
        <a:prstGeom prst="wedgeRoundRectCallout">
          <a:avLst>
            <a:gd name="adj1" fmla="val -53914"/>
            <a:gd name="adj2" fmla="val 35680"/>
            <a:gd name="adj3" fmla="val 16667"/>
          </a:avLst>
        </a:prstGeom>
        <a:solidFill>
          <a:schemeClr val="bg1"/>
        </a:solidFill>
        <a:ln w="6350"/>
      </xdr:spPr>
      <xdr:style>
        <a:lnRef idx="2">
          <a:schemeClr val="dk1"/>
        </a:lnRef>
        <a:fillRef idx="1">
          <a:schemeClr val="lt1"/>
        </a:fillRef>
        <a:effectRef idx="0">
          <a:schemeClr val="dk1"/>
        </a:effectRef>
        <a:fontRef idx="minor">
          <a:schemeClr val="dk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spAutoFit/>
        </a:bodyPr>
        <a:lstStyle/>
        <a:p>
          <a:pPr algn="l"/>
          <a:r>
            <a:rPr kumimoji="1" lang="ja-JP" altLang="en-US" sz="900"/>
            <a:t>研修の種類別の実施時間が表示されます。</a:t>
          </a:r>
          <a:endParaRPr kumimoji="1" lang="en-US" altLang="ja-JP" sz="900"/>
        </a:p>
        <a:p>
          <a:pPr algn="l"/>
          <a:r>
            <a:rPr kumimoji="1" lang="ja-JP" altLang="en-US" sz="900"/>
            <a:t>規定時間に達すると、セルの赤が解除されます。</a:t>
          </a:r>
        </a:p>
      </xdr:txBody>
    </xdr:sp>
    <xdr:clientData/>
  </xdr:oneCellAnchor>
  <xdr:oneCellAnchor>
    <xdr:from>
      <xdr:col>6</xdr:col>
      <xdr:colOff>63500</xdr:colOff>
      <xdr:row>275</xdr:row>
      <xdr:rowOff>40216</xdr:rowOff>
    </xdr:from>
    <xdr:ext cx="3019425" cy="434161"/>
    <xdr:sp macro="" textlink="">
      <xdr:nvSpPr>
        <xdr:cNvPr id="24" name="角丸四角形吹き出し 64">
          <a:extLst>
            <a:ext uri="{FF2B5EF4-FFF2-40B4-BE49-F238E27FC236}">
              <a16:creationId xmlns:a16="http://schemas.microsoft.com/office/drawing/2014/main" id="{91005E40-7342-4A45-AB3E-AEB9B8E4FE73}"/>
            </a:ext>
          </a:extLst>
        </xdr:cNvPr>
        <xdr:cNvSpPr/>
      </xdr:nvSpPr>
      <xdr:spPr>
        <a:xfrm>
          <a:off x="3835400" y="45442716"/>
          <a:ext cx="3019425" cy="434161"/>
        </a:xfrm>
        <a:prstGeom prst="wedgeRoundRectCallout">
          <a:avLst>
            <a:gd name="adj1" fmla="val -74837"/>
            <a:gd name="adj2" fmla="val 77572"/>
            <a:gd name="adj3" fmla="val 16667"/>
          </a:avLst>
        </a:prstGeom>
        <a:solidFill>
          <a:schemeClr val="bg1"/>
        </a:solidFill>
        <a:ln w="6350"/>
      </xdr:spPr>
      <xdr:style>
        <a:lnRef idx="2">
          <a:schemeClr val="dk1"/>
        </a:lnRef>
        <a:fillRef idx="1">
          <a:schemeClr val="lt1"/>
        </a:fillRef>
        <a:effectRef idx="0">
          <a:schemeClr val="dk1"/>
        </a:effectRef>
        <a:fontRef idx="minor">
          <a:schemeClr val="dk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spAutoFit/>
        </a:bodyPr>
        <a:lstStyle/>
        <a:p>
          <a:pPr algn="l"/>
          <a:r>
            <a:rPr kumimoji="1" lang="ja-JP" altLang="en-US" sz="900"/>
            <a:t>教科領域等別の実施時間が表示されます。</a:t>
          </a:r>
          <a:endParaRPr kumimoji="1" lang="en-US" altLang="ja-JP" sz="900"/>
        </a:p>
        <a:p>
          <a:pPr algn="l"/>
          <a:r>
            <a:rPr kumimoji="1" lang="ja-JP" altLang="en-US" sz="900"/>
            <a:t>授業参観を実施していないと「未実施」と表示されます。</a:t>
          </a:r>
        </a:p>
      </xdr:txBody>
    </xdr:sp>
    <xdr:clientData/>
  </xdr:oneCellAnchor>
  <xdr:twoCellAnchor>
    <xdr:from>
      <xdr:col>0</xdr:col>
      <xdr:colOff>219075</xdr:colOff>
      <xdr:row>308</xdr:row>
      <xdr:rowOff>152398</xdr:rowOff>
    </xdr:from>
    <xdr:to>
      <xdr:col>10</xdr:col>
      <xdr:colOff>504825</xdr:colOff>
      <xdr:row>312</xdr:row>
      <xdr:rowOff>104775</xdr:rowOff>
    </xdr:to>
    <xdr:sp macro="" textlink="">
      <xdr:nvSpPr>
        <xdr:cNvPr id="26" name="テキスト ボックス 25">
          <a:extLst>
            <a:ext uri="{FF2B5EF4-FFF2-40B4-BE49-F238E27FC236}">
              <a16:creationId xmlns:a16="http://schemas.microsoft.com/office/drawing/2014/main" id="{DD780255-EB48-400B-9C4B-2FC10F602E8F}"/>
            </a:ext>
          </a:extLst>
        </xdr:cNvPr>
        <xdr:cNvSpPr txBox="1"/>
      </xdr:nvSpPr>
      <xdr:spPr>
        <a:xfrm>
          <a:off x="219075" y="51003198"/>
          <a:ext cx="6572250" cy="61277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nchorCtr="0"/>
        <a:lstStyle/>
        <a:p>
          <a:pPr algn="l">
            <a:lnSpc>
              <a:spcPts val="1400"/>
            </a:lnSpc>
          </a:pPr>
          <a:r>
            <a:rPr kumimoji="1" lang="en-US" altLang="ja-JP" sz="1200" b="1">
              <a:solidFill>
                <a:sysClr val="windowText" lastClr="000000"/>
              </a:solidFill>
              <a:latin typeface="HG丸ｺﾞｼｯｸM-PRO" panose="020F0600000000000000" pitchFamily="50" charset="-128"/>
              <a:ea typeface="HG丸ｺﾞｼｯｸM-PRO" panose="020F0600000000000000" pitchFamily="50" charset="-128"/>
            </a:rPr>
            <a:t>1</a:t>
          </a:r>
          <a:r>
            <a:rPr kumimoji="1" lang="ja-JP" altLang="en-US" sz="1200" b="1">
              <a:solidFill>
                <a:sysClr val="windowText" lastClr="000000"/>
              </a:solidFill>
              <a:latin typeface="HG丸ｺﾞｼｯｸM-PRO" panose="020F0600000000000000" pitchFamily="50" charset="-128"/>
              <a:ea typeface="HG丸ｺﾞｼｯｸM-PRO" panose="020F0600000000000000" pitchFamily="50" charset="-128"/>
            </a:rPr>
            <a:t>７　</a:t>
          </a:r>
          <a:r>
            <a:rPr kumimoji="1" lang="ja-JP" altLang="ja-JP" sz="1200" b="1">
              <a:solidFill>
                <a:srgbClr val="FF0000"/>
              </a:solidFill>
              <a:effectLst/>
              <a:latin typeface="+mn-lt"/>
              <a:ea typeface="+mn-ea"/>
              <a:cs typeface="+mn-cs"/>
            </a:rPr>
            <a:t>様式１「</a:t>
          </a:r>
          <a:r>
            <a:rPr kumimoji="1" lang="ja-JP" altLang="en-US" sz="1200" b="1">
              <a:solidFill>
                <a:srgbClr val="FF0000"/>
              </a:solidFill>
              <a:effectLst/>
              <a:latin typeface="+mn-lt"/>
              <a:ea typeface="+mn-ea"/>
              <a:cs typeface="+mn-cs"/>
            </a:rPr>
            <a:t>千葉県小・中学校教諭等</a:t>
          </a:r>
          <a:r>
            <a:rPr kumimoji="1" lang="ja-JP" altLang="ja-JP" sz="1200" b="1">
              <a:solidFill>
                <a:srgbClr val="FF0000"/>
              </a:solidFill>
              <a:effectLst/>
              <a:latin typeface="+mn-lt"/>
              <a:ea typeface="+mn-ea"/>
              <a:cs typeface="+mn-cs"/>
            </a:rPr>
            <a:t>初任者研修提出書類について」</a:t>
          </a:r>
          <a:r>
            <a:rPr kumimoji="1" lang="ja-JP" altLang="en-US" sz="1200" b="1">
              <a:solidFill>
                <a:srgbClr val="FF0000"/>
              </a:solidFill>
              <a:effectLst/>
              <a:latin typeface="+mn-lt"/>
              <a:ea typeface="+mn-ea"/>
              <a:cs typeface="+mn-cs"/>
            </a:rPr>
            <a:t> </a:t>
          </a:r>
          <a:r>
            <a:rPr kumimoji="1" lang="ja-JP" altLang="ja-JP" sz="1200" b="1">
              <a:solidFill>
                <a:srgbClr val="FF0000"/>
              </a:solidFill>
              <a:effectLst/>
              <a:latin typeface="+mn-lt"/>
              <a:ea typeface="+mn-ea"/>
              <a:cs typeface="+mn-cs"/>
            </a:rPr>
            <a:t>と一緒に、</a:t>
          </a:r>
          <a:r>
            <a:rPr kumimoji="1" lang="ja-JP" altLang="en-US" sz="1200" b="1">
              <a:solidFill>
                <a:sysClr val="windowText" lastClr="000000"/>
              </a:solidFill>
              <a:latin typeface="HG丸ｺﾞｼｯｸM-PRO" panose="020F0600000000000000" pitchFamily="50" charset="-128"/>
              <a:ea typeface="HG丸ｺﾞｼｯｸM-PRO" panose="020F0600000000000000" pitchFamily="50" charset="-128"/>
            </a:rPr>
            <a:t>当該市町村教育</a:t>
          </a:r>
          <a:endParaRPr kumimoji="1" lang="en-US" altLang="ja-JP" sz="1200" b="1">
            <a:solidFill>
              <a:sysClr val="windowText" lastClr="000000"/>
            </a:solidFill>
            <a:latin typeface="HG丸ｺﾞｼｯｸM-PRO" panose="020F0600000000000000" pitchFamily="50" charset="-128"/>
            <a:ea typeface="HG丸ｺﾞｼｯｸM-PRO" panose="020F0600000000000000" pitchFamily="50" charset="-128"/>
          </a:endParaRPr>
        </a:p>
        <a:p>
          <a:pPr algn="l">
            <a:lnSpc>
              <a:spcPts val="1400"/>
            </a:lnSpc>
          </a:pPr>
          <a:r>
            <a:rPr kumimoji="1" lang="ja-JP" altLang="en-US" sz="1200" b="1">
              <a:solidFill>
                <a:sysClr val="windowText" lastClr="000000"/>
              </a:solidFill>
              <a:latin typeface="HG丸ｺﾞｼｯｸM-PRO" panose="020F0600000000000000" pitchFamily="50" charset="-128"/>
              <a:ea typeface="HG丸ｺﾞｼｯｸM-PRO" panose="020F0600000000000000" pitchFamily="50" charset="-128"/>
            </a:rPr>
            <a:t>　</a:t>
          </a:r>
          <a:r>
            <a:rPr kumimoji="1" lang="ja-JP" altLang="en-US" sz="1200" b="1" baseline="0">
              <a:solidFill>
                <a:sysClr val="windowText" lastClr="000000"/>
              </a:solidFill>
              <a:latin typeface="HG丸ｺﾞｼｯｸM-PRO" panose="020F0600000000000000" pitchFamily="50" charset="-128"/>
              <a:ea typeface="HG丸ｺﾞｼｯｸM-PRO" panose="020F0600000000000000" pitchFamily="50" charset="-128"/>
            </a:rPr>
            <a:t>  </a:t>
          </a:r>
          <a:r>
            <a:rPr kumimoji="1" lang="ja-JP" altLang="en-US" sz="1200" b="1">
              <a:solidFill>
                <a:sysClr val="windowText" lastClr="000000"/>
              </a:solidFill>
              <a:latin typeface="HG丸ｺﾞｼｯｸM-PRO" panose="020F0600000000000000" pitchFamily="50" charset="-128"/>
              <a:ea typeface="HG丸ｺﾞｼｯｸM-PRO" panose="020F0600000000000000" pitchFamily="50" charset="-128"/>
            </a:rPr>
            <a:t>委員会に提出してください。</a:t>
          </a:r>
          <a:endParaRPr kumimoji="1" lang="en-US" altLang="ja-JP" sz="1200" b="1">
            <a:solidFill>
              <a:sysClr val="windowText" lastClr="000000"/>
            </a:solidFill>
            <a:latin typeface="HG丸ｺﾞｼｯｸM-PRO" panose="020F0600000000000000" pitchFamily="50" charset="-128"/>
            <a:ea typeface="HG丸ｺﾞｼｯｸM-PRO" panose="020F0600000000000000" pitchFamily="50" charset="-128"/>
          </a:endParaRPr>
        </a:p>
      </xdr:txBody>
    </xdr:sp>
    <xdr:clientData/>
  </xdr:twoCellAnchor>
  <xdr:twoCellAnchor>
    <xdr:from>
      <xdr:col>0</xdr:col>
      <xdr:colOff>574673</xdr:colOff>
      <xdr:row>191</xdr:row>
      <xdr:rowOff>44450</xdr:rowOff>
    </xdr:from>
    <xdr:to>
      <xdr:col>10</xdr:col>
      <xdr:colOff>66674</xdr:colOff>
      <xdr:row>194</xdr:row>
      <xdr:rowOff>95250</xdr:rowOff>
    </xdr:to>
    <xdr:sp macro="" textlink="">
      <xdr:nvSpPr>
        <xdr:cNvPr id="27" name="楕円 26">
          <a:extLst>
            <a:ext uri="{FF2B5EF4-FFF2-40B4-BE49-F238E27FC236}">
              <a16:creationId xmlns:a16="http://schemas.microsoft.com/office/drawing/2014/main" id="{D5B92BC6-6A51-4049-8530-A969EC571C82}"/>
            </a:ext>
          </a:extLst>
        </xdr:cNvPr>
        <xdr:cNvSpPr/>
      </xdr:nvSpPr>
      <xdr:spPr>
        <a:xfrm>
          <a:off x="574673" y="31578550"/>
          <a:ext cx="5778501" cy="546100"/>
        </a:xfrm>
        <a:prstGeom prst="ellipse">
          <a:avLst/>
        </a:prstGeom>
        <a:noFill/>
        <a:ln>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endParaRPr lang="ja-JP" altLang="en-US"/>
        </a:p>
      </xdr:txBody>
    </xdr:sp>
    <xdr:clientData/>
  </xdr:twoCellAnchor>
  <xdr:twoCellAnchor>
    <xdr:from>
      <xdr:col>0</xdr:col>
      <xdr:colOff>549275</xdr:colOff>
      <xdr:row>205</xdr:row>
      <xdr:rowOff>101600</xdr:rowOff>
    </xdr:from>
    <xdr:to>
      <xdr:col>3</xdr:col>
      <xdr:colOff>542925</xdr:colOff>
      <xdr:row>211</xdr:row>
      <xdr:rowOff>114300</xdr:rowOff>
    </xdr:to>
    <xdr:sp macro="" textlink="">
      <xdr:nvSpPr>
        <xdr:cNvPr id="28" name="楕円 27">
          <a:extLst>
            <a:ext uri="{FF2B5EF4-FFF2-40B4-BE49-F238E27FC236}">
              <a16:creationId xmlns:a16="http://schemas.microsoft.com/office/drawing/2014/main" id="{812020D8-DA35-4147-9830-C28DF7AA213C}"/>
            </a:ext>
          </a:extLst>
        </xdr:cNvPr>
        <xdr:cNvSpPr/>
      </xdr:nvSpPr>
      <xdr:spPr>
        <a:xfrm>
          <a:off x="549275" y="33947100"/>
          <a:ext cx="1879600" cy="1003300"/>
        </a:xfrm>
        <a:prstGeom prst="ellipse">
          <a:avLst/>
        </a:prstGeom>
        <a:noFill/>
        <a:ln>
          <a:solidFill>
            <a:srgbClr val="FFFF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endParaRPr lang="ja-JP" altLang="en-US"/>
        </a:p>
      </xdr:txBody>
    </xdr:sp>
    <xdr:clientData/>
  </xdr:twoCellAnchor>
  <xdr:twoCellAnchor>
    <xdr:from>
      <xdr:col>0</xdr:col>
      <xdr:colOff>142875</xdr:colOff>
      <xdr:row>212</xdr:row>
      <xdr:rowOff>142876</xdr:rowOff>
    </xdr:from>
    <xdr:to>
      <xdr:col>10</xdr:col>
      <xdr:colOff>476250</xdr:colOff>
      <xdr:row>216</xdr:row>
      <xdr:rowOff>38100</xdr:rowOff>
    </xdr:to>
    <xdr:sp macro="" textlink="">
      <xdr:nvSpPr>
        <xdr:cNvPr id="29" name="テキスト ボックス 28">
          <a:extLst>
            <a:ext uri="{FF2B5EF4-FFF2-40B4-BE49-F238E27FC236}">
              <a16:creationId xmlns:a16="http://schemas.microsoft.com/office/drawing/2014/main" id="{F237DF77-8E1D-49AC-9D2C-4853F6F83FA0}"/>
            </a:ext>
          </a:extLst>
        </xdr:cNvPr>
        <xdr:cNvSpPr txBox="1"/>
      </xdr:nvSpPr>
      <xdr:spPr>
        <a:xfrm>
          <a:off x="142875" y="35144076"/>
          <a:ext cx="6619875" cy="55562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nchorCtr="0"/>
        <a:lstStyle/>
        <a:p>
          <a:pPr>
            <a:lnSpc>
              <a:spcPts val="1400"/>
            </a:lnSpc>
          </a:pPr>
          <a:r>
            <a:rPr kumimoji="1" lang="en-US" altLang="ja-JP" sz="1200" b="1">
              <a:solidFill>
                <a:sysClr val="windowText" lastClr="000000"/>
              </a:solidFill>
              <a:latin typeface="HG丸ｺﾞｼｯｸM-PRO" panose="020F0600000000000000" pitchFamily="50" charset="-128"/>
              <a:ea typeface="HG丸ｺﾞｼｯｸM-PRO" panose="020F0600000000000000" pitchFamily="50" charset="-128"/>
            </a:rPr>
            <a:t>1</a:t>
          </a:r>
          <a:r>
            <a:rPr kumimoji="1" lang="ja-JP" altLang="en-US" sz="1200" b="1">
              <a:solidFill>
                <a:sysClr val="windowText" lastClr="000000"/>
              </a:solidFill>
              <a:latin typeface="HG丸ｺﾞｼｯｸM-PRO" panose="020F0600000000000000" pitchFamily="50" charset="-128"/>
              <a:ea typeface="HG丸ｺﾞｼｯｸM-PRO" panose="020F0600000000000000" pitchFamily="50" charset="-128"/>
            </a:rPr>
            <a:t>５　「点検」シートで拠点校方式の月日・時間の重複がチェックできます。</a:t>
          </a:r>
          <a:endParaRPr kumimoji="1" lang="en-US" altLang="ja-JP" sz="1200" b="1">
            <a:solidFill>
              <a:sysClr val="windowText" lastClr="000000"/>
            </a:solidFill>
            <a:latin typeface="HG丸ｺﾞｼｯｸM-PRO" panose="020F0600000000000000" pitchFamily="50" charset="-128"/>
            <a:ea typeface="HG丸ｺﾞｼｯｸM-PRO" panose="020F0600000000000000" pitchFamily="50" charset="-128"/>
          </a:endParaRPr>
        </a:p>
        <a:p>
          <a:pPr algn="l">
            <a:lnSpc>
              <a:spcPts val="1400"/>
            </a:lnSpc>
          </a:pPr>
          <a:r>
            <a:rPr kumimoji="1" lang="ja-JP" altLang="en-US" sz="1200" b="1">
              <a:solidFill>
                <a:sysClr val="windowText" lastClr="000000"/>
              </a:solidFill>
              <a:latin typeface="HG丸ｺﾞｼｯｸM-PRO" panose="020F0600000000000000" pitchFamily="50" charset="-128"/>
              <a:ea typeface="HG丸ｺﾞｼｯｸM-PRO" panose="020F0600000000000000" pitchFamily="50" charset="-128"/>
            </a:rPr>
            <a:t>　　　実施可能の場合もあるので、必ず確認してください。</a:t>
          </a:r>
        </a:p>
      </xdr:txBody>
    </xdr:sp>
    <xdr:clientData/>
  </xdr:twoCellAnchor>
  <xdr:twoCellAnchor editAs="oneCell">
    <xdr:from>
      <xdr:col>0</xdr:col>
      <xdr:colOff>476250</xdr:colOff>
      <xdr:row>234</xdr:row>
      <xdr:rowOff>142875</xdr:rowOff>
    </xdr:from>
    <xdr:to>
      <xdr:col>8</xdr:col>
      <xdr:colOff>323850</xdr:colOff>
      <xdr:row>247</xdr:row>
      <xdr:rowOff>38100</xdr:rowOff>
    </xdr:to>
    <xdr:pic>
      <xdr:nvPicPr>
        <xdr:cNvPr id="30" name="図 71" descr="画面の領域">
          <a:extLst>
            <a:ext uri="{FF2B5EF4-FFF2-40B4-BE49-F238E27FC236}">
              <a16:creationId xmlns:a16="http://schemas.microsoft.com/office/drawing/2014/main" id="{88EA36B3-DFCC-450B-981A-E3AF26D3C6E6}"/>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76250" y="38776275"/>
          <a:ext cx="4876800" cy="2003425"/>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a:extLst>
          <a:ext uri="{909E8E84-426E-40DD-AFC4-6F175D3DCCD1}">
            <a14:hiddenFill xmlns:a14="http://schemas.microsoft.com/office/drawing/2010/main">
              <a:solidFill>
                <a:srgbClr val="FFFFFF"/>
              </a:solidFill>
            </a14:hiddenFill>
          </a:ext>
        </a:extLst>
      </xdr:spPr>
    </xdr:pic>
    <xdr:clientData/>
  </xdr:twoCellAnchor>
  <xdr:oneCellAnchor>
    <xdr:from>
      <xdr:col>6</xdr:col>
      <xdr:colOff>190500</xdr:colOff>
      <xdr:row>215</xdr:row>
      <xdr:rowOff>114300</xdr:rowOff>
    </xdr:from>
    <xdr:ext cx="2857500" cy="471051"/>
    <xdr:sp macro="" textlink="">
      <xdr:nvSpPr>
        <xdr:cNvPr id="31" name="角丸四角形吹き出し 83">
          <a:extLst>
            <a:ext uri="{FF2B5EF4-FFF2-40B4-BE49-F238E27FC236}">
              <a16:creationId xmlns:a16="http://schemas.microsoft.com/office/drawing/2014/main" id="{E231D583-012D-4A58-98E1-7B30B6A24351}"/>
            </a:ext>
          </a:extLst>
        </xdr:cNvPr>
        <xdr:cNvSpPr/>
      </xdr:nvSpPr>
      <xdr:spPr>
        <a:xfrm>
          <a:off x="3962400" y="35610800"/>
          <a:ext cx="2857500" cy="471051"/>
        </a:xfrm>
        <a:prstGeom prst="wedgeRoundRectCallout">
          <a:avLst>
            <a:gd name="adj1" fmla="val -48892"/>
            <a:gd name="adj2" fmla="val 96363"/>
            <a:gd name="adj3" fmla="val 16667"/>
          </a:avLst>
        </a:prstGeom>
        <a:solidFill>
          <a:schemeClr val="bg1"/>
        </a:solidFill>
        <a:ln w="6350"/>
      </xdr:spPr>
      <xdr:style>
        <a:lnRef idx="2">
          <a:schemeClr val="dk1"/>
        </a:lnRef>
        <a:fillRef idx="1">
          <a:schemeClr val="lt1"/>
        </a:fillRef>
        <a:effectRef idx="0">
          <a:schemeClr val="dk1"/>
        </a:effectRef>
        <a:fontRef idx="minor">
          <a:schemeClr val="dk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spAutoFit/>
        </a:bodyPr>
        <a:lstStyle/>
        <a:p>
          <a:pPr algn="l">
            <a:lnSpc>
              <a:spcPts val="800"/>
            </a:lnSpc>
          </a:pPr>
          <a:r>
            <a:rPr kumimoji="1" lang="ja-JP" altLang="en-US" sz="900"/>
            <a:t>　他の初任者と月日・時間が重複しているとチェック欄に「確認」と赤で表示されます。</a:t>
          </a:r>
          <a:endParaRPr kumimoji="1" lang="en-US" altLang="ja-JP" sz="900"/>
        </a:p>
        <a:p>
          <a:pPr algn="l">
            <a:lnSpc>
              <a:spcPts val="1000"/>
            </a:lnSpc>
          </a:pPr>
          <a:r>
            <a:rPr kumimoji="1" lang="ja-JP" altLang="en-US" sz="900"/>
            <a:t>　実施可能の場合もあるので、必ず確認してください。</a:t>
          </a:r>
          <a:endParaRPr kumimoji="1" lang="en-US" altLang="ja-JP" sz="900"/>
        </a:p>
      </xdr:txBody>
    </xdr:sp>
    <xdr:clientData/>
  </xdr:oneCellAnchor>
  <xdr:twoCellAnchor>
    <xdr:from>
      <xdr:col>0</xdr:col>
      <xdr:colOff>438150</xdr:colOff>
      <xdr:row>237</xdr:row>
      <xdr:rowOff>0</xdr:rowOff>
    </xdr:from>
    <xdr:to>
      <xdr:col>1</xdr:col>
      <xdr:colOff>238125</xdr:colOff>
      <xdr:row>239</xdr:row>
      <xdr:rowOff>152400</xdr:rowOff>
    </xdr:to>
    <xdr:sp macro="" textlink="">
      <xdr:nvSpPr>
        <xdr:cNvPr id="32" name="楕円 31">
          <a:extLst>
            <a:ext uri="{FF2B5EF4-FFF2-40B4-BE49-F238E27FC236}">
              <a16:creationId xmlns:a16="http://schemas.microsoft.com/office/drawing/2014/main" id="{EE6CB0B4-23A9-4CAF-A4EB-B9D06869D308}"/>
            </a:ext>
          </a:extLst>
        </xdr:cNvPr>
        <xdr:cNvSpPr/>
      </xdr:nvSpPr>
      <xdr:spPr>
        <a:xfrm>
          <a:off x="438150" y="39128700"/>
          <a:ext cx="428625" cy="482600"/>
        </a:xfrm>
        <a:prstGeom prst="ellipse">
          <a:avLst/>
        </a:prstGeom>
        <a:noFill/>
        <a:ln>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endParaRPr lang="ja-JP" altLang="en-US"/>
        </a:p>
      </xdr:txBody>
    </xdr:sp>
    <xdr:clientData/>
  </xdr:twoCellAnchor>
  <xdr:twoCellAnchor>
    <xdr:from>
      <xdr:col>4</xdr:col>
      <xdr:colOff>314325</xdr:colOff>
      <xdr:row>236</xdr:row>
      <xdr:rowOff>152400</xdr:rowOff>
    </xdr:from>
    <xdr:to>
      <xdr:col>5</xdr:col>
      <xdr:colOff>114300</xdr:colOff>
      <xdr:row>239</xdr:row>
      <xdr:rowOff>133350</xdr:rowOff>
    </xdr:to>
    <xdr:sp macro="" textlink="">
      <xdr:nvSpPr>
        <xdr:cNvPr id="33" name="楕円 32">
          <a:extLst>
            <a:ext uri="{FF2B5EF4-FFF2-40B4-BE49-F238E27FC236}">
              <a16:creationId xmlns:a16="http://schemas.microsoft.com/office/drawing/2014/main" id="{DDC9BC3B-AA2F-4E31-9C7A-4D5F9CA9CE42}"/>
            </a:ext>
          </a:extLst>
        </xdr:cNvPr>
        <xdr:cNvSpPr/>
      </xdr:nvSpPr>
      <xdr:spPr>
        <a:xfrm>
          <a:off x="2828925" y="39116000"/>
          <a:ext cx="428625" cy="476250"/>
        </a:xfrm>
        <a:prstGeom prst="ellipse">
          <a:avLst/>
        </a:prstGeom>
        <a:noFill/>
        <a:ln>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endParaRPr lang="ja-JP" altLang="en-US"/>
        </a:p>
      </xdr:txBody>
    </xdr:sp>
    <xdr:clientData/>
  </xdr:twoCellAnchor>
  <xdr:oneCellAnchor>
    <xdr:from>
      <xdr:col>1</xdr:col>
      <xdr:colOff>323850</xdr:colOff>
      <xdr:row>235</xdr:row>
      <xdr:rowOff>0</xdr:rowOff>
    </xdr:from>
    <xdr:ext cx="2038350" cy="268159"/>
    <xdr:sp macro="" textlink="">
      <xdr:nvSpPr>
        <xdr:cNvPr id="34" name="角丸四角形吹き出し 93">
          <a:extLst>
            <a:ext uri="{FF2B5EF4-FFF2-40B4-BE49-F238E27FC236}">
              <a16:creationId xmlns:a16="http://schemas.microsoft.com/office/drawing/2014/main" id="{9119CD7B-B052-46A1-95E9-3976F6F96F70}"/>
            </a:ext>
          </a:extLst>
        </xdr:cNvPr>
        <xdr:cNvSpPr/>
      </xdr:nvSpPr>
      <xdr:spPr>
        <a:xfrm>
          <a:off x="952500" y="38798500"/>
          <a:ext cx="2038350" cy="268159"/>
        </a:xfrm>
        <a:prstGeom prst="wedgeRoundRectCallout">
          <a:avLst>
            <a:gd name="adj1" fmla="val 3238"/>
            <a:gd name="adj2" fmla="val 149203"/>
            <a:gd name="adj3" fmla="val 16667"/>
          </a:avLst>
        </a:prstGeom>
        <a:solidFill>
          <a:schemeClr val="bg1"/>
        </a:solidFill>
        <a:ln w="6350"/>
      </xdr:spPr>
      <xdr:style>
        <a:lnRef idx="2">
          <a:schemeClr val="dk1"/>
        </a:lnRef>
        <a:fillRef idx="1">
          <a:schemeClr val="lt1"/>
        </a:fillRef>
        <a:effectRef idx="0">
          <a:schemeClr val="dk1"/>
        </a:effectRef>
        <a:fontRef idx="minor">
          <a:schemeClr val="dk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spAutoFit/>
        </a:bodyPr>
        <a:lstStyle/>
        <a:p>
          <a:pPr algn="l"/>
          <a:r>
            <a:rPr kumimoji="1" lang="ja-JP" altLang="en-US" sz="900">
              <a:solidFill>
                <a:srgbClr val="0070C0"/>
              </a:solidFill>
            </a:rPr>
            <a:t>実施可能</a:t>
          </a:r>
          <a:r>
            <a:rPr kumimoji="1" lang="ja-JP" altLang="en-US" sz="900"/>
            <a:t>：Ｂ研を合同で実施した</a:t>
          </a:r>
          <a:endParaRPr kumimoji="1" lang="en-US" altLang="ja-JP" sz="900"/>
        </a:p>
      </xdr:txBody>
    </xdr:sp>
    <xdr:clientData/>
  </xdr:oneCellAnchor>
  <xdr:twoCellAnchor>
    <xdr:from>
      <xdr:col>1</xdr:col>
      <xdr:colOff>266700</xdr:colOff>
      <xdr:row>238</xdr:row>
      <xdr:rowOff>66675</xdr:rowOff>
    </xdr:from>
    <xdr:to>
      <xdr:col>4</xdr:col>
      <xdr:colOff>285750</xdr:colOff>
      <xdr:row>238</xdr:row>
      <xdr:rowOff>76200</xdr:rowOff>
    </xdr:to>
    <xdr:cxnSp macro="">
      <xdr:nvCxnSpPr>
        <xdr:cNvPr id="35" name="直線矢印コネクタ 34">
          <a:extLst>
            <a:ext uri="{FF2B5EF4-FFF2-40B4-BE49-F238E27FC236}">
              <a16:creationId xmlns:a16="http://schemas.microsoft.com/office/drawing/2014/main" id="{246F6E70-3C91-4D8D-B285-14A60A893777}"/>
            </a:ext>
          </a:extLst>
        </xdr:cNvPr>
        <xdr:cNvCxnSpPr/>
      </xdr:nvCxnSpPr>
      <xdr:spPr>
        <a:xfrm flipV="1">
          <a:off x="895350" y="39360475"/>
          <a:ext cx="1905000" cy="9525"/>
        </a:xfrm>
        <a:prstGeom prst="straightConnector1">
          <a:avLst/>
        </a:prstGeom>
        <a:ln w="28575" cap="flat" cmpd="sng" algn="ctr">
          <a:solidFill>
            <a:srgbClr val="FF0000"/>
          </a:solidFill>
          <a:prstDash val="solid"/>
          <a:round/>
          <a:headEnd type="arrow" w="med" len="med"/>
          <a:tailEnd type="arrow"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4</xdr:col>
      <xdr:colOff>314325</xdr:colOff>
      <xdr:row>241</xdr:row>
      <xdr:rowOff>76200</xdr:rowOff>
    </xdr:from>
    <xdr:to>
      <xdr:col>5</xdr:col>
      <xdr:colOff>114300</xdr:colOff>
      <xdr:row>243</xdr:row>
      <xdr:rowOff>0</xdr:rowOff>
    </xdr:to>
    <xdr:sp macro="" textlink="">
      <xdr:nvSpPr>
        <xdr:cNvPr id="36" name="楕円 35">
          <a:extLst>
            <a:ext uri="{FF2B5EF4-FFF2-40B4-BE49-F238E27FC236}">
              <a16:creationId xmlns:a16="http://schemas.microsoft.com/office/drawing/2014/main" id="{93C6FD6F-F37A-4682-A3E1-7336F7D929B2}"/>
            </a:ext>
          </a:extLst>
        </xdr:cNvPr>
        <xdr:cNvSpPr/>
      </xdr:nvSpPr>
      <xdr:spPr>
        <a:xfrm>
          <a:off x="2828925" y="39865300"/>
          <a:ext cx="428625" cy="254000"/>
        </a:xfrm>
        <a:prstGeom prst="ellipse">
          <a:avLst/>
        </a:prstGeom>
        <a:noFill/>
        <a:ln>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endParaRPr lang="ja-JP" altLang="en-US"/>
        </a:p>
      </xdr:txBody>
    </xdr:sp>
    <xdr:clientData/>
  </xdr:twoCellAnchor>
  <xdr:twoCellAnchor>
    <xdr:from>
      <xdr:col>0</xdr:col>
      <xdr:colOff>457200</xdr:colOff>
      <xdr:row>244</xdr:row>
      <xdr:rowOff>114300</xdr:rowOff>
    </xdr:from>
    <xdr:to>
      <xdr:col>1</xdr:col>
      <xdr:colOff>257175</xdr:colOff>
      <xdr:row>246</xdr:row>
      <xdr:rowOff>38100</xdr:rowOff>
    </xdr:to>
    <xdr:sp macro="" textlink="">
      <xdr:nvSpPr>
        <xdr:cNvPr id="37" name="楕円 36">
          <a:extLst>
            <a:ext uri="{FF2B5EF4-FFF2-40B4-BE49-F238E27FC236}">
              <a16:creationId xmlns:a16="http://schemas.microsoft.com/office/drawing/2014/main" id="{ECFFAF38-14B8-4849-BB89-A2BE13446EE0}"/>
            </a:ext>
          </a:extLst>
        </xdr:cNvPr>
        <xdr:cNvSpPr/>
      </xdr:nvSpPr>
      <xdr:spPr>
        <a:xfrm>
          <a:off x="457200" y="40398700"/>
          <a:ext cx="428625" cy="254000"/>
        </a:xfrm>
        <a:prstGeom prst="ellipse">
          <a:avLst/>
        </a:prstGeom>
        <a:noFill/>
        <a:ln>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endParaRPr lang="ja-JP" altLang="en-US"/>
        </a:p>
      </xdr:txBody>
    </xdr:sp>
    <xdr:clientData/>
  </xdr:twoCellAnchor>
  <xdr:twoCellAnchor>
    <xdr:from>
      <xdr:col>1</xdr:col>
      <xdr:colOff>276225</xdr:colOff>
      <xdr:row>242</xdr:row>
      <xdr:rowOff>85726</xdr:rowOff>
    </xdr:from>
    <xdr:to>
      <xdr:col>4</xdr:col>
      <xdr:colOff>276225</xdr:colOff>
      <xdr:row>245</xdr:row>
      <xdr:rowOff>19050</xdr:rowOff>
    </xdr:to>
    <xdr:cxnSp macro="">
      <xdr:nvCxnSpPr>
        <xdr:cNvPr id="38" name="直線矢印コネクタ 37">
          <a:extLst>
            <a:ext uri="{FF2B5EF4-FFF2-40B4-BE49-F238E27FC236}">
              <a16:creationId xmlns:a16="http://schemas.microsoft.com/office/drawing/2014/main" id="{D29D5DFF-D6A4-4EFD-82AA-A7222884E403}"/>
            </a:ext>
          </a:extLst>
        </xdr:cNvPr>
        <xdr:cNvCxnSpPr/>
      </xdr:nvCxnSpPr>
      <xdr:spPr>
        <a:xfrm flipV="1">
          <a:off x="904875" y="40039926"/>
          <a:ext cx="1885950" cy="428624"/>
        </a:xfrm>
        <a:prstGeom prst="straightConnector1">
          <a:avLst/>
        </a:prstGeom>
        <a:ln w="28575" cap="flat" cmpd="sng" algn="ctr">
          <a:solidFill>
            <a:srgbClr val="FF0000"/>
          </a:solidFill>
          <a:prstDash val="solid"/>
          <a:round/>
          <a:headEnd type="arrow" w="med" len="med"/>
          <a:tailEnd type="arrow" w="med" len="med"/>
        </a:ln>
      </xdr:spPr>
      <xdr:style>
        <a:lnRef idx="0">
          <a:scrgbClr r="0" g="0" b="0"/>
        </a:lnRef>
        <a:fillRef idx="0">
          <a:scrgbClr r="0" g="0" b="0"/>
        </a:fillRef>
        <a:effectRef idx="0">
          <a:scrgbClr r="0" g="0" b="0"/>
        </a:effectRef>
        <a:fontRef idx="minor">
          <a:schemeClr val="tx1"/>
        </a:fontRef>
      </xdr:style>
    </xdr:cxnSp>
    <xdr:clientData/>
  </xdr:twoCellAnchor>
  <xdr:oneCellAnchor>
    <xdr:from>
      <xdr:col>3</xdr:col>
      <xdr:colOff>657225</xdr:colOff>
      <xdr:row>246</xdr:row>
      <xdr:rowOff>0</xdr:rowOff>
    </xdr:from>
    <xdr:ext cx="2038350" cy="268159"/>
    <xdr:sp macro="" textlink="">
      <xdr:nvSpPr>
        <xdr:cNvPr id="39" name="角丸四角形吹き出し 100">
          <a:extLst>
            <a:ext uri="{FF2B5EF4-FFF2-40B4-BE49-F238E27FC236}">
              <a16:creationId xmlns:a16="http://schemas.microsoft.com/office/drawing/2014/main" id="{976AED6E-7A67-44A1-A26F-AE95198466E8}"/>
            </a:ext>
          </a:extLst>
        </xdr:cNvPr>
        <xdr:cNvSpPr/>
      </xdr:nvSpPr>
      <xdr:spPr>
        <a:xfrm>
          <a:off x="2511425" y="40614600"/>
          <a:ext cx="2038350" cy="268159"/>
        </a:xfrm>
        <a:prstGeom prst="wedgeRoundRectCallout">
          <a:avLst>
            <a:gd name="adj1" fmla="val -69660"/>
            <a:gd name="adj2" fmla="val -200797"/>
            <a:gd name="adj3" fmla="val 16667"/>
          </a:avLst>
        </a:prstGeom>
        <a:solidFill>
          <a:schemeClr val="bg1"/>
        </a:solidFill>
        <a:ln w="6350"/>
      </xdr:spPr>
      <xdr:style>
        <a:lnRef idx="2">
          <a:schemeClr val="dk1"/>
        </a:lnRef>
        <a:fillRef idx="1">
          <a:schemeClr val="lt1"/>
        </a:fillRef>
        <a:effectRef idx="0">
          <a:schemeClr val="dk1"/>
        </a:effectRef>
        <a:fontRef idx="minor">
          <a:schemeClr val="dk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spAutoFit/>
        </a:bodyPr>
        <a:lstStyle/>
        <a:p>
          <a:pPr algn="l"/>
          <a:r>
            <a:rPr kumimoji="1" lang="ja-JP" altLang="en-US" sz="900">
              <a:solidFill>
                <a:srgbClr val="0070C0"/>
              </a:solidFill>
            </a:rPr>
            <a:t>実施可能</a:t>
          </a:r>
          <a:r>
            <a:rPr kumimoji="1" lang="ja-JP" altLang="en-US" sz="900"/>
            <a:t>：指導教員が異なる</a:t>
          </a:r>
          <a:endParaRPr kumimoji="1" lang="en-US" altLang="ja-JP" sz="900"/>
        </a:p>
      </xdr:txBody>
    </xdr:sp>
    <xdr:clientData/>
  </xdr:oneCellAnchor>
  <xdr:twoCellAnchor editAs="oneCell">
    <xdr:from>
      <xdr:col>0</xdr:col>
      <xdr:colOff>466725</xdr:colOff>
      <xdr:row>249</xdr:row>
      <xdr:rowOff>123825</xdr:rowOff>
    </xdr:from>
    <xdr:to>
      <xdr:col>8</xdr:col>
      <xdr:colOff>320675</xdr:colOff>
      <xdr:row>260</xdr:row>
      <xdr:rowOff>85725</xdr:rowOff>
    </xdr:to>
    <xdr:pic>
      <xdr:nvPicPr>
        <xdr:cNvPr id="40" name="図 101" descr="画面の領域">
          <a:extLst>
            <a:ext uri="{FF2B5EF4-FFF2-40B4-BE49-F238E27FC236}">
              <a16:creationId xmlns:a16="http://schemas.microsoft.com/office/drawing/2014/main" id="{EB827EE4-8039-447A-A6CF-90B6179F87E3}"/>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466725" y="41233725"/>
          <a:ext cx="4886325" cy="1749425"/>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a:extLst>
          <a:ext uri="{909E8E84-426E-40DD-AFC4-6F175D3DCCD1}">
            <a14:hiddenFill xmlns:a14="http://schemas.microsoft.com/office/drawing/2010/main">
              <a:solidFill>
                <a:srgbClr val="FFFFFF"/>
              </a:solidFill>
            </a14:hiddenFill>
          </a:ext>
        </a:extLst>
      </xdr:spPr>
    </xdr:pic>
    <xdr:clientData/>
  </xdr:twoCellAnchor>
  <xdr:twoCellAnchor>
    <xdr:from>
      <xdr:col>4</xdr:col>
      <xdr:colOff>285750</xdr:colOff>
      <xdr:row>249</xdr:row>
      <xdr:rowOff>161925</xdr:rowOff>
    </xdr:from>
    <xdr:to>
      <xdr:col>5</xdr:col>
      <xdr:colOff>95250</xdr:colOff>
      <xdr:row>251</xdr:row>
      <xdr:rowOff>85725</xdr:rowOff>
    </xdr:to>
    <xdr:sp macro="" textlink="">
      <xdr:nvSpPr>
        <xdr:cNvPr id="41" name="楕円 40">
          <a:extLst>
            <a:ext uri="{FF2B5EF4-FFF2-40B4-BE49-F238E27FC236}">
              <a16:creationId xmlns:a16="http://schemas.microsoft.com/office/drawing/2014/main" id="{F0404E98-D7BF-45D8-AB10-8F7E13942CA8}"/>
            </a:ext>
          </a:extLst>
        </xdr:cNvPr>
        <xdr:cNvSpPr/>
      </xdr:nvSpPr>
      <xdr:spPr>
        <a:xfrm>
          <a:off x="2800350" y="41271825"/>
          <a:ext cx="438150" cy="254000"/>
        </a:xfrm>
        <a:prstGeom prst="ellipse">
          <a:avLst/>
        </a:prstGeom>
        <a:noFill/>
        <a:ln>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endParaRPr lang="ja-JP" altLang="en-US"/>
        </a:p>
      </xdr:txBody>
    </xdr:sp>
    <xdr:clientData/>
  </xdr:twoCellAnchor>
  <xdr:twoCellAnchor>
    <xdr:from>
      <xdr:col>0</xdr:col>
      <xdr:colOff>428625</xdr:colOff>
      <xdr:row>257</xdr:row>
      <xdr:rowOff>114300</xdr:rowOff>
    </xdr:from>
    <xdr:to>
      <xdr:col>1</xdr:col>
      <xdr:colOff>228600</xdr:colOff>
      <xdr:row>259</xdr:row>
      <xdr:rowOff>38100</xdr:rowOff>
    </xdr:to>
    <xdr:sp macro="" textlink="">
      <xdr:nvSpPr>
        <xdr:cNvPr id="42" name="楕円 41">
          <a:extLst>
            <a:ext uri="{FF2B5EF4-FFF2-40B4-BE49-F238E27FC236}">
              <a16:creationId xmlns:a16="http://schemas.microsoft.com/office/drawing/2014/main" id="{E6DAD1B8-B0B6-4B30-8E61-69FB11A4F861}"/>
            </a:ext>
          </a:extLst>
        </xdr:cNvPr>
        <xdr:cNvSpPr/>
      </xdr:nvSpPr>
      <xdr:spPr>
        <a:xfrm>
          <a:off x="428625" y="42545000"/>
          <a:ext cx="428625" cy="254000"/>
        </a:xfrm>
        <a:prstGeom prst="ellipse">
          <a:avLst/>
        </a:prstGeom>
        <a:noFill/>
        <a:ln>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endParaRPr lang="ja-JP" altLang="en-US"/>
        </a:p>
      </xdr:txBody>
    </xdr:sp>
    <xdr:clientData/>
  </xdr:twoCellAnchor>
  <xdr:twoCellAnchor>
    <xdr:from>
      <xdr:col>1</xdr:col>
      <xdr:colOff>180975</xdr:colOff>
      <xdr:row>251</xdr:row>
      <xdr:rowOff>46668</xdr:rowOff>
    </xdr:from>
    <xdr:to>
      <xdr:col>4</xdr:col>
      <xdr:colOff>358285</xdr:colOff>
      <xdr:row>257</xdr:row>
      <xdr:rowOff>123824</xdr:rowOff>
    </xdr:to>
    <xdr:cxnSp macro="">
      <xdr:nvCxnSpPr>
        <xdr:cNvPr id="43" name="直線矢印コネクタ 42">
          <a:extLst>
            <a:ext uri="{FF2B5EF4-FFF2-40B4-BE49-F238E27FC236}">
              <a16:creationId xmlns:a16="http://schemas.microsoft.com/office/drawing/2014/main" id="{A6D94B7F-3410-4109-8C65-D01D618693D9}"/>
            </a:ext>
          </a:extLst>
        </xdr:cNvPr>
        <xdr:cNvCxnSpPr>
          <a:endCxn id="41" idx="3"/>
        </xdr:cNvCxnSpPr>
      </xdr:nvCxnSpPr>
      <xdr:spPr>
        <a:xfrm flipV="1">
          <a:off x="809625" y="41486768"/>
          <a:ext cx="2063260" cy="1067756"/>
        </a:xfrm>
        <a:prstGeom prst="straightConnector1">
          <a:avLst/>
        </a:prstGeom>
        <a:ln w="28575" cap="flat" cmpd="sng" algn="ctr">
          <a:solidFill>
            <a:srgbClr val="FF0000"/>
          </a:solidFill>
          <a:prstDash val="solid"/>
          <a:round/>
          <a:headEnd type="arrow" w="med" len="med"/>
          <a:tailEnd type="arrow" w="med" len="med"/>
        </a:ln>
      </xdr:spPr>
      <xdr:style>
        <a:lnRef idx="0">
          <a:scrgbClr r="0" g="0" b="0"/>
        </a:lnRef>
        <a:fillRef idx="0">
          <a:scrgbClr r="0" g="0" b="0"/>
        </a:fillRef>
        <a:effectRef idx="0">
          <a:scrgbClr r="0" g="0" b="0"/>
        </a:effectRef>
        <a:fontRef idx="minor">
          <a:schemeClr val="tx1"/>
        </a:fontRef>
      </xdr:style>
    </xdr:cxnSp>
    <xdr:clientData/>
  </xdr:twoCellAnchor>
  <xdr:oneCellAnchor>
    <xdr:from>
      <xdr:col>4</xdr:col>
      <xdr:colOff>0</xdr:colOff>
      <xdr:row>254</xdr:row>
      <xdr:rowOff>76200</xdr:rowOff>
    </xdr:from>
    <xdr:ext cx="2400300" cy="268159"/>
    <xdr:sp macro="" textlink="">
      <xdr:nvSpPr>
        <xdr:cNvPr id="44" name="角丸四角形吹き出し 107">
          <a:extLst>
            <a:ext uri="{FF2B5EF4-FFF2-40B4-BE49-F238E27FC236}">
              <a16:creationId xmlns:a16="http://schemas.microsoft.com/office/drawing/2014/main" id="{66F663CC-FC3A-4C61-8933-8A83E6CE10B1}"/>
            </a:ext>
          </a:extLst>
        </xdr:cNvPr>
        <xdr:cNvSpPr/>
      </xdr:nvSpPr>
      <xdr:spPr>
        <a:xfrm>
          <a:off x="2514600" y="42011600"/>
          <a:ext cx="2400300" cy="268159"/>
        </a:xfrm>
        <a:prstGeom prst="wedgeRoundRectCallout">
          <a:avLst>
            <a:gd name="adj1" fmla="val -74800"/>
            <a:gd name="adj2" fmla="val -60172"/>
            <a:gd name="adj3" fmla="val 16667"/>
          </a:avLst>
        </a:prstGeom>
        <a:solidFill>
          <a:schemeClr val="bg1"/>
        </a:solidFill>
        <a:ln w="6350"/>
      </xdr:spPr>
      <xdr:style>
        <a:lnRef idx="2">
          <a:schemeClr val="dk1"/>
        </a:lnRef>
        <a:fillRef idx="1">
          <a:schemeClr val="lt1"/>
        </a:fillRef>
        <a:effectRef idx="0">
          <a:schemeClr val="dk1"/>
        </a:effectRef>
        <a:fontRef idx="minor">
          <a:schemeClr val="dk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spAutoFit/>
        </a:bodyPr>
        <a:lstStyle/>
        <a:p>
          <a:pPr algn="l"/>
          <a:r>
            <a:rPr kumimoji="1" lang="ja-JP" altLang="en-US" sz="900">
              <a:solidFill>
                <a:srgbClr val="FF0000"/>
              </a:solidFill>
            </a:rPr>
            <a:t>実施不可能</a:t>
          </a:r>
          <a:r>
            <a:rPr kumimoji="1" lang="ja-JP" altLang="en-US" sz="900"/>
            <a:t>：日時・指導教員が同じ</a:t>
          </a:r>
          <a:r>
            <a:rPr kumimoji="1" lang="en-US" altLang="ja-JP" sz="900"/>
            <a:t>(</a:t>
          </a:r>
          <a:r>
            <a:rPr kumimoji="1" lang="ja-JP" altLang="en-US" sz="900"/>
            <a:t>Ａ２</a:t>
          </a:r>
          <a:r>
            <a:rPr kumimoji="1" lang="en-US" altLang="ja-JP" sz="900"/>
            <a:t>)</a:t>
          </a:r>
        </a:p>
      </xdr:txBody>
    </xdr:sp>
    <xdr:clientData/>
  </xdr:oneCellAnchor>
  <xdr:twoCellAnchor>
    <xdr:from>
      <xdr:col>0</xdr:col>
      <xdr:colOff>476250</xdr:colOff>
      <xdr:row>232</xdr:row>
      <xdr:rowOff>28574</xdr:rowOff>
    </xdr:from>
    <xdr:to>
      <xdr:col>2</xdr:col>
      <xdr:colOff>247650</xdr:colOff>
      <xdr:row>233</xdr:row>
      <xdr:rowOff>133349</xdr:rowOff>
    </xdr:to>
    <xdr:sp macro="" textlink="">
      <xdr:nvSpPr>
        <xdr:cNvPr id="45" name="角丸四角形 35">
          <a:extLst>
            <a:ext uri="{FF2B5EF4-FFF2-40B4-BE49-F238E27FC236}">
              <a16:creationId xmlns:a16="http://schemas.microsoft.com/office/drawing/2014/main" id="{66170ED9-C1AA-4A90-96C1-3CF3D842B055}"/>
            </a:ext>
          </a:extLst>
        </xdr:cNvPr>
        <xdr:cNvSpPr/>
      </xdr:nvSpPr>
      <xdr:spPr>
        <a:xfrm>
          <a:off x="476250" y="38331774"/>
          <a:ext cx="1028700" cy="269875"/>
        </a:xfrm>
        <a:prstGeom prst="roundRect">
          <a:avLst/>
        </a:prstGeom>
        <a:ln/>
      </xdr:spPr>
      <xdr:style>
        <a:lnRef idx="2">
          <a:schemeClr val="accent1"/>
        </a:lnRef>
        <a:fillRef idx="1">
          <a:schemeClr val="lt1"/>
        </a:fillRef>
        <a:effectRef idx="0">
          <a:schemeClr val="accent1"/>
        </a:effectRef>
        <a:fontRef idx="minor">
          <a:schemeClr val="dk1"/>
        </a:fontRef>
      </xdr:style>
      <xdr:txBody>
        <a:bodyPr vertOverflow="clip" horzOverflow="clip" rtlCol="0" anchor="ctr" anchorCtr="1"/>
        <a:lstStyle/>
        <a:p>
          <a:pPr algn="l"/>
          <a:r>
            <a:rPr kumimoji="1" lang="ja-JP" altLang="en-US" sz="1100">
              <a:solidFill>
                <a:srgbClr val="002060"/>
              </a:solidFill>
              <a:latin typeface="AR P丸ゴシック体E" panose="020F0900000000000000" pitchFamily="50" charset="-128"/>
              <a:ea typeface="AR P丸ゴシック体E" panose="020F0900000000000000" pitchFamily="50" charset="-128"/>
            </a:rPr>
            <a:t>実施可能例</a:t>
          </a:r>
        </a:p>
      </xdr:txBody>
    </xdr:sp>
    <xdr:clientData/>
  </xdr:twoCellAnchor>
  <xdr:twoCellAnchor>
    <xdr:from>
      <xdr:col>0</xdr:col>
      <xdr:colOff>457200</xdr:colOff>
      <xdr:row>247</xdr:row>
      <xdr:rowOff>161925</xdr:rowOff>
    </xdr:from>
    <xdr:to>
      <xdr:col>2</xdr:col>
      <xdr:colOff>228600</xdr:colOff>
      <xdr:row>249</xdr:row>
      <xdr:rowOff>95250</xdr:rowOff>
    </xdr:to>
    <xdr:sp macro="" textlink="">
      <xdr:nvSpPr>
        <xdr:cNvPr id="46" name="角丸四角形 109">
          <a:extLst>
            <a:ext uri="{FF2B5EF4-FFF2-40B4-BE49-F238E27FC236}">
              <a16:creationId xmlns:a16="http://schemas.microsoft.com/office/drawing/2014/main" id="{3E313D42-4CFB-4273-8888-9FD61052BDEA}"/>
            </a:ext>
          </a:extLst>
        </xdr:cNvPr>
        <xdr:cNvSpPr/>
      </xdr:nvSpPr>
      <xdr:spPr>
        <a:xfrm>
          <a:off x="457200" y="40941625"/>
          <a:ext cx="1028700" cy="263525"/>
        </a:xfrm>
        <a:prstGeom prst="roundRect">
          <a:avLst/>
        </a:prstGeom>
        <a:ln>
          <a:solidFill>
            <a:srgbClr val="FF0000"/>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nchorCtr="1"/>
        <a:lstStyle/>
        <a:p>
          <a:pPr algn="l"/>
          <a:r>
            <a:rPr kumimoji="1" lang="ja-JP" altLang="en-US" sz="1100">
              <a:solidFill>
                <a:srgbClr val="C00000"/>
              </a:solidFill>
              <a:latin typeface="AR P丸ゴシック体E" panose="020F0900000000000000" pitchFamily="50" charset="-128"/>
              <a:ea typeface="AR P丸ゴシック体E" panose="020F0900000000000000" pitchFamily="50" charset="-128"/>
            </a:rPr>
            <a:t>実施不可能例</a:t>
          </a:r>
        </a:p>
      </xdr:txBody>
    </xdr:sp>
    <xdr:clientData/>
  </xdr:twoCellAnchor>
  <xdr:twoCellAnchor>
    <xdr:from>
      <xdr:col>1</xdr:col>
      <xdr:colOff>47625</xdr:colOff>
      <xdr:row>44</xdr:row>
      <xdr:rowOff>75625</xdr:rowOff>
    </xdr:from>
    <xdr:to>
      <xdr:col>9</xdr:col>
      <xdr:colOff>238607</xdr:colOff>
      <xdr:row>52</xdr:row>
      <xdr:rowOff>28575</xdr:rowOff>
    </xdr:to>
    <xdr:grpSp>
      <xdr:nvGrpSpPr>
        <xdr:cNvPr id="48" name="グループ化 47">
          <a:extLst>
            <a:ext uri="{FF2B5EF4-FFF2-40B4-BE49-F238E27FC236}">
              <a16:creationId xmlns:a16="http://schemas.microsoft.com/office/drawing/2014/main" id="{39E85F41-C2C9-432B-965C-83E64D31AF1C}"/>
            </a:ext>
          </a:extLst>
        </xdr:cNvPr>
        <xdr:cNvGrpSpPr/>
      </xdr:nvGrpSpPr>
      <xdr:grpSpPr>
        <a:xfrm>
          <a:off x="673100" y="7200325"/>
          <a:ext cx="5220182" cy="1245175"/>
          <a:chOff x="673100" y="6035675"/>
          <a:chExt cx="5220182" cy="1524000"/>
        </a:xfrm>
      </xdr:grpSpPr>
      <xdr:pic>
        <xdr:nvPicPr>
          <xdr:cNvPr id="49" name="図 48">
            <a:extLst>
              <a:ext uri="{FF2B5EF4-FFF2-40B4-BE49-F238E27FC236}">
                <a16:creationId xmlns:a16="http://schemas.microsoft.com/office/drawing/2014/main" id="{C67F88B7-947B-8EBA-7269-C17C65359731}"/>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673100" y="6035675"/>
            <a:ext cx="5220182" cy="1524000"/>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sp macro="" textlink="">
        <xdr:nvSpPr>
          <xdr:cNvPr id="50" name="楕円 49">
            <a:extLst>
              <a:ext uri="{FF2B5EF4-FFF2-40B4-BE49-F238E27FC236}">
                <a16:creationId xmlns:a16="http://schemas.microsoft.com/office/drawing/2014/main" id="{C8CE8129-9CD8-D489-F93B-D2BB75E1CAA6}"/>
              </a:ext>
            </a:extLst>
          </xdr:cNvPr>
          <xdr:cNvSpPr/>
        </xdr:nvSpPr>
        <xdr:spPr>
          <a:xfrm>
            <a:off x="1603374" y="7296150"/>
            <a:ext cx="2146301" cy="180976"/>
          </a:xfrm>
          <a:prstGeom prst="ellipse">
            <a:avLst/>
          </a:prstGeom>
          <a:noFill/>
          <a:ln>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endParaRPr lang="ja-JP" altLang="en-US"/>
          </a:p>
        </xdr:txBody>
      </xdr:sp>
    </xdr:grpSp>
    <xdr:clientData/>
  </xdr:twoCellAnchor>
  <xdr:twoCellAnchor>
    <xdr:from>
      <xdr:col>1</xdr:col>
      <xdr:colOff>0</xdr:colOff>
      <xdr:row>56</xdr:row>
      <xdr:rowOff>28575</xdr:rowOff>
    </xdr:from>
    <xdr:to>
      <xdr:col>8</xdr:col>
      <xdr:colOff>558800</xdr:colOff>
      <xdr:row>64</xdr:row>
      <xdr:rowOff>95249</xdr:rowOff>
    </xdr:to>
    <xdr:grpSp>
      <xdr:nvGrpSpPr>
        <xdr:cNvPr id="51" name="グループ化 50">
          <a:extLst>
            <a:ext uri="{FF2B5EF4-FFF2-40B4-BE49-F238E27FC236}">
              <a16:creationId xmlns:a16="http://schemas.microsoft.com/office/drawing/2014/main" id="{722B9692-7FA3-46C0-9819-CA2ECE202533}"/>
            </a:ext>
          </a:extLst>
        </xdr:cNvPr>
        <xdr:cNvGrpSpPr/>
      </xdr:nvGrpSpPr>
      <xdr:grpSpPr>
        <a:xfrm>
          <a:off x="628650" y="9093200"/>
          <a:ext cx="4962525" cy="1365249"/>
          <a:chOff x="628650" y="8382000"/>
          <a:chExt cx="4959350" cy="1603374"/>
        </a:xfrm>
      </xdr:grpSpPr>
      <xdr:pic>
        <xdr:nvPicPr>
          <xdr:cNvPr id="52" name="図 5">
            <a:extLst>
              <a:ext uri="{FF2B5EF4-FFF2-40B4-BE49-F238E27FC236}">
                <a16:creationId xmlns:a16="http://schemas.microsoft.com/office/drawing/2014/main" id="{F5BA1BAD-0B13-1ED8-3AA0-240CCC1DA153}"/>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l="6516" t="52740" r="37108" b="15744"/>
          <a:stretch>
            <a:fillRect/>
          </a:stretch>
        </xdr:blipFill>
        <xdr:spPr bwMode="auto">
          <a:xfrm>
            <a:off x="628650" y="8382000"/>
            <a:ext cx="4959350" cy="1587500"/>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a:extLst>
            <a:ext uri="{909E8E84-426E-40DD-AFC4-6F175D3DCCD1}">
              <a14:hiddenFill xmlns:a14="http://schemas.microsoft.com/office/drawing/2010/main">
                <a:solidFill>
                  <a:srgbClr val="FFFFFF"/>
                </a:solidFill>
              </a14:hiddenFill>
            </a:ext>
          </a:extLst>
        </xdr:spPr>
      </xdr:pic>
      <xdr:sp macro="" textlink="">
        <xdr:nvSpPr>
          <xdr:cNvPr id="53" name="楕円 52">
            <a:extLst>
              <a:ext uri="{FF2B5EF4-FFF2-40B4-BE49-F238E27FC236}">
                <a16:creationId xmlns:a16="http://schemas.microsoft.com/office/drawing/2014/main" id="{320D8B8B-0747-A292-157D-3C72A0281B4A}"/>
              </a:ext>
            </a:extLst>
          </xdr:cNvPr>
          <xdr:cNvSpPr/>
        </xdr:nvSpPr>
        <xdr:spPr>
          <a:xfrm>
            <a:off x="4800601" y="9001124"/>
            <a:ext cx="761999" cy="984250"/>
          </a:xfrm>
          <a:prstGeom prst="ellipse">
            <a:avLst/>
          </a:prstGeom>
          <a:noFill/>
          <a:ln>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endParaRPr lang="ja-JP" altLang="en-US"/>
          </a:p>
        </xdr:txBody>
      </xdr:sp>
      <xdr:cxnSp macro="">
        <xdr:nvCxnSpPr>
          <xdr:cNvPr id="54" name="直線矢印コネクタ 53">
            <a:extLst>
              <a:ext uri="{FF2B5EF4-FFF2-40B4-BE49-F238E27FC236}">
                <a16:creationId xmlns:a16="http://schemas.microsoft.com/office/drawing/2014/main" id="{22353947-C833-5151-34A4-F263C49695D5}"/>
              </a:ext>
            </a:extLst>
          </xdr:cNvPr>
          <xdr:cNvCxnSpPr>
            <a:stCxn id="53" idx="1"/>
          </xdr:cNvCxnSpPr>
        </xdr:nvCxnSpPr>
        <xdr:spPr>
          <a:xfrm flipH="1" flipV="1">
            <a:off x="1854200" y="9093200"/>
            <a:ext cx="3069538" cy="50444"/>
          </a:xfrm>
          <a:prstGeom prst="straightConnector1">
            <a:avLst/>
          </a:prstGeom>
          <a:ln>
            <a:solidFill>
              <a:srgbClr val="FF0000"/>
            </a:solidFill>
            <a:tailEnd type="triangle"/>
          </a:ln>
        </xdr:spPr>
        <xdr:style>
          <a:lnRef idx="3">
            <a:schemeClr val="accent2"/>
          </a:lnRef>
          <a:fillRef idx="0">
            <a:schemeClr val="accent2"/>
          </a:fillRef>
          <a:effectRef idx="2">
            <a:schemeClr val="accent2"/>
          </a:effectRef>
          <a:fontRef idx="minor">
            <a:schemeClr val="tx1"/>
          </a:fontRef>
        </xdr:style>
      </xdr:cxnSp>
    </xdr:grpSp>
    <xdr:clientData/>
  </xdr:twoCellAnchor>
  <xdr:twoCellAnchor>
    <xdr:from>
      <xdr:col>1</xdr:col>
      <xdr:colOff>25401</xdr:colOff>
      <xdr:row>72</xdr:row>
      <xdr:rowOff>139700</xdr:rowOff>
    </xdr:from>
    <xdr:to>
      <xdr:col>1</xdr:col>
      <xdr:colOff>419100</xdr:colOff>
      <xdr:row>74</xdr:row>
      <xdr:rowOff>34925</xdr:rowOff>
    </xdr:to>
    <xdr:sp macro="" textlink="">
      <xdr:nvSpPr>
        <xdr:cNvPr id="55" name="楕円 54">
          <a:extLst>
            <a:ext uri="{FF2B5EF4-FFF2-40B4-BE49-F238E27FC236}">
              <a16:creationId xmlns:a16="http://schemas.microsoft.com/office/drawing/2014/main" id="{18DB66FE-8221-4CA4-8075-311AE0DFC908}"/>
            </a:ext>
          </a:extLst>
        </xdr:cNvPr>
        <xdr:cNvSpPr/>
      </xdr:nvSpPr>
      <xdr:spPr>
        <a:xfrm>
          <a:off x="654051" y="12026900"/>
          <a:ext cx="393699" cy="225425"/>
        </a:xfrm>
        <a:prstGeom prst="ellipse">
          <a:avLst/>
        </a:prstGeom>
        <a:noFill/>
        <a:ln>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endParaRPr lang="ja-JP" altLang="en-US"/>
        </a:p>
      </xdr:txBody>
    </xdr:sp>
    <xdr:clientData/>
  </xdr:twoCellAnchor>
  <xdr:twoCellAnchor>
    <xdr:from>
      <xdr:col>0</xdr:col>
      <xdr:colOff>57150</xdr:colOff>
      <xdr:row>3</xdr:row>
      <xdr:rowOff>95249</xdr:rowOff>
    </xdr:from>
    <xdr:to>
      <xdr:col>10</xdr:col>
      <xdr:colOff>625475</xdr:colOff>
      <xdr:row>8</xdr:row>
      <xdr:rowOff>31749</xdr:rowOff>
    </xdr:to>
    <xdr:sp macro="" textlink="">
      <xdr:nvSpPr>
        <xdr:cNvPr id="56" name="テキスト ボックス 55">
          <a:extLst>
            <a:ext uri="{FF2B5EF4-FFF2-40B4-BE49-F238E27FC236}">
              <a16:creationId xmlns:a16="http://schemas.microsoft.com/office/drawing/2014/main" id="{531BD168-2811-42C2-90C5-60F3BA91AD69}"/>
            </a:ext>
          </a:extLst>
        </xdr:cNvPr>
        <xdr:cNvSpPr txBox="1"/>
      </xdr:nvSpPr>
      <xdr:spPr>
        <a:xfrm>
          <a:off x="57150" y="581024"/>
          <a:ext cx="6854825" cy="746125"/>
        </a:xfrm>
        <a:prstGeom prst="rect">
          <a:avLst/>
        </a:prstGeom>
        <a:ln>
          <a:solidFill>
            <a:schemeClr val="accent6">
              <a:lumMod val="50000"/>
            </a:schemeClr>
          </a:solidFill>
        </a:ln>
      </xdr:spPr>
      <xdr:style>
        <a:lnRef idx="2">
          <a:schemeClr val="accent6"/>
        </a:lnRef>
        <a:fillRef idx="1">
          <a:schemeClr val="lt1"/>
        </a:fillRef>
        <a:effectRef idx="0">
          <a:schemeClr val="accent6"/>
        </a:effectRef>
        <a:fontRef idx="minor">
          <a:schemeClr val="dk1"/>
        </a:fontRef>
      </xdr:style>
      <xdr:txBody>
        <a:bodyPr vertOverflow="clip" horzOverflow="clip" wrap="square" rtlCol="0" anchor="ctr" anchorCtr="0"/>
        <a:lstStyle/>
        <a:p>
          <a:pPr algn="l">
            <a:lnSpc>
              <a:spcPts val="1500"/>
            </a:lnSpc>
          </a:pPr>
          <a:r>
            <a:rPr kumimoji="1" lang="ja-JP" altLang="en-US" sz="1200" b="1">
              <a:solidFill>
                <a:schemeClr val="accent6">
                  <a:lumMod val="75000"/>
                </a:schemeClr>
              </a:solidFill>
              <a:latin typeface="HG丸ｺﾞｼｯｸM-PRO" panose="020F0600000000000000" pitchFamily="50" charset="-128"/>
              <a:ea typeface="HG丸ｺﾞｼｯｸM-PRO" panose="020F0600000000000000" pitchFamily="50" charset="-128"/>
            </a:rPr>
            <a:t>　</a:t>
          </a:r>
          <a:r>
            <a:rPr kumimoji="1" lang="ja-JP" altLang="en-US" sz="1200" b="1">
              <a:solidFill>
                <a:schemeClr val="tx1"/>
              </a:solidFill>
              <a:latin typeface="HG丸ｺﾞｼｯｸM-PRO" panose="020F0600000000000000" pitchFamily="50" charset="-128"/>
              <a:ea typeface="HG丸ｺﾞｼｯｸM-PRO" panose="020F0600000000000000" pitchFamily="50" charset="-128"/>
            </a:rPr>
            <a:t>様式４は、「Ａ　授業研修」及び「Ｂ　年間指導計画に基づく研修」の報告書です。</a:t>
          </a:r>
          <a:endParaRPr kumimoji="1" lang="en-US" altLang="ja-JP" sz="1200" b="1">
            <a:solidFill>
              <a:schemeClr val="tx1"/>
            </a:solidFill>
            <a:latin typeface="HG丸ｺﾞｼｯｸM-PRO" panose="020F0600000000000000" pitchFamily="50" charset="-128"/>
            <a:ea typeface="HG丸ｺﾞｼｯｸM-PRO" panose="020F0600000000000000" pitchFamily="50" charset="-128"/>
          </a:endParaRPr>
        </a:p>
        <a:p>
          <a:pPr algn="l">
            <a:lnSpc>
              <a:spcPts val="1400"/>
            </a:lnSpc>
          </a:pPr>
          <a:r>
            <a:rPr kumimoji="1" lang="ja-JP" altLang="en-US" sz="1200" b="1">
              <a:solidFill>
                <a:schemeClr val="tx1"/>
              </a:solidFill>
              <a:latin typeface="HG丸ｺﾞｼｯｸM-PRO" panose="020F0600000000000000" pitchFamily="50" charset="-128"/>
              <a:ea typeface="HG丸ｺﾞｼｯｸM-PRO" panose="020F0600000000000000" pitchFamily="50" charset="-128"/>
            </a:rPr>
            <a:t>　指導の記録を基に、授業研修及び年間指導計画に基づく研修の実施日時や指導教員、主な内容等を簡潔に記入し、２１０時間分（Ａ研１８０時間、Ｂ研３０時間）の報告書を作成します。</a:t>
          </a:r>
        </a:p>
      </xdr:txBody>
    </xdr:sp>
    <xdr:clientData/>
  </xdr:twoCellAnchor>
  <xdr:twoCellAnchor>
    <xdr:from>
      <xdr:col>0</xdr:col>
      <xdr:colOff>209550</xdr:colOff>
      <xdr:row>88</xdr:row>
      <xdr:rowOff>142875</xdr:rowOff>
    </xdr:from>
    <xdr:to>
      <xdr:col>11</xdr:col>
      <xdr:colOff>114300</xdr:colOff>
      <xdr:row>97</xdr:row>
      <xdr:rowOff>15876</xdr:rowOff>
    </xdr:to>
    <xdr:sp macro="" textlink="">
      <xdr:nvSpPr>
        <xdr:cNvPr id="58" name="テキスト ボックス 57">
          <a:extLst>
            <a:ext uri="{FF2B5EF4-FFF2-40B4-BE49-F238E27FC236}">
              <a16:creationId xmlns:a16="http://schemas.microsoft.com/office/drawing/2014/main" id="{37403B6B-83DA-4225-9CFB-CA5353B18E83}"/>
            </a:ext>
          </a:extLst>
        </xdr:cNvPr>
        <xdr:cNvSpPr txBox="1"/>
      </xdr:nvSpPr>
      <xdr:spPr>
        <a:xfrm>
          <a:off x="209550" y="14671675"/>
          <a:ext cx="6819900" cy="135890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nchorCtr="0"/>
        <a:lstStyle/>
        <a:p>
          <a:pPr algn="l">
            <a:lnSpc>
              <a:spcPts val="1400"/>
            </a:lnSpc>
          </a:pPr>
          <a:r>
            <a:rPr kumimoji="1" lang="ja-JP" altLang="en-US" sz="1200" b="1">
              <a:solidFill>
                <a:sysClr val="windowText" lastClr="000000"/>
              </a:solidFill>
              <a:latin typeface="HG丸ｺﾞｼｯｸM-PRO" panose="020F0600000000000000" pitchFamily="50" charset="-128"/>
              <a:ea typeface="HG丸ｺﾞｼｯｸM-PRO" panose="020F0600000000000000" pitchFamily="50" charset="-128"/>
            </a:rPr>
            <a:t>８　「種類」を入力します。該当する研修の種類を▼から選択してください。</a:t>
          </a:r>
        </a:p>
        <a:p>
          <a:pPr algn="l">
            <a:lnSpc>
              <a:spcPts val="1400"/>
            </a:lnSpc>
          </a:pPr>
          <a:r>
            <a:rPr kumimoji="1" lang="ja-JP" altLang="en-US" sz="1200" b="1">
              <a:solidFill>
                <a:sysClr val="windowText" lastClr="000000"/>
              </a:solidFill>
              <a:latin typeface="HG丸ｺﾞｼｯｸM-PRO" panose="020F0600000000000000" pitchFamily="50" charset="-128"/>
              <a:ea typeface="HG丸ｺﾞｼｯｸM-PRO" panose="020F0600000000000000" pitchFamily="50" charset="-128"/>
            </a:rPr>
            <a:t>　　　</a:t>
          </a:r>
          <a:r>
            <a:rPr kumimoji="1" lang="en-US" altLang="ja-JP" sz="1200" b="1">
              <a:solidFill>
                <a:sysClr val="windowText" lastClr="000000"/>
              </a:solidFill>
              <a:latin typeface="HG丸ｺﾞｼｯｸM-PRO" panose="020F0600000000000000" pitchFamily="50" charset="-128"/>
              <a:ea typeface="HG丸ｺﾞｼｯｸM-PRO" panose="020F0600000000000000" pitchFamily="50" charset="-128"/>
            </a:rPr>
            <a:t>A1</a:t>
          </a:r>
          <a:r>
            <a:rPr kumimoji="1" lang="ja-JP" altLang="en-US" sz="1200" b="1">
              <a:solidFill>
                <a:sysClr val="windowText" lastClr="000000"/>
              </a:solidFill>
              <a:latin typeface="HG丸ｺﾞｼｯｸM-PRO" panose="020F0600000000000000" pitchFamily="50" charset="-128"/>
              <a:ea typeface="HG丸ｺﾞｼｯｸM-PRO" panose="020F0600000000000000" pitchFamily="50" charset="-128"/>
            </a:rPr>
            <a:t>　　（授業実践研修）</a:t>
          </a:r>
          <a:endParaRPr kumimoji="1" lang="en-US" altLang="ja-JP" sz="1200" b="1">
            <a:solidFill>
              <a:sysClr val="windowText" lastClr="000000"/>
            </a:solidFill>
            <a:latin typeface="HG丸ｺﾞｼｯｸM-PRO" panose="020F0600000000000000" pitchFamily="50" charset="-128"/>
            <a:ea typeface="HG丸ｺﾞｼｯｸM-PRO" panose="020F0600000000000000" pitchFamily="50" charset="-128"/>
          </a:endParaRPr>
        </a:p>
        <a:p>
          <a:pPr algn="l">
            <a:lnSpc>
              <a:spcPts val="1400"/>
            </a:lnSpc>
          </a:pPr>
          <a:r>
            <a:rPr kumimoji="1" lang="ja-JP" altLang="en-US" sz="1200" b="1">
              <a:solidFill>
                <a:sysClr val="windowText" lastClr="000000"/>
              </a:solidFill>
              <a:latin typeface="HG丸ｺﾞｼｯｸM-PRO" panose="020F0600000000000000" pitchFamily="50" charset="-128"/>
              <a:ea typeface="HG丸ｺﾞｼｯｸM-PRO" panose="020F0600000000000000" pitchFamily="50" charset="-128"/>
            </a:rPr>
            <a:t>　　　</a:t>
          </a:r>
          <a:r>
            <a:rPr kumimoji="1" lang="en-US" altLang="ja-JP" sz="1200" b="1">
              <a:solidFill>
                <a:sysClr val="windowText" lastClr="000000"/>
              </a:solidFill>
              <a:latin typeface="HG丸ｺﾞｼｯｸM-PRO" panose="020F0600000000000000" pitchFamily="50" charset="-128"/>
              <a:ea typeface="HG丸ｺﾞｼｯｸM-PRO" panose="020F0600000000000000" pitchFamily="50" charset="-128"/>
            </a:rPr>
            <a:t>A1</a:t>
          </a:r>
          <a:r>
            <a:rPr kumimoji="1" lang="ja-JP" altLang="en-US" sz="1200" b="1">
              <a:solidFill>
                <a:sysClr val="windowText" lastClr="000000"/>
              </a:solidFill>
              <a:latin typeface="HG丸ｺﾞｼｯｸM-PRO" panose="020F0600000000000000" pitchFamily="50" charset="-128"/>
              <a:ea typeface="HG丸ｺﾞｼｯｸM-PRO" panose="020F0600000000000000" pitchFamily="50" charset="-128"/>
            </a:rPr>
            <a:t>実演（指導教員の授業から学ぶ）</a:t>
          </a:r>
          <a:endParaRPr kumimoji="1" lang="en-US" altLang="ja-JP" sz="1200" b="1">
            <a:solidFill>
              <a:sysClr val="windowText" lastClr="000000"/>
            </a:solidFill>
            <a:latin typeface="HG丸ｺﾞｼｯｸM-PRO" panose="020F0600000000000000" pitchFamily="50" charset="-128"/>
            <a:ea typeface="HG丸ｺﾞｼｯｸM-PRO" panose="020F0600000000000000" pitchFamily="50" charset="-128"/>
          </a:endParaRPr>
        </a:p>
        <a:p>
          <a:pPr algn="l">
            <a:lnSpc>
              <a:spcPts val="1500"/>
            </a:lnSpc>
          </a:pPr>
          <a:r>
            <a:rPr kumimoji="1" lang="ja-JP" altLang="en-US" sz="1200" b="1">
              <a:solidFill>
                <a:sysClr val="windowText" lastClr="000000"/>
              </a:solidFill>
              <a:latin typeface="HG丸ｺﾞｼｯｸM-PRO" panose="020F0600000000000000" pitchFamily="50" charset="-128"/>
              <a:ea typeface="HG丸ｺﾞｼｯｸM-PRO" panose="020F0600000000000000" pitchFamily="50" charset="-128"/>
            </a:rPr>
            <a:t>　　　</a:t>
          </a:r>
          <a:r>
            <a:rPr kumimoji="1" lang="en-US" altLang="ja-JP" sz="1200" b="1">
              <a:solidFill>
                <a:sysClr val="windowText" lastClr="000000"/>
              </a:solidFill>
              <a:latin typeface="HG丸ｺﾞｼｯｸM-PRO" panose="020F0600000000000000" pitchFamily="50" charset="-128"/>
              <a:ea typeface="HG丸ｺﾞｼｯｸM-PRO" panose="020F0600000000000000" pitchFamily="50" charset="-128"/>
            </a:rPr>
            <a:t>A2</a:t>
          </a:r>
          <a:r>
            <a:rPr kumimoji="1" lang="ja-JP" altLang="en-US" sz="1200" b="1">
              <a:solidFill>
                <a:sysClr val="windowText" lastClr="000000"/>
              </a:solidFill>
              <a:latin typeface="HG丸ｺﾞｼｯｸM-PRO" panose="020F0600000000000000" pitchFamily="50" charset="-128"/>
              <a:ea typeface="HG丸ｺﾞｼｯｸM-PRO" panose="020F0600000000000000" pitchFamily="50" charset="-128"/>
            </a:rPr>
            <a:t>　　（授業事前・事後研修）</a:t>
          </a:r>
        </a:p>
        <a:p>
          <a:pPr algn="l">
            <a:lnSpc>
              <a:spcPts val="1400"/>
            </a:lnSpc>
          </a:pPr>
          <a:r>
            <a:rPr kumimoji="1" lang="ja-JP" altLang="en-US" sz="1200" b="1">
              <a:solidFill>
                <a:sysClr val="windowText" lastClr="000000"/>
              </a:solidFill>
              <a:latin typeface="HG丸ｺﾞｼｯｸM-PRO" panose="020F0600000000000000" pitchFamily="50" charset="-128"/>
              <a:ea typeface="HG丸ｺﾞｼｯｸM-PRO" panose="020F0600000000000000" pitchFamily="50" charset="-128"/>
            </a:rPr>
            <a:t>　　　</a:t>
          </a:r>
          <a:r>
            <a:rPr kumimoji="1" lang="en-US" altLang="ja-JP" sz="1200" b="1">
              <a:solidFill>
                <a:sysClr val="windowText" lastClr="000000"/>
              </a:solidFill>
              <a:latin typeface="HG丸ｺﾞｼｯｸM-PRO" panose="020F0600000000000000" pitchFamily="50" charset="-128"/>
              <a:ea typeface="HG丸ｺﾞｼｯｸM-PRO" panose="020F0600000000000000" pitchFamily="50" charset="-128"/>
            </a:rPr>
            <a:t>A2</a:t>
          </a:r>
          <a:r>
            <a:rPr kumimoji="1" lang="ja-JP" altLang="en-US" sz="1200" b="1">
              <a:solidFill>
                <a:sysClr val="windowText" lastClr="000000"/>
              </a:solidFill>
              <a:latin typeface="HG丸ｺﾞｼｯｸM-PRO" panose="020F0600000000000000" pitchFamily="50" charset="-128"/>
              <a:ea typeface="HG丸ｺﾞｼｯｸM-PRO" panose="020F0600000000000000" pitchFamily="50" charset="-128"/>
            </a:rPr>
            <a:t>参観（他の教員の授業参観）</a:t>
          </a:r>
        </a:p>
        <a:p>
          <a:pPr algn="l">
            <a:lnSpc>
              <a:spcPts val="1400"/>
            </a:lnSpc>
          </a:pPr>
          <a:r>
            <a:rPr kumimoji="1" lang="ja-JP" altLang="en-US" sz="1200" b="1">
              <a:solidFill>
                <a:sysClr val="windowText" lastClr="000000"/>
              </a:solidFill>
              <a:latin typeface="HG丸ｺﾞｼｯｸM-PRO" panose="020F0600000000000000" pitchFamily="50" charset="-128"/>
              <a:ea typeface="HG丸ｺﾞｼｯｸM-PRO" panose="020F0600000000000000" pitchFamily="50" charset="-128"/>
            </a:rPr>
            <a:t>　　　</a:t>
          </a:r>
          <a:r>
            <a:rPr kumimoji="1" lang="en-US" altLang="ja-JP" sz="1200" b="1">
              <a:solidFill>
                <a:sysClr val="windowText" lastClr="000000"/>
              </a:solidFill>
              <a:latin typeface="HG丸ｺﾞｼｯｸM-PRO" panose="020F0600000000000000" pitchFamily="50" charset="-128"/>
              <a:ea typeface="HG丸ｺﾞｼｯｸM-PRO" panose="020F0600000000000000" pitchFamily="50" charset="-128"/>
            </a:rPr>
            <a:t>B</a:t>
          </a:r>
          <a:r>
            <a:rPr kumimoji="1" lang="ja-JP" altLang="en-US" sz="1200" b="1">
              <a:solidFill>
                <a:sysClr val="windowText" lastClr="000000"/>
              </a:solidFill>
              <a:latin typeface="HG丸ｺﾞｼｯｸM-PRO" panose="020F0600000000000000" pitchFamily="50" charset="-128"/>
              <a:ea typeface="HG丸ｺﾞｼｯｸM-PRO" panose="020F0600000000000000" pitchFamily="50" charset="-128"/>
            </a:rPr>
            <a:t>　　　（年間計画に基づく研修）→Ａ研と区別できるように</a:t>
          </a:r>
          <a:r>
            <a:rPr kumimoji="1" lang="ja-JP" altLang="en-US" sz="1200" b="1">
              <a:solidFill>
                <a:schemeClr val="accent6"/>
              </a:solidFill>
              <a:latin typeface="HG丸ｺﾞｼｯｸM-PRO" panose="020F0600000000000000" pitchFamily="50" charset="-128"/>
              <a:ea typeface="HG丸ｺﾞｼｯｸM-PRO" panose="020F0600000000000000" pitchFamily="50" charset="-128"/>
            </a:rPr>
            <a:t>セルがオレンジ</a:t>
          </a:r>
          <a:r>
            <a:rPr kumimoji="1" lang="ja-JP" altLang="en-US" sz="1200" b="1">
              <a:solidFill>
                <a:sysClr val="windowText" lastClr="000000"/>
              </a:solidFill>
              <a:latin typeface="HG丸ｺﾞｼｯｸM-PRO" panose="020F0600000000000000" pitchFamily="50" charset="-128"/>
              <a:ea typeface="HG丸ｺﾞｼｯｸM-PRO" panose="020F0600000000000000" pitchFamily="50" charset="-128"/>
            </a:rPr>
            <a:t>になります。</a:t>
          </a:r>
        </a:p>
      </xdr:txBody>
    </xdr:sp>
    <xdr:clientData/>
  </xdr:twoCellAnchor>
  <xdr:twoCellAnchor>
    <xdr:from>
      <xdr:col>2</xdr:col>
      <xdr:colOff>596900</xdr:colOff>
      <xdr:row>100</xdr:row>
      <xdr:rowOff>57150</xdr:rowOff>
    </xdr:from>
    <xdr:to>
      <xdr:col>3</xdr:col>
      <xdr:colOff>447675</xdr:colOff>
      <xdr:row>102</xdr:row>
      <xdr:rowOff>120650</xdr:rowOff>
    </xdr:to>
    <xdr:sp macro="" textlink="">
      <xdr:nvSpPr>
        <xdr:cNvPr id="59" name="楕円 58">
          <a:extLst>
            <a:ext uri="{FF2B5EF4-FFF2-40B4-BE49-F238E27FC236}">
              <a16:creationId xmlns:a16="http://schemas.microsoft.com/office/drawing/2014/main" id="{CF90E945-E76A-4F9A-A7D5-845F521F1B85}"/>
            </a:ext>
          </a:extLst>
        </xdr:cNvPr>
        <xdr:cNvSpPr/>
      </xdr:nvSpPr>
      <xdr:spPr>
        <a:xfrm>
          <a:off x="1854200" y="16567150"/>
          <a:ext cx="479425" cy="393700"/>
        </a:xfrm>
        <a:prstGeom prst="ellipse">
          <a:avLst/>
        </a:prstGeom>
        <a:noFill/>
        <a:ln>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endParaRPr lang="ja-JP" altLang="en-US"/>
        </a:p>
      </xdr:txBody>
    </xdr:sp>
    <xdr:clientData/>
  </xdr:twoCellAnchor>
  <xdr:twoCellAnchor>
    <xdr:from>
      <xdr:col>0</xdr:col>
      <xdr:colOff>190500</xdr:colOff>
      <xdr:row>107</xdr:row>
      <xdr:rowOff>57150</xdr:rowOff>
    </xdr:from>
    <xdr:to>
      <xdr:col>10</xdr:col>
      <xdr:colOff>523875</xdr:colOff>
      <xdr:row>111</xdr:row>
      <xdr:rowOff>92075</xdr:rowOff>
    </xdr:to>
    <xdr:sp macro="" textlink="">
      <xdr:nvSpPr>
        <xdr:cNvPr id="60" name="テキスト ボックス 59">
          <a:extLst>
            <a:ext uri="{FF2B5EF4-FFF2-40B4-BE49-F238E27FC236}">
              <a16:creationId xmlns:a16="http://schemas.microsoft.com/office/drawing/2014/main" id="{3A52BD33-E65D-43B8-837E-04CD95CDF9A1}"/>
            </a:ext>
          </a:extLst>
        </xdr:cNvPr>
        <xdr:cNvSpPr txBox="1"/>
      </xdr:nvSpPr>
      <xdr:spPr>
        <a:xfrm>
          <a:off x="190500" y="17722850"/>
          <a:ext cx="6619875" cy="6953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nchorCtr="0"/>
        <a:lstStyle/>
        <a:p>
          <a:pPr algn="l">
            <a:lnSpc>
              <a:spcPts val="1400"/>
            </a:lnSpc>
          </a:pPr>
          <a:r>
            <a:rPr kumimoji="1" lang="ja-JP" altLang="en-US" sz="1200" b="1">
              <a:solidFill>
                <a:sysClr val="windowText" lastClr="000000"/>
              </a:solidFill>
              <a:latin typeface="HG丸ｺﾞｼｯｸM-PRO" panose="020F0600000000000000" pitchFamily="50" charset="-128"/>
              <a:ea typeface="HG丸ｺﾞｼｯｸM-PRO" panose="020F0600000000000000" pitchFamily="50" charset="-128"/>
            </a:rPr>
            <a:t>９　「教科・領域等」を入力します。該当する教科・領域を▼から選択してください。</a:t>
          </a:r>
        </a:p>
        <a:p>
          <a:pPr algn="l">
            <a:lnSpc>
              <a:spcPts val="1400"/>
            </a:lnSpc>
          </a:pPr>
          <a:r>
            <a:rPr kumimoji="1" lang="ja-JP" altLang="en-US" sz="1200" b="1">
              <a:solidFill>
                <a:sysClr val="windowText" lastClr="000000"/>
              </a:solidFill>
              <a:latin typeface="HG丸ｺﾞｼｯｸM-PRO" panose="020F0600000000000000" pitchFamily="50" charset="-128"/>
              <a:ea typeface="HG丸ｺﾞｼｯｸM-PRO" panose="020F0600000000000000" pitchFamily="50" charset="-128"/>
            </a:rPr>
            <a:t>　　　</a:t>
          </a:r>
          <a:r>
            <a:rPr kumimoji="1" lang="en-US" altLang="ja-JP" sz="1200" b="1">
              <a:solidFill>
                <a:sysClr val="windowText" lastClr="000000"/>
              </a:solidFill>
              <a:latin typeface="HG丸ｺﾞｼｯｸM-PRO" panose="020F0600000000000000" pitchFamily="50" charset="-128"/>
              <a:ea typeface="HG丸ｺﾞｼｯｸM-PRO" panose="020F0600000000000000" pitchFamily="50" charset="-128"/>
            </a:rPr>
            <a:t>※</a:t>
          </a:r>
          <a:r>
            <a:rPr kumimoji="1" lang="ja-JP" altLang="en-US" sz="1200" b="1">
              <a:solidFill>
                <a:srgbClr val="FF0000"/>
              </a:solidFill>
              <a:latin typeface="HG丸ｺﾞｼｯｸM-PRO" panose="020F0600000000000000" pitchFamily="50" charset="-128"/>
              <a:ea typeface="HG丸ｺﾞｼｯｸM-PRO" panose="020F0600000000000000" pitchFamily="50" charset="-128"/>
            </a:rPr>
            <a:t>Ｂ研は様式３で入力したものから選択となります。</a:t>
          </a:r>
          <a:endParaRPr kumimoji="1" lang="en-US" altLang="ja-JP" sz="1200" b="1">
            <a:solidFill>
              <a:srgbClr val="FF0000"/>
            </a:solidFill>
            <a:latin typeface="HG丸ｺﾞｼｯｸM-PRO" panose="020F0600000000000000" pitchFamily="50" charset="-128"/>
            <a:ea typeface="HG丸ｺﾞｼｯｸM-PRO" panose="020F0600000000000000" pitchFamily="50" charset="-128"/>
          </a:endParaRPr>
        </a:p>
        <a:p>
          <a:pPr algn="l">
            <a:lnSpc>
              <a:spcPts val="1500"/>
            </a:lnSpc>
          </a:pPr>
          <a:r>
            <a:rPr kumimoji="1" lang="ja-JP" altLang="en-US" sz="1200" b="1">
              <a:solidFill>
                <a:sysClr val="windowText" lastClr="000000"/>
              </a:solidFill>
              <a:latin typeface="HG丸ｺﾞｼｯｸM-PRO" panose="020F0600000000000000" pitchFamily="50" charset="-128"/>
              <a:ea typeface="HG丸ｺﾞｼｯｸM-PRO" panose="020F0600000000000000" pitchFamily="50" charset="-128"/>
            </a:rPr>
            <a:t>　　　</a:t>
          </a:r>
          <a:r>
            <a:rPr kumimoji="1" lang="en-US" altLang="ja-JP" sz="1200" b="1">
              <a:solidFill>
                <a:sysClr val="windowText" lastClr="000000"/>
              </a:solidFill>
              <a:latin typeface="HG丸ｺﾞｼｯｸM-PRO" panose="020F0600000000000000" pitchFamily="50" charset="-128"/>
              <a:ea typeface="HG丸ｺﾞｼｯｸM-PRO" panose="020F0600000000000000" pitchFamily="50" charset="-128"/>
            </a:rPr>
            <a:t>※</a:t>
          </a:r>
          <a:r>
            <a:rPr kumimoji="1" lang="ja-JP" altLang="en-US" sz="1200" b="1">
              <a:solidFill>
                <a:sysClr val="windowText" lastClr="000000"/>
              </a:solidFill>
              <a:latin typeface="HG丸ｺﾞｼｯｸM-PRO" panose="020F0600000000000000" pitchFamily="50" charset="-128"/>
              <a:ea typeface="HG丸ｺﾞｼｯｸM-PRO" panose="020F0600000000000000" pitchFamily="50" charset="-128"/>
            </a:rPr>
            <a:t>「最初に入力　教科・領域等」が反映されています。</a:t>
          </a:r>
          <a:endParaRPr kumimoji="1" lang="en-US" altLang="ja-JP" sz="1200" b="1">
            <a:solidFill>
              <a:sysClr val="windowText" lastClr="000000"/>
            </a:solidFill>
            <a:latin typeface="HG丸ｺﾞｼｯｸM-PRO" panose="020F0600000000000000" pitchFamily="50" charset="-128"/>
            <a:ea typeface="HG丸ｺﾞｼｯｸM-PRO" panose="020F0600000000000000" pitchFamily="50" charset="-128"/>
          </a:endParaRPr>
        </a:p>
        <a:p>
          <a:pPr algn="l">
            <a:lnSpc>
              <a:spcPts val="1400"/>
            </a:lnSpc>
          </a:pPr>
          <a:r>
            <a:rPr kumimoji="1" lang="ja-JP" altLang="en-US" sz="1200" b="1">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twoCellAnchor>
    <xdr:from>
      <xdr:col>3</xdr:col>
      <xdr:colOff>368300</xdr:colOff>
      <xdr:row>115</xdr:row>
      <xdr:rowOff>123825</xdr:rowOff>
    </xdr:from>
    <xdr:to>
      <xdr:col>4</xdr:col>
      <xdr:colOff>190500</xdr:colOff>
      <xdr:row>118</xdr:row>
      <xdr:rowOff>25400</xdr:rowOff>
    </xdr:to>
    <xdr:sp macro="" textlink="">
      <xdr:nvSpPr>
        <xdr:cNvPr id="61" name="楕円 60">
          <a:extLst>
            <a:ext uri="{FF2B5EF4-FFF2-40B4-BE49-F238E27FC236}">
              <a16:creationId xmlns:a16="http://schemas.microsoft.com/office/drawing/2014/main" id="{4C258212-EA46-4154-865C-B8BABDE45EAE}"/>
            </a:ext>
          </a:extLst>
        </xdr:cNvPr>
        <xdr:cNvSpPr/>
      </xdr:nvSpPr>
      <xdr:spPr>
        <a:xfrm>
          <a:off x="2254250" y="19110325"/>
          <a:ext cx="450850" cy="396875"/>
        </a:xfrm>
        <a:prstGeom prst="ellipse">
          <a:avLst/>
        </a:prstGeom>
        <a:noFill/>
        <a:ln>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endParaRPr lang="ja-JP" altLang="en-US"/>
        </a:p>
      </xdr:txBody>
    </xdr:sp>
    <xdr:clientData/>
  </xdr:twoCellAnchor>
  <xdr:twoCellAnchor>
    <xdr:from>
      <xdr:col>0</xdr:col>
      <xdr:colOff>219075</xdr:colOff>
      <xdr:row>124</xdr:row>
      <xdr:rowOff>142875</xdr:rowOff>
    </xdr:from>
    <xdr:to>
      <xdr:col>11</xdr:col>
      <xdr:colOff>9525</xdr:colOff>
      <xdr:row>133</xdr:row>
      <xdr:rowOff>133350</xdr:rowOff>
    </xdr:to>
    <xdr:sp macro="" textlink="">
      <xdr:nvSpPr>
        <xdr:cNvPr id="62" name="テキスト ボックス 61">
          <a:extLst>
            <a:ext uri="{FF2B5EF4-FFF2-40B4-BE49-F238E27FC236}">
              <a16:creationId xmlns:a16="http://schemas.microsoft.com/office/drawing/2014/main" id="{2AA530C4-B14B-4BF1-BFCC-0C41A546B64A}"/>
            </a:ext>
          </a:extLst>
        </xdr:cNvPr>
        <xdr:cNvSpPr txBox="1"/>
      </xdr:nvSpPr>
      <xdr:spPr>
        <a:xfrm>
          <a:off x="219075" y="20615275"/>
          <a:ext cx="6705600" cy="14763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nchorCtr="0"/>
        <a:lstStyle/>
        <a:p>
          <a:pPr algn="l">
            <a:lnSpc>
              <a:spcPts val="1400"/>
            </a:lnSpc>
          </a:pPr>
          <a:r>
            <a:rPr kumimoji="1" lang="ja-JP" altLang="en-US" sz="1200" b="1">
              <a:solidFill>
                <a:sysClr val="windowText" lastClr="000000"/>
              </a:solidFill>
              <a:latin typeface="HG丸ｺﾞｼｯｸM-PRO" panose="020F0600000000000000" pitchFamily="50" charset="-128"/>
              <a:ea typeface="HG丸ｺﾞｼｯｸM-PRO" panose="020F0600000000000000" pitchFamily="50" charset="-128"/>
            </a:rPr>
            <a:t>１０　「主な内容等」を入力します。</a:t>
          </a:r>
          <a:endParaRPr kumimoji="1" lang="en-US" altLang="ja-JP" sz="1200" b="1">
            <a:solidFill>
              <a:sysClr val="windowText" lastClr="000000"/>
            </a:solidFill>
            <a:latin typeface="HG丸ｺﾞｼｯｸM-PRO" panose="020F0600000000000000" pitchFamily="50" charset="-128"/>
            <a:ea typeface="HG丸ｺﾞｼｯｸM-PRO" panose="020F0600000000000000" pitchFamily="50" charset="-128"/>
          </a:endParaRPr>
        </a:p>
        <a:p>
          <a:pPr algn="l">
            <a:lnSpc>
              <a:spcPts val="1400"/>
            </a:lnSpc>
          </a:pPr>
          <a:r>
            <a:rPr kumimoji="1" lang="ja-JP" altLang="en-US" sz="1200" b="1">
              <a:solidFill>
                <a:sysClr val="windowText" lastClr="000000"/>
              </a:solidFill>
              <a:latin typeface="HG丸ｺﾞｼｯｸM-PRO" panose="020F0600000000000000" pitchFamily="50" charset="-128"/>
              <a:ea typeface="HG丸ｺﾞｼｯｸM-PRO" panose="020F0600000000000000" pitchFamily="50" charset="-128"/>
            </a:rPr>
            <a:t>　　　単元・教材等と内容を簡潔に記入してください。</a:t>
          </a:r>
        </a:p>
        <a:p>
          <a:pPr algn="l">
            <a:lnSpc>
              <a:spcPts val="1400"/>
            </a:lnSpc>
          </a:pPr>
          <a:r>
            <a:rPr kumimoji="1" lang="ja-JP" altLang="en-US" sz="1200" b="1">
              <a:solidFill>
                <a:sysClr val="windowText" lastClr="000000"/>
              </a:solidFill>
              <a:latin typeface="HG丸ｺﾞｼｯｸM-PRO" panose="020F0600000000000000" pitchFamily="50" charset="-128"/>
              <a:ea typeface="HG丸ｺﾞｼｯｸM-PRO" panose="020F0600000000000000" pitchFamily="50" charset="-128"/>
            </a:rPr>
            <a:t>　　　　</a:t>
          </a:r>
          <a:r>
            <a:rPr kumimoji="1" lang="en-US" altLang="ja-JP" sz="1200" b="1">
              <a:solidFill>
                <a:sysClr val="windowText" lastClr="000000"/>
              </a:solidFill>
              <a:latin typeface="HG丸ｺﾞｼｯｸM-PRO" panose="020F0600000000000000" pitchFamily="50" charset="-128"/>
              <a:ea typeface="HG丸ｺﾞｼｯｸM-PRO" panose="020F0600000000000000" pitchFamily="50" charset="-128"/>
            </a:rPr>
            <a:t>&lt;</a:t>
          </a:r>
          <a:r>
            <a:rPr kumimoji="1" lang="ja-JP" altLang="en-US" sz="1200" b="1">
              <a:solidFill>
                <a:sysClr val="windowText" lastClr="000000"/>
              </a:solidFill>
              <a:latin typeface="HG丸ｺﾞｼｯｸM-PRO" panose="020F0600000000000000" pitchFamily="50" charset="-128"/>
              <a:ea typeface="HG丸ｺﾞｼｯｸM-PRO" panose="020F0600000000000000" pitchFamily="50" charset="-128"/>
            </a:rPr>
            <a:t>例</a:t>
          </a:r>
          <a:r>
            <a:rPr kumimoji="1" lang="en-US" altLang="ja-JP" sz="1200" b="1">
              <a:solidFill>
                <a:sysClr val="windowText" lastClr="000000"/>
              </a:solidFill>
              <a:latin typeface="HG丸ｺﾞｼｯｸM-PRO" panose="020F0600000000000000" pitchFamily="50" charset="-128"/>
              <a:ea typeface="HG丸ｺﾞｼｯｸM-PRO" panose="020F0600000000000000" pitchFamily="50" charset="-128"/>
            </a:rPr>
            <a:t>&gt;</a:t>
          </a:r>
        </a:p>
        <a:p>
          <a:pPr algn="l">
            <a:lnSpc>
              <a:spcPts val="1400"/>
            </a:lnSpc>
          </a:pPr>
          <a:r>
            <a:rPr kumimoji="1" lang="ja-JP" altLang="en-US" sz="1200" b="1">
              <a:solidFill>
                <a:sysClr val="windowText" lastClr="000000"/>
              </a:solidFill>
              <a:latin typeface="HG丸ｺﾞｼｯｸM-PRO" panose="020F0600000000000000" pitchFamily="50" charset="-128"/>
              <a:ea typeface="HG丸ｺﾞｼｯｸM-PRO" panose="020F0600000000000000" pitchFamily="50" charset="-128"/>
            </a:rPr>
            <a:t>　　　　　</a:t>
          </a:r>
          <a:r>
            <a:rPr kumimoji="1" lang="en-US" altLang="ja-JP" sz="1200" b="1">
              <a:solidFill>
                <a:sysClr val="windowText" lastClr="000000"/>
              </a:solidFill>
              <a:latin typeface="HG丸ｺﾞｼｯｸM-PRO" panose="020F0600000000000000" pitchFamily="50" charset="-128"/>
              <a:ea typeface="HG丸ｺﾞｼｯｸM-PRO" panose="020F0600000000000000" pitchFamily="50" charset="-128"/>
            </a:rPr>
            <a:t>A1</a:t>
          </a:r>
          <a:r>
            <a:rPr kumimoji="1" lang="ja-JP" altLang="en-US" sz="1200" b="1">
              <a:solidFill>
                <a:sysClr val="windowText" lastClr="000000"/>
              </a:solidFill>
              <a:latin typeface="HG丸ｺﾞｼｯｸM-PRO" panose="020F0600000000000000" pitchFamily="50" charset="-128"/>
              <a:ea typeface="HG丸ｺﾞｼｯｸM-PRO" panose="020F0600000000000000" pitchFamily="50" charset="-128"/>
            </a:rPr>
            <a:t>・</a:t>
          </a:r>
          <a:r>
            <a:rPr kumimoji="1" lang="en-US" altLang="ja-JP" sz="1200" b="1">
              <a:solidFill>
                <a:sysClr val="windowText" lastClr="000000"/>
              </a:solidFill>
              <a:latin typeface="HG丸ｺﾞｼｯｸM-PRO" panose="020F0600000000000000" pitchFamily="50" charset="-128"/>
              <a:ea typeface="HG丸ｺﾞｼｯｸM-PRO" panose="020F0600000000000000" pitchFamily="50" charset="-128"/>
            </a:rPr>
            <a:t>A1</a:t>
          </a:r>
          <a:r>
            <a:rPr kumimoji="1" lang="ja-JP" altLang="en-US" sz="1200" b="1">
              <a:solidFill>
                <a:sysClr val="windowText" lastClr="000000"/>
              </a:solidFill>
              <a:latin typeface="HG丸ｺﾞｼｯｸM-PRO" panose="020F0600000000000000" pitchFamily="50" charset="-128"/>
              <a:ea typeface="HG丸ｺﾞｼｯｸM-PRO" panose="020F0600000000000000" pitchFamily="50" charset="-128"/>
            </a:rPr>
            <a:t>実演・</a:t>
          </a:r>
          <a:r>
            <a:rPr kumimoji="1" lang="en-US" altLang="ja-JP" sz="1200" b="1">
              <a:solidFill>
                <a:sysClr val="windowText" lastClr="000000"/>
              </a:solidFill>
              <a:latin typeface="HG丸ｺﾞｼｯｸM-PRO" panose="020F0600000000000000" pitchFamily="50" charset="-128"/>
              <a:ea typeface="HG丸ｺﾞｼｯｸM-PRO" panose="020F0600000000000000" pitchFamily="50" charset="-128"/>
            </a:rPr>
            <a:t>A2</a:t>
          </a:r>
          <a:r>
            <a:rPr kumimoji="1" lang="ja-JP" altLang="en-US" sz="1200" b="1">
              <a:solidFill>
                <a:sysClr val="windowText" lastClr="000000"/>
              </a:solidFill>
              <a:latin typeface="HG丸ｺﾞｼｯｸM-PRO" panose="020F0600000000000000" pitchFamily="50" charset="-128"/>
              <a:ea typeface="HG丸ｺﾞｼｯｸM-PRO" panose="020F0600000000000000" pitchFamily="50" charset="-128"/>
            </a:rPr>
            <a:t>参観　→　三角形と四角形　辺と頂点の理解</a:t>
          </a:r>
        </a:p>
        <a:p>
          <a:pPr algn="l">
            <a:lnSpc>
              <a:spcPts val="1500"/>
            </a:lnSpc>
          </a:pPr>
          <a:r>
            <a:rPr kumimoji="1" lang="ja-JP" altLang="en-US" sz="1200" b="1">
              <a:solidFill>
                <a:sysClr val="windowText" lastClr="000000"/>
              </a:solidFill>
              <a:latin typeface="HG丸ｺﾞｼｯｸM-PRO" panose="020F0600000000000000" pitchFamily="50" charset="-128"/>
              <a:ea typeface="HG丸ｺﾞｼｯｸM-PRO" panose="020F0600000000000000" pitchFamily="50" charset="-128"/>
            </a:rPr>
            <a:t>　　　　　</a:t>
          </a:r>
          <a:r>
            <a:rPr kumimoji="1" lang="en-US" altLang="ja-JP" sz="1200" b="1">
              <a:solidFill>
                <a:sysClr val="windowText" lastClr="000000"/>
              </a:solidFill>
              <a:latin typeface="HG丸ｺﾞｼｯｸM-PRO" panose="020F0600000000000000" pitchFamily="50" charset="-128"/>
              <a:ea typeface="HG丸ｺﾞｼｯｸM-PRO" panose="020F0600000000000000" pitchFamily="50" charset="-128"/>
            </a:rPr>
            <a:t>A2</a:t>
          </a:r>
          <a:r>
            <a:rPr kumimoji="1" lang="ja-JP" altLang="en-US" sz="1200" b="1">
              <a:solidFill>
                <a:sysClr val="windowText" lastClr="000000"/>
              </a:solidFill>
              <a:latin typeface="HG丸ｺﾞｼｯｸM-PRO" panose="020F0600000000000000" pitchFamily="50" charset="-128"/>
              <a:ea typeface="HG丸ｺﾞｼｯｸM-PRO" panose="020F0600000000000000" pitchFamily="50" charset="-128"/>
            </a:rPr>
            <a:t>　→　ごんぎつね　発問と板書計画</a:t>
          </a:r>
        </a:p>
        <a:p>
          <a:pPr algn="l">
            <a:lnSpc>
              <a:spcPts val="1400"/>
            </a:lnSpc>
          </a:pPr>
          <a:r>
            <a:rPr kumimoji="1" lang="ja-JP" altLang="en-US" sz="1200" b="1">
              <a:solidFill>
                <a:sysClr val="windowText" lastClr="000000"/>
              </a:solidFill>
              <a:latin typeface="HG丸ｺﾞｼｯｸM-PRO" panose="020F0600000000000000" pitchFamily="50" charset="-128"/>
              <a:ea typeface="HG丸ｺﾞｼｯｸM-PRO" panose="020F0600000000000000" pitchFamily="50" charset="-128"/>
            </a:rPr>
            <a:t>　　　　　</a:t>
          </a:r>
          <a:r>
            <a:rPr kumimoji="1" lang="en-US" altLang="ja-JP" sz="1200" b="1">
              <a:solidFill>
                <a:sysClr val="windowText" lastClr="000000"/>
              </a:solidFill>
              <a:latin typeface="HG丸ｺﾞｼｯｸM-PRO" panose="020F0600000000000000" pitchFamily="50" charset="-128"/>
              <a:ea typeface="HG丸ｺﾞｼｯｸM-PRO" panose="020F0600000000000000" pitchFamily="50" charset="-128"/>
            </a:rPr>
            <a:t>B</a:t>
          </a:r>
          <a:r>
            <a:rPr kumimoji="1" lang="ja-JP" altLang="en-US" sz="1200" b="1">
              <a:solidFill>
                <a:sysClr val="windowText" lastClr="000000"/>
              </a:solidFill>
              <a:latin typeface="HG丸ｺﾞｼｯｸM-PRO" panose="020F0600000000000000" pitchFamily="50" charset="-128"/>
              <a:ea typeface="HG丸ｺﾞｼｯｸM-PRO" panose="020F0600000000000000" pitchFamily="50" charset="-128"/>
            </a:rPr>
            <a:t>　　→　▼から選択　または　手入力</a:t>
          </a:r>
          <a:endParaRPr kumimoji="1" lang="en-US" altLang="ja-JP" sz="1200" b="1">
            <a:solidFill>
              <a:sysClr val="windowText" lastClr="000000"/>
            </a:solidFill>
            <a:latin typeface="HG丸ｺﾞｼｯｸM-PRO" panose="020F0600000000000000" pitchFamily="50" charset="-128"/>
            <a:ea typeface="HG丸ｺﾞｼｯｸM-PRO" panose="020F0600000000000000" pitchFamily="50" charset="-128"/>
          </a:endParaRPr>
        </a:p>
        <a:p>
          <a:pPr algn="l">
            <a:lnSpc>
              <a:spcPts val="1400"/>
            </a:lnSpc>
          </a:pPr>
          <a:r>
            <a:rPr kumimoji="1" lang="ja-JP" altLang="en-US" sz="1200" b="1">
              <a:solidFill>
                <a:sysClr val="windowText" lastClr="000000"/>
              </a:solidFill>
              <a:latin typeface="HG丸ｺﾞｼｯｸM-PRO" panose="020F0600000000000000" pitchFamily="50" charset="-128"/>
              <a:ea typeface="HG丸ｺﾞｼｯｸM-PRO" panose="020F0600000000000000" pitchFamily="50" charset="-128"/>
            </a:rPr>
            <a:t>　　　　　　　　　（「様式３　年間指導計画書」の研修内容が反映されています）</a:t>
          </a:r>
          <a:endParaRPr kumimoji="1" lang="en-US" altLang="ja-JP" sz="1200" b="1">
            <a:solidFill>
              <a:sysClr val="windowText" lastClr="000000"/>
            </a:solidFill>
            <a:latin typeface="HG丸ｺﾞｼｯｸM-PRO" panose="020F0600000000000000" pitchFamily="50" charset="-128"/>
            <a:ea typeface="HG丸ｺﾞｼｯｸM-PRO" panose="020F0600000000000000" pitchFamily="50" charset="-128"/>
          </a:endParaRPr>
        </a:p>
      </xdr:txBody>
    </xdr:sp>
    <xdr:clientData/>
  </xdr:twoCellAnchor>
  <xdr:twoCellAnchor>
    <xdr:from>
      <xdr:col>4</xdr:col>
      <xdr:colOff>15874</xdr:colOff>
      <xdr:row>136</xdr:row>
      <xdr:rowOff>111125</xdr:rowOff>
    </xdr:from>
    <xdr:to>
      <xdr:col>7</xdr:col>
      <xdr:colOff>552449</xdr:colOff>
      <xdr:row>139</xdr:row>
      <xdr:rowOff>19050</xdr:rowOff>
    </xdr:to>
    <xdr:sp macro="" textlink="">
      <xdr:nvSpPr>
        <xdr:cNvPr id="63" name="楕円 62">
          <a:extLst>
            <a:ext uri="{FF2B5EF4-FFF2-40B4-BE49-F238E27FC236}">
              <a16:creationId xmlns:a16="http://schemas.microsoft.com/office/drawing/2014/main" id="{8D8A42B3-8399-4894-A597-D071326ACD18}"/>
            </a:ext>
          </a:extLst>
        </xdr:cNvPr>
        <xdr:cNvSpPr/>
      </xdr:nvSpPr>
      <xdr:spPr>
        <a:xfrm>
          <a:off x="2530474" y="22564725"/>
          <a:ext cx="2422525" cy="403225"/>
        </a:xfrm>
        <a:prstGeom prst="ellipse">
          <a:avLst/>
        </a:prstGeom>
        <a:noFill/>
        <a:ln>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endParaRPr lang="ja-JP" altLang="en-US"/>
        </a:p>
      </xdr:txBody>
    </xdr:sp>
    <xdr:clientData/>
  </xdr:twoCellAnchor>
  <xdr:twoCellAnchor>
    <xdr:from>
      <xdr:col>0</xdr:col>
      <xdr:colOff>190500</xdr:colOff>
      <xdr:row>142</xdr:row>
      <xdr:rowOff>57151</xdr:rowOff>
    </xdr:from>
    <xdr:to>
      <xdr:col>10</xdr:col>
      <xdr:colOff>666750</xdr:colOff>
      <xdr:row>146</xdr:row>
      <xdr:rowOff>114300</xdr:rowOff>
    </xdr:to>
    <xdr:sp macro="" textlink="">
      <xdr:nvSpPr>
        <xdr:cNvPr id="64" name="テキスト ボックス 63">
          <a:extLst>
            <a:ext uri="{FF2B5EF4-FFF2-40B4-BE49-F238E27FC236}">
              <a16:creationId xmlns:a16="http://schemas.microsoft.com/office/drawing/2014/main" id="{A74393C5-E6A2-4DE1-8C20-4BE879F7B99E}"/>
            </a:ext>
          </a:extLst>
        </xdr:cNvPr>
        <xdr:cNvSpPr txBox="1"/>
      </xdr:nvSpPr>
      <xdr:spPr>
        <a:xfrm>
          <a:off x="190500" y="23501351"/>
          <a:ext cx="6724650" cy="71754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nchorCtr="0"/>
        <a:lstStyle/>
        <a:p>
          <a:pPr algn="l">
            <a:lnSpc>
              <a:spcPts val="1400"/>
            </a:lnSpc>
          </a:pPr>
          <a:r>
            <a:rPr kumimoji="1" lang="ja-JP" altLang="en-US" sz="1200" b="1">
              <a:solidFill>
                <a:sysClr val="windowText" lastClr="000000"/>
              </a:solidFill>
              <a:latin typeface="HG丸ｺﾞｼｯｸM-PRO" panose="020F0600000000000000" pitchFamily="50" charset="-128"/>
              <a:ea typeface="HG丸ｺﾞｼｯｸM-PRO" panose="020F0600000000000000" pitchFamily="50" charset="-128"/>
              <a:cs typeface="+mn-cs"/>
            </a:rPr>
            <a:t>　　　「Ａ　授業研修」は、教科指導を中心とした実践的指導力の向上を目的にしています。</a:t>
          </a:r>
          <a:endParaRPr kumimoji="1" lang="en-US" altLang="ja-JP" sz="1200" b="1">
            <a:solidFill>
              <a:sysClr val="windowText" lastClr="000000"/>
            </a:solidFill>
            <a:latin typeface="HG丸ｺﾞｼｯｸM-PRO" panose="020F0600000000000000" pitchFamily="50" charset="-128"/>
            <a:ea typeface="HG丸ｺﾞｼｯｸM-PRO" panose="020F0600000000000000" pitchFamily="50" charset="-128"/>
            <a:cs typeface="+mn-cs"/>
          </a:endParaRPr>
        </a:p>
        <a:p>
          <a:pPr algn="l">
            <a:lnSpc>
              <a:spcPts val="1400"/>
            </a:lnSpc>
          </a:pPr>
          <a:r>
            <a:rPr kumimoji="1" lang="ja-JP" altLang="en-US" sz="1200" b="1">
              <a:solidFill>
                <a:sysClr val="windowText" lastClr="000000"/>
              </a:solidFill>
              <a:latin typeface="HG丸ｺﾞｼｯｸM-PRO" panose="020F0600000000000000" pitchFamily="50" charset="-128"/>
              <a:ea typeface="HG丸ｺﾞｼｯｸM-PRO" panose="020F0600000000000000" pitchFamily="50" charset="-128"/>
              <a:cs typeface="+mn-cs"/>
            </a:rPr>
            <a:t>　　　実際の授業に即した内容（学習指導要領に基づく指導内容）で実施してください。</a:t>
          </a:r>
          <a:endParaRPr kumimoji="1" lang="en-US" altLang="ja-JP" sz="1200" b="1">
            <a:solidFill>
              <a:sysClr val="windowText" lastClr="000000"/>
            </a:solidFill>
            <a:latin typeface="HG丸ｺﾞｼｯｸM-PRO" panose="020F0600000000000000" pitchFamily="50" charset="-128"/>
            <a:ea typeface="HG丸ｺﾞｼｯｸM-PRO" panose="020F0600000000000000" pitchFamily="50" charset="-128"/>
            <a:cs typeface="+mn-cs"/>
          </a:endParaRPr>
        </a:p>
        <a:p>
          <a:pPr algn="l">
            <a:lnSpc>
              <a:spcPts val="1400"/>
            </a:lnSpc>
          </a:pPr>
          <a:r>
            <a:rPr kumimoji="1" lang="ja-JP" altLang="en-US" sz="1200" b="1">
              <a:solidFill>
                <a:sysClr val="windowText" lastClr="000000"/>
              </a:solidFill>
              <a:latin typeface="HG丸ｺﾞｼｯｸM-PRO" panose="020F0600000000000000" pitchFamily="50" charset="-128"/>
              <a:ea typeface="HG丸ｺﾞｼｯｸM-PRO" panose="020F0600000000000000" pitchFamily="50" charset="-128"/>
              <a:cs typeface="+mn-cs"/>
            </a:rPr>
            <a:t>　　　</a:t>
          </a:r>
          <a:r>
            <a:rPr kumimoji="1" lang="en-US" altLang="ja-JP" sz="1200" b="1">
              <a:solidFill>
                <a:sysClr val="windowText" lastClr="000000"/>
              </a:solidFill>
              <a:latin typeface="HG丸ｺﾞｼｯｸM-PRO" panose="020F0600000000000000" pitchFamily="50" charset="-128"/>
              <a:ea typeface="HG丸ｺﾞｼｯｸM-PRO" panose="020F0600000000000000" pitchFamily="50" charset="-128"/>
              <a:cs typeface="+mn-cs"/>
            </a:rPr>
            <a:t>※</a:t>
          </a:r>
          <a:r>
            <a:rPr kumimoji="1" lang="ja-JP" altLang="en-US" sz="1200" b="1">
              <a:solidFill>
                <a:sysClr val="windowText" lastClr="000000"/>
              </a:solidFill>
              <a:latin typeface="HG丸ｺﾞｼｯｸM-PRO" panose="020F0600000000000000" pitchFamily="50" charset="-128"/>
              <a:ea typeface="HG丸ｺﾞｼｯｸM-PRO" panose="020F0600000000000000" pitchFamily="50" charset="-128"/>
              <a:cs typeface="+mn-cs"/>
            </a:rPr>
            <a:t>適していない内容：学校行事、児童生徒会活動、テスト返却、運動会練習等</a:t>
          </a:r>
          <a:endParaRPr kumimoji="1" lang="en-US" altLang="ja-JP" sz="1200" b="1">
            <a:solidFill>
              <a:sysClr val="windowText" lastClr="000000"/>
            </a:solidFill>
            <a:latin typeface="HG丸ｺﾞｼｯｸM-PRO" panose="020F0600000000000000" pitchFamily="50" charset="-128"/>
            <a:ea typeface="HG丸ｺﾞｼｯｸM-PRO" panose="020F0600000000000000" pitchFamily="50" charset="-128"/>
            <a:cs typeface="+mn-cs"/>
          </a:endParaRPr>
        </a:p>
        <a:p>
          <a:pPr algn="l">
            <a:lnSpc>
              <a:spcPts val="1400"/>
            </a:lnSpc>
          </a:pPr>
          <a:r>
            <a:rPr kumimoji="1" lang="ja-JP" altLang="en-US" sz="1200" b="1">
              <a:solidFill>
                <a:sysClr val="windowText" lastClr="000000"/>
              </a:solidFill>
              <a:latin typeface="HG丸ｺﾞｼｯｸM-PRO" panose="020F0600000000000000" pitchFamily="50" charset="-128"/>
              <a:ea typeface="HG丸ｺﾞｼｯｸM-PRO" panose="020F0600000000000000" pitchFamily="50" charset="-128"/>
            </a:rPr>
            <a:t>　　　</a:t>
          </a:r>
          <a:endParaRPr kumimoji="1" lang="en-US" altLang="ja-JP" sz="1200" b="1">
            <a:solidFill>
              <a:sysClr val="windowText" lastClr="000000"/>
            </a:solidFill>
            <a:latin typeface="HG丸ｺﾞｼｯｸM-PRO" panose="020F0600000000000000" pitchFamily="50" charset="-128"/>
            <a:ea typeface="HG丸ｺﾞｼｯｸM-PRO" panose="020F0600000000000000" pitchFamily="50" charset="-128"/>
          </a:endParaRPr>
        </a:p>
      </xdr:txBody>
    </xdr:sp>
    <xdr:clientData/>
  </xdr:twoCellAnchor>
  <xdr:twoCellAnchor>
    <xdr:from>
      <xdr:col>0</xdr:col>
      <xdr:colOff>123825</xdr:colOff>
      <xdr:row>148</xdr:row>
      <xdr:rowOff>161925</xdr:rowOff>
    </xdr:from>
    <xdr:to>
      <xdr:col>10</xdr:col>
      <xdr:colOff>514350</xdr:colOff>
      <xdr:row>154</xdr:row>
      <xdr:rowOff>85725</xdr:rowOff>
    </xdr:to>
    <xdr:sp macro="" textlink="">
      <xdr:nvSpPr>
        <xdr:cNvPr id="65" name="テキスト ボックス 64">
          <a:extLst>
            <a:ext uri="{FF2B5EF4-FFF2-40B4-BE49-F238E27FC236}">
              <a16:creationId xmlns:a16="http://schemas.microsoft.com/office/drawing/2014/main" id="{E81A5AAF-69EE-45E4-AB95-0638E2548728}"/>
            </a:ext>
          </a:extLst>
        </xdr:cNvPr>
        <xdr:cNvSpPr txBox="1"/>
      </xdr:nvSpPr>
      <xdr:spPr>
        <a:xfrm>
          <a:off x="123825" y="24596725"/>
          <a:ext cx="6677025" cy="9144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nchorCtr="0"/>
        <a:lstStyle/>
        <a:p>
          <a:pPr algn="l">
            <a:lnSpc>
              <a:spcPts val="1400"/>
            </a:lnSpc>
          </a:pPr>
          <a:r>
            <a:rPr kumimoji="1" lang="en-US" altLang="ja-JP" sz="1200" b="1">
              <a:solidFill>
                <a:sysClr val="windowText" lastClr="000000"/>
              </a:solidFill>
              <a:latin typeface="HG丸ｺﾞｼｯｸM-PRO" panose="020F0600000000000000" pitchFamily="50" charset="-128"/>
              <a:ea typeface="HG丸ｺﾞｼｯｸM-PRO" panose="020F0600000000000000" pitchFamily="50" charset="-128"/>
            </a:rPr>
            <a:t>1</a:t>
          </a:r>
          <a:r>
            <a:rPr kumimoji="1" lang="ja-JP" altLang="en-US" sz="1200" b="1">
              <a:solidFill>
                <a:sysClr val="windowText" lastClr="000000"/>
              </a:solidFill>
              <a:latin typeface="HG丸ｺﾞｼｯｸM-PRO" panose="020F0600000000000000" pitchFamily="50" charset="-128"/>
              <a:ea typeface="HG丸ｺﾞｼｯｸM-PRO" panose="020F0600000000000000" pitchFamily="50" charset="-128"/>
            </a:rPr>
            <a:t>１　「主たる指導担当者」を入力します。▼から選択してください。</a:t>
          </a:r>
          <a:endParaRPr kumimoji="1" lang="en-US" altLang="ja-JP" sz="1200" b="1">
            <a:solidFill>
              <a:sysClr val="windowText" lastClr="000000"/>
            </a:solidFill>
            <a:latin typeface="HG丸ｺﾞｼｯｸM-PRO" panose="020F0600000000000000" pitchFamily="50" charset="-128"/>
            <a:ea typeface="HG丸ｺﾞｼｯｸM-PRO" panose="020F0600000000000000" pitchFamily="50" charset="-128"/>
          </a:endParaRPr>
        </a:p>
        <a:p>
          <a:pPr algn="l">
            <a:lnSpc>
              <a:spcPts val="1400"/>
            </a:lnSpc>
          </a:pPr>
          <a:r>
            <a:rPr kumimoji="1" lang="ja-JP" altLang="en-US" sz="1200" b="1">
              <a:solidFill>
                <a:sysClr val="windowText" lastClr="000000"/>
              </a:solidFill>
              <a:latin typeface="HG丸ｺﾞｼｯｸM-PRO" panose="020F0600000000000000" pitchFamily="50" charset="-128"/>
              <a:ea typeface="HG丸ｺﾞｼｯｸM-PRO" panose="020F0600000000000000" pitchFamily="50" charset="-128"/>
            </a:rPr>
            <a:t>　　　複数で担当する場合も主たる指導担当者１名を選択してください。</a:t>
          </a:r>
        </a:p>
        <a:p>
          <a:pPr algn="l">
            <a:lnSpc>
              <a:spcPts val="1500"/>
            </a:lnSpc>
          </a:pPr>
          <a:r>
            <a:rPr kumimoji="1" lang="ja-JP" altLang="en-US" sz="1200" b="1">
              <a:solidFill>
                <a:sysClr val="windowText" lastClr="000000"/>
              </a:solidFill>
              <a:latin typeface="HG丸ｺﾞｼｯｸM-PRO" panose="020F0600000000000000" pitchFamily="50" charset="-128"/>
              <a:ea typeface="HG丸ｺﾞｼｯｸM-PRO" panose="020F0600000000000000" pitchFamily="50" charset="-128"/>
            </a:rPr>
            <a:t>　　　　</a:t>
          </a:r>
          <a:r>
            <a:rPr kumimoji="1" lang="en-US" altLang="ja-JP" sz="1200" b="1">
              <a:solidFill>
                <a:sysClr val="windowText" lastClr="000000"/>
              </a:solidFill>
              <a:latin typeface="HG丸ｺﾞｼｯｸM-PRO" panose="020F0600000000000000" pitchFamily="50" charset="-128"/>
              <a:ea typeface="HG丸ｺﾞｼｯｸM-PRO" panose="020F0600000000000000" pitchFamily="50" charset="-128"/>
            </a:rPr>
            <a:t>※</a:t>
          </a:r>
          <a:r>
            <a:rPr kumimoji="1" lang="ja-JP" altLang="en-US" sz="1200" b="1">
              <a:solidFill>
                <a:sysClr val="windowText" lastClr="000000"/>
              </a:solidFill>
              <a:latin typeface="HG丸ｺﾞｼｯｸM-PRO" panose="020F0600000000000000" pitchFamily="50" charset="-128"/>
              <a:ea typeface="HG丸ｺﾞｼｯｸM-PRO" panose="020F0600000000000000" pitchFamily="50" charset="-128"/>
            </a:rPr>
            <a:t>「研修方式」を入力していないと▼には何も表示されません。</a:t>
          </a:r>
        </a:p>
      </xdr:txBody>
    </xdr:sp>
    <xdr:clientData/>
  </xdr:twoCellAnchor>
  <xdr:twoCellAnchor editAs="oneCell">
    <xdr:from>
      <xdr:col>1</xdr:col>
      <xdr:colOff>19050</xdr:colOff>
      <xdr:row>153</xdr:row>
      <xdr:rowOff>95250</xdr:rowOff>
    </xdr:from>
    <xdr:to>
      <xdr:col>9</xdr:col>
      <xdr:colOff>6350</xdr:colOff>
      <xdr:row>158</xdr:row>
      <xdr:rowOff>34925</xdr:rowOff>
    </xdr:to>
    <xdr:pic>
      <xdr:nvPicPr>
        <xdr:cNvPr id="66" name="図 21">
          <a:extLst>
            <a:ext uri="{FF2B5EF4-FFF2-40B4-BE49-F238E27FC236}">
              <a16:creationId xmlns:a16="http://schemas.microsoft.com/office/drawing/2014/main" id="{A69EC1DB-12A4-4BC7-A123-A836BED4E919}"/>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l="1685" t="52742" r="33299" b="30721"/>
        <a:stretch>
          <a:fillRect/>
        </a:stretch>
      </xdr:blipFill>
      <xdr:spPr bwMode="auto">
        <a:xfrm>
          <a:off x="647700" y="25355550"/>
          <a:ext cx="5019675" cy="749300"/>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a:extLst>
          <a:ext uri="{909E8E84-426E-40DD-AFC4-6F175D3DCCD1}">
            <a14:hiddenFill xmlns:a14="http://schemas.microsoft.com/office/drawing/2010/main">
              <a:solidFill>
                <a:srgbClr val="FFFFFF"/>
              </a:solidFill>
            </a14:hiddenFill>
          </a:ext>
        </a:extLst>
      </xdr:spPr>
    </xdr:pic>
    <xdr:clientData/>
  </xdr:twoCellAnchor>
  <xdr:twoCellAnchor>
    <xdr:from>
      <xdr:col>6</xdr:col>
      <xdr:colOff>57151</xdr:colOff>
      <xdr:row>156</xdr:row>
      <xdr:rowOff>47626</xdr:rowOff>
    </xdr:from>
    <xdr:to>
      <xdr:col>6</xdr:col>
      <xdr:colOff>476251</xdr:colOff>
      <xdr:row>158</xdr:row>
      <xdr:rowOff>9526</xdr:rowOff>
    </xdr:to>
    <xdr:sp macro="" textlink="">
      <xdr:nvSpPr>
        <xdr:cNvPr id="67" name="楕円 66">
          <a:extLst>
            <a:ext uri="{FF2B5EF4-FFF2-40B4-BE49-F238E27FC236}">
              <a16:creationId xmlns:a16="http://schemas.microsoft.com/office/drawing/2014/main" id="{AB5289DD-677F-477C-8113-7C06E84658DB}"/>
            </a:ext>
          </a:extLst>
        </xdr:cNvPr>
        <xdr:cNvSpPr/>
      </xdr:nvSpPr>
      <xdr:spPr>
        <a:xfrm>
          <a:off x="3829051" y="25803226"/>
          <a:ext cx="419100" cy="292100"/>
        </a:xfrm>
        <a:prstGeom prst="ellipse">
          <a:avLst/>
        </a:prstGeom>
        <a:noFill/>
        <a:ln>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endParaRPr lang="ja-JP" altLang="en-US"/>
        </a:p>
      </xdr:txBody>
    </xdr:sp>
    <xdr:clientData/>
  </xdr:twoCellAnchor>
  <xdr:twoCellAnchor>
    <xdr:from>
      <xdr:col>1</xdr:col>
      <xdr:colOff>34925</xdr:colOff>
      <xdr:row>32</xdr:row>
      <xdr:rowOff>50799</xdr:rowOff>
    </xdr:from>
    <xdr:to>
      <xdr:col>9</xdr:col>
      <xdr:colOff>225907</xdr:colOff>
      <xdr:row>39</xdr:row>
      <xdr:rowOff>161924</xdr:rowOff>
    </xdr:to>
    <xdr:grpSp>
      <xdr:nvGrpSpPr>
        <xdr:cNvPr id="70" name="グループ化 69">
          <a:extLst>
            <a:ext uri="{FF2B5EF4-FFF2-40B4-BE49-F238E27FC236}">
              <a16:creationId xmlns:a16="http://schemas.microsoft.com/office/drawing/2014/main" id="{74F040C3-7BD3-46A5-8C49-1723AB43A591}"/>
            </a:ext>
          </a:extLst>
        </xdr:cNvPr>
        <xdr:cNvGrpSpPr/>
      </xdr:nvGrpSpPr>
      <xdr:grpSpPr>
        <a:xfrm>
          <a:off x="663575" y="5229224"/>
          <a:ext cx="5220182" cy="1250950"/>
          <a:chOff x="663575" y="3620686"/>
          <a:chExt cx="5220182" cy="1523289"/>
        </a:xfrm>
      </xdr:grpSpPr>
      <xdr:pic>
        <xdr:nvPicPr>
          <xdr:cNvPr id="71" name="図 70">
            <a:extLst>
              <a:ext uri="{FF2B5EF4-FFF2-40B4-BE49-F238E27FC236}">
                <a16:creationId xmlns:a16="http://schemas.microsoft.com/office/drawing/2014/main" id="{0D640298-175C-F9FF-DE63-63463B753FA2}"/>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663575" y="3620686"/>
            <a:ext cx="5220182" cy="1523289"/>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sp macro="" textlink="">
        <xdr:nvSpPr>
          <xdr:cNvPr id="72" name="楕円 71">
            <a:extLst>
              <a:ext uri="{FF2B5EF4-FFF2-40B4-BE49-F238E27FC236}">
                <a16:creationId xmlns:a16="http://schemas.microsoft.com/office/drawing/2014/main" id="{8EAE9F38-E72B-F453-7EDC-BEB589FC69B5}"/>
              </a:ext>
            </a:extLst>
          </xdr:cNvPr>
          <xdr:cNvSpPr/>
        </xdr:nvSpPr>
        <xdr:spPr>
          <a:xfrm>
            <a:off x="1514475" y="4864100"/>
            <a:ext cx="2343150" cy="190500"/>
          </a:xfrm>
          <a:prstGeom prst="ellipse">
            <a:avLst/>
          </a:prstGeom>
          <a:noFill/>
          <a:ln>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endParaRPr lang="ja-JP" altLang="en-US"/>
          </a:p>
        </xdr:txBody>
      </xdr:sp>
    </xdr:grpSp>
    <xdr:clientData/>
  </xdr:twoCellAnchor>
  <xdr:twoCellAnchor editAs="oneCell">
    <xdr:from>
      <xdr:col>0</xdr:col>
      <xdr:colOff>571500</xdr:colOff>
      <xdr:row>230</xdr:row>
      <xdr:rowOff>28574</xdr:rowOff>
    </xdr:from>
    <xdr:to>
      <xdr:col>10</xdr:col>
      <xdr:colOff>25401</xdr:colOff>
      <xdr:row>231</xdr:row>
      <xdr:rowOff>66675</xdr:rowOff>
    </xdr:to>
    <xdr:pic>
      <xdr:nvPicPr>
        <xdr:cNvPr id="74" name="図 73">
          <a:extLst>
            <a:ext uri="{FF2B5EF4-FFF2-40B4-BE49-F238E27FC236}">
              <a16:creationId xmlns:a16="http://schemas.microsoft.com/office/drawing/2014/main" id="{A22F8A17-CF24-4101-A771-27CE10714040}"/>
            </a:ext>
          </a:extLst>
        </xdr:cNvPr>
        <xdr:cNvPicPr/>
      </xdr:nvPicPr>
      <xdr:blipFill rotWithShape="1">
        <a:blip xmlns:r="http://schemas.openxmlformats.org/officeDocument/2006/relationships" r:embed="rId15">
          <a:extLst>
            <a:ext uri="{28A0092B-C50C-407E-A947-70E740481C1C}">
              <a14:useLocalDpi xmlns:a14="http://schemas.microsoft.com/office/drawing/2010/main" val="0"/>
            </a:ext>
          </a:extLst>
        </a:blip>
        <a:srcRect t="88742" r="27063" b="8213"/>
        <a:stretch/>
      </xdr:blipFill>
      <xdr:spPr bwMode="auto">
        <a:xfrm>
          <a:off x="571500" y="38001574"/>
          <a:ext cx="5743576" cy="193676"/>
        </a:xfrm>
        <a:prstGeom prst="rect">
          <a:avLst/>
        </a:prstGeom>
        <a:ln>
          <a:noFill/>
        </a:ln>
        <a:extLst>
          <a:ext uri="{53640926-AAD7-44D8-BBD7-CCE9431645EC}">
            <a14:shadowObscured xmlns:a14="http://schemas.microsoft.com/office/drawing/2010/main"/>
          </a:ext>
        </a:extLst>
      </xdr:spPr>
    </xdr:pic>
    <xdr:clientData/>
  </xdr:twoCellAnchor>
  <xdr:twoCellAnchor>
    <xdr:from>
      <xdr:col>7</xdr:col>
      <xdr:colOff>247650</xdr:colOff>
      <xdr:row>229</xdr:row>
      <xdr:rowOff>114301</xdr:rowOff>
    </xdr:from>
    <xdr:to>
      <xdr:col>8</xdr:col>
      <xdr:colOff>47625</xdr:colOff>
      <xdr:row>231</xdr:row>
      <xdr:rowOff>85725</xdr:rowOff>
    </xdr:to>
    <xdr:sp macro="" textlink="">
      <xdr:nvSpPr>
        <xdr:cNvPr id="75" name="楕円 74">
          <a:extLst>
            <a:ext uri="{FF2B5EF4-FFF2-40B4-BE49-F238E27FC236}">
              <a16:creationId xmlns:a16="http://schemas.microsoft.com/office/drawing/2014/main" id="{C85CA563-AF2C-49BC-B8FD-5BD62FC76BF6}"/>
            </a:ext>
          </a:extLst>
        </xdr:cNvPr>
        <xdr:cNvSpPr/>
      </xdr:nvSpPr>
      <xdr:spPr>
        <a:xfrm>
          <a:off x="4648200" y="37922201"/>
          <a:ext cx="428625" cy="301624"/>
        </a:xfrm>
        <a:prstGeom prst="ellipse">
          <a:avLst/>
        </a:prstGeom>
        <a:noFill/>
        <a:ln>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endParaRPr lang="ja-JP" altLang="en-US"/>
        </a:p>
      </xdr:txBody>
    </xdr:sp>
    <xdr:clientData/>
  </xdr:twoCellAnchor>
  <xdr:twoCellAnchor>
    <xdr:from>
      <xdr:col>1</xdr:col>
      <xdr:colOff>19050</xdr:colOff>
      <xdr:row>165</xdr:row>
      <xdr:rowOff>38101</xdr:rowOff>
    </xdr:from>
    <xdr:to>
      <xdr:col>10</xdr:col>
      <xdr:colOff>219075</xdr:colOff>
      <xdr:row>182</xdr:row>
      <xdr:rowOff>114300</xdr:rowOff>
    </xdr:to>
    <xdr:grpSp>
      <xdr:nvGrpSpPr>
        <xdr:cNvPr id="76" name="グループ化 75">
          <a:extLst>
            <a:ext uri="{FF2B5EF4-FFF2-40B4-BE49-F238E27FC236}">
              <a16:creationId xmlns:a16="http://schemas.microsoft.com/office/drawing/2014/main" id="{6F75145A-948E-4B04-BCF7-F2F610B186A7}"/>
            </a:ext>
          </a:extLst>
        </xdr:cNvPr>
        <xdr:cNvGrpSpPr/>
      </xdr:nvGrpSpPr>
      <xdr:grpSpPr>
        <a:xfrm>
          <a:off x="647700" y="26755726"/>
          <a:ext cx="5854700" cy="2828924"/>
          <a:chOff x="647700" y="27066876"/>
          <a:chExt cx="5854700" cy="2828924"/>
        </a:xfrm>
      </xdr:grpSpPr>
      <xdr:pic>
        <xdr:nvPicPr>
          <xdr:cNvPr id="77" name="図 76">
            <a:extLst>
              <a:ext uri="{FF2B5EF4-FFF2-40B4-BE49-F238E27FC236}">
                <a16:creationId xmlns:a16="http://schemas.microsoft.com/office/drawing/2014/main" id="{B605BFE6-B4F0-D119-8021-1BA3850787CC}"/>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647700" y="27105362"/>
            <a:ext cx="5534025" cy="2717678"/>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sp macro="" textlink="">
        <xdr:nvSpPr>
          <xdr:cNvPr id="78" name="楕円 77">
            <a:extLst>
              <a:ext uri="{FF2B5EF4-FFF2-40B4-BE49-F238E27FC236}">
                <a16:creationId xmlns:a16="http://schemas.microsoft.com/office/drawing/2014/main" id="{C193D489-A59E-BEBF-D87E-13E1DBE6D248}"/>
              </a:ext>
            </a:extLst>
          </xdr:cNvPr>
          <xdr:cNvSpPr/>
        </xdr:nvSpPr>
        <xdr:spPr>
          <a:xfrm>
            <a:off x="3482975" y="28422602"/>
            <a:ext cx="342900" cy="276224"/>
          </a:xfrm>
          <a:prstGeom prst="ellipse">
            <a:avLst/>
          </a:prstGeom>
          <a:noFill/>
          <a:ln>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endParaRPr lang="ja-JP" altLang="en-US"/>
          </a:p>
        </xdr:txBody>
      </xdr:sp>
      <xdr:sp macro="" textlink="">
        <xdr:nvSpPr>
          <xdr:cNvPr id="79" name="楕円 78">
            <a:extLst>
              <a:ext uri="{FF2B5EF4-FFF2-40B4-BE49-F238E27FC236}">
                <a16:creationId xmlns:a16="http://schemas.microsoft.com/office/drawing/2014/main" id="{56A20C0B-EB80-9A2F-3F46-28D03A2A7BE0}"/>
              </a:ext>
            </a:extLst>
          </xdr:cNvPr>
          <xdr:cNvSpPr/>
        </xdr:nvSpPr>
        <xdr:spPr>
          <a:xfrm>
            <a:off x="4879974" y="29632276"/>
            <a:ext cx="885825" cy="263524"/>
          </a:xfrm>
          <a:prstGeom prst="ellipse">
            <a:avLst/>
          </a:prstGeom>
          <a:noFill/>
          <a:ln>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endParaRPr lang="ja-JP" altLang="en-US"/>
          </a:p>
        </xdr:txBody>
      </xdr:sp>
      <xdr:sp macro="" textlink="">
        <xdr:nvSpPr>
          <xdr:cNvPr id="80" name="楕円 79">
            <a:extLst>
              <a:ext uri="{FF2B5EF4-FFF2-40B4-BE49-F238E27FC236}">
                <a16:creationId xmlns:a16="http://schemas.microsoft.com/office/drawing/2014/main" id="{A927D66D-12FB-78E6-8DD7-A421DED8A433}"/>
              </a:ext>
            </a:extLst>
          </xdr:cNvPr>
          <xdr:cNvSpPr/>
        </xdr:nvSpPr>
        <xdr:spPr>
          <a:xfrm>
            <a:off x="3657599" y="27066876"/>
            <a:ext cx="2844801" cy="1450975"/>
          </a:xfrm>
          <a:prstGeom prst="ellipse">
            <a:avLst/>
          </a:prstGeom>
          <a:noFill/>
          <a:ln>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endParaRPr lang="ja-JP" altLang="en-US"/>
          </a:p>
        </xdr:txBody>
      </xdr:sp>
    </xdr:grpSp>
    <xdr:clientData/>
  </xdr:twoCellAnchor>
  <xdr:twoCellAnchor editAs="oneCell">
    <xdr:from>
      <xdr:col>0</xdr:col>
      <xdr:colOff>330200</xdr:colOff>
      <xdr:row>285</xdr:row>
      <xdr:rowOff>130175</xdr:rowOff>
    </xdr:from>
    <xdr:to>
      <xdr:col>6</xdr:col>
      <xdr:colOff>311150</xdr:colOff>
      <xdr:row>307</xdr:row>
      <xdr:rowOff>68989</xdr:rowOff>
    </xdr:to>
    <xdr:pic>
      <xdr:nvPicPr>
        <xdr:cNvPr id="81" name="図 80">
          <a:extLst>
            <a:ext uri="{FF2B5EF4-FFF2-40B4-BE49-F238E27FC236}">
              <a16:creationId xmlns:a16="http://schemas.microsoft.com/office/drawing/2014/main" id="{860FD7C0-0CC9-402B-990C-23C1D02999B7}"/>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330200" y="47183675"/>
          <a:ext cx="3752850" cy="3504339"/>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oneCellAnchor>
    <xdr:from>
      <xdr:col>4</xdr:col>
      <xdr:colOff>92075</xdr:colOff>
      <xdr:row>283</xdr:row>
      <xdr:rowOff>158750</xdr:rowOff>
    </xdr:from>
    <xdr:ext cx="3019425" cy="434161"/>
    <xdr:sp macro="" textlink="">
      <xdr:nvSpPr>
        <xdr:cNvPr id="82" name="角丸四角形吹き出し 79">
          <a:extLst>
            <a:ext uri="{FF2B5EF4-FFF2-40B4-BE49-F238E27FC236}">
              <a16:creationId xmlns:a16="http://schemas.microsoft.com/office/drawing/2014/main" id="{6ED1EEEE-3AB8-4261-BDEA-61EEDCA72BD5}"/>
            </a:ext>
          </a:extLst>
        </xdr:cNvPr>
        <xdr:cNvSpPr/>
      </xdr:nvSpPr>
      <xdr:spPr>
        <a:xfrm>
          <a:off x="2606675" y="46882050"/>
          <a:ext cx="3019425" cy="434161"/>
        </a:xfrm>
        <a:prstGeom prst="wedgeRoundRectCallout">
          <a:avLst>
            <a:gd name="adj1" fmla="val -65058"/>
            <a:gd name="adj2" fmla="val 60021"/>
            <a:gd name="adj3" fmla="val 16667"/>
          </a:avLst>
        </a:prstGeom>
        <a:solidFill>
          <a:schemeClr val="bg1"/>
        </a:solidFill>
        <a:ln w="6350"/>
      </xdr:spPr>
      <xdr:style>
        <a:lnRef idx="2">
          <a:schemeClr val="dk1"/>
        </a:lnRef>
        <a:fillRef idx="1">
          <a:schemeClr val="lt1"/>
        </a:fillRef>
        <a:effectRef idx="0">
          <a:schemeClr val="dk1"/>
        </a:effectRef>
        <a:fontRef idx="minor">
          <a:schemeClr val="dk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spAutoFit/>
        </a:bodyPr>
        <a:lstStyle/>
        <a:p>
          <a:pPr algn="l"/>
          <a:r>
            <a:rPr kumimoji="1" lang="ja-JP" altLang="en-US" sz="900"/>
            <a:t>Ｂ研の「教員等育成指標」の実施回数が表示されます。</a:t>
          </a:r>
          <a:endParaRPr kumimoji="1" lang="en-US" altLang="ja-JP" sz="900"/>
        </a:p>
        <a:p>
          <a:pPr algn="l"/>
          <a:r>
            <a:rPr kumimoji="1" lang="ja-JP" altLang="en-US" sz="900"/>
            <a:t>（Ａ研の回数はカウントされません。</a:t>
          </a:r>
        </a:p>
      </xdr:txBody>
    </xdr:sp>
    <xdr:clientData/>
  </xdr:oneCellAnchor>
  <xdr:oneCellAnchor>
    <xdr:from>
      <xdr:col>6</xdr:col>
      <xdr:colOff>333375</xdr:colOff>
      <xdr:row>291</xdr:row>
      <xdr:rowOff>85724</xdr:rowOff>
    </xdr:from>
    <xdr:ext cx="1562099" cy="507940"/>
    <xdr:sp macro="" textlink="">
      <xdr:nvSpPr>
        <xdr:cNvPr id="83" name="角丸四角形吹き出し 82">
          <a:extLst>
            <a:ext uri="{FF2B5EF4-FFF2-40B4-BE49-F238E27FC236}">
              <a16:creationId xmlns:a16="http://schemas.microsoft.com/office/drawing/2014/main" id="{F4A2C17F-92D7-44A3-939D-ED67D907284A}"/>
            </a:ext>
          </a:extLst>
        </xdr:cNvPr>
        <xdr:cNvSpPr/>
      </xdr:nvSpPr>
      <xdr:spPr>
        <a:xfrm>
          <a:off x="4105275" y="48129824"/>
          <a:ext cx="1562099" cy="507940"/>
        </a:xfrm>
        <a:prstGeom prst="wedgeRoundRectCallout">
          <a:avLst>
            <a:gd name="adj1" fmla="val -68437"/>
            <a:gd name="adj2" fmla="val 80915"/>
            <a:gd name="adj3" fmla="val 16667"/>
          </a:avLst>
        </a:prstGeom>
        <a:solidFill>
          <a:schemeClr val="bg1"/>
        </a:solidFill>
        <a:ln w="6350"/>
      </xdr:spPr>
      <xdr:style>
        <a:lnRef idx="2">
          <a:schemeClr val="dk1"/>
        </a:lnRef>
        <a:fillRef idx="1">
          <a:schemeClr val="lt1"/>
        </a:fillRef>
        <a:effectRef idx="0">
          <a:schemeClr val="dk1"/>
        </a:effectRef>
        <a:fontRef idx="minor">
          <a:schemeClr val="dk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spAutoFit/>
        </a:bodyPr>
        <a:lstStyle/>
        <a:p>
          <a:pPr algn="l"/>
          <a:r>
            <a:rPr kumimoji="1" lang="ja-JP" altLang="en-US" sz="1100"/>
            <a:t>「６つの柱」のバランスが表示されます。</a:t>
          </a:r>
        </a:p>
      </xdr:txBody>
    </xdr:sp>
    <xdr:clientData/>
  </xdr:oneCellAnchor>
  <xdr:twoCellAnchor>
    <xdr:from>
      <xdr:col>0</xdr:col>
      <xdr:colOff>190500</xdr:colOff>
      <xdr:row>15</xdr:row>
      <xdr:rowOff>76200</xdr:rowOff>
    </xdr:from>
    <xdr:to>
      <xdr:col>10</xdr:col>
      <xdr:colOff>520700</xdr:colOff>
      <xdr:row>18</xdr:row>
      <xdr:rowOff>95250</xdr:rowOff>
    </xdr:to>
    <xdr:sp macro="" textlink="">
      <xdr:nvSpPr>
        <xdr:cNvPr id="85" name="テキスト ボックス 84">
          <a:extLst>
            <a:ext uri="{FF2B5EF4-FFF2-40B4-BE49-F238E27FC236}">
              <a16:creationId xmlns:a16="http://schemas.microsoft.com/office/drawing/2014/main" id="{B0DA23EE-A439-44BD-A318-9CF809D80B67}"/>
            </a:ext>
          </a:extLst>
        </xdr:cNvPr>
        <xdr:cNvSpPr txBox="1"/>
      </xdr:nvSpPr>
      <xdr:spPr>
        <a:xfrm>
          <a:off x="190500" y="2505075"/>
          <a:ext cx="6616700" cy="5048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nchorCtr="0"/>
        <a:lstStyle/>
        <a:p>
          <a:pPr>
            <a:lnSpc>
              <a:spcPts val="1400"/>
            </a:lnSpc>
          </a:pPr>
          <a:r>
            <a:rPr kumimoji="1" lang="ja-JP" altLang="en-US" sz="1200" b="1">
              <a:solidFill>
                <a:sysClr val="windowText" lastClr="000000"/>
              </a:solidFill>
              <a:latin typeface="HG丸ｺﾞｼｯｸM-PRO" panose="020F0600000000000000" pitchFamily="50" charset="-128"/>
              <a:ea typeface="HG丸ｺﾞｼｯｸM-PRO" panose="020F0600000000000000" pitchFamily="50" charset="-128"/>
            </a:rPr>
            <a:t>２　「</a:t>
          </a:r>
          <a:r>
            <a:rPr kumimoji="1" lang="en-US" altLang="ja-JP" sz="1200" b="1">
              <a:solidFill>
                <a:sysClr val="windowText" lastClr="000000"/>
              </a:solidFill>
              <a:latin typeface="HG丸ｺﾞｼｯｸM-PRO" panose="020F0600000000000000" pitchFamily="50" charset="-128"/>
              <a:ea typeface="HG丸ｺﾞｼｯｸM-PRO" panose="020F0600000000000000" pitchFamily="50" charset="-128"/>
            </a:rPr>
            <a:t>e</a:t>
          </a:r>
          <a:r>
            <a:rPr kumimoji="1" lang="ja-JP" altLang="en-US" sz="1200" b="1">
              <a:solidFill>
                <a:sysClr val="windowText" lastClr="000000"/>
              </a:solidFill>
              <a:latin typeface="HG丸ｺﾞｼｯｸM-PRO" panose="020F0600000000000000" pitchFamily="50" charset="-128"/>
              <a:ea typeface="HG丸ｺﾞｼｯｸM-PRO" panose="020F0600000000000000" pitchFamily="50" charset="-128"/>
            </a:rPr>
            <a:t>ラーニング研修実施報告」の各回に、研修を実施した日付を入力します。</a:t>
          </a:r>
        </a:p>
        <a:p>
          <a:pPr>
            <a:lnSpc>
              <a:spcPts val="1400"/>
            </a:lnSpc>
          </a:pPr>
          <a:r>
            <a:rPr kumimoji="1" lang="ja-JP" altLang="en-US" sz="1200" b="1">
              <a:solidFill>
                <a:sysClr val="windowText" lastClr="000000"/>
              </a:solidFill>
              <a:latin typeface="HG丸ｺﾞｼｯｸM-PRO" panose="020F0600000000000000" pitchFamily="50" charset="-128"/>
              <a:ea typeface="HG丸ｺﾞｼｯｸM-PRO" panose="020F0600000000000000" pitchFamily="50" charset="-128"/>
            </a:rPr>
            <a:t>　　　</a:t>
          </a:r>
          <a:r>
            <a:rPr kumimoji="1" lang="en-US" altLang="ja-JP" sz="1200" b="1">
              <a:solidFill>
                <a:sysClr val="windowText" lastClr="000000"/>
              </a:solidFill>
              <a:latin typeface="HG丸ｺﾞｼｯｸM-PRO" panose="020F0600000000000000" pitchFamily="50" charset="-128"/>
              <a:ea typeface="HG丸ｺﾞｼｯｸM-PRO" panose="020F0600000000000000" pitchFamily="50" charset="-128"/>
            </a:rPr>
            <a:t>※</a:t>
          </a:r>
          <a:r>
            <a:rPr kumimoji="1" lang="ja-JP" altLang="en-US" sz="1200" b="1">
              <a:solidFill>
                <a:sysClr val="windowText" lastClr="000000"/>
              </a:solidFill>
              <a:latin typeface="HG丸ｺﾞｼｯｸM-PRO" panose="020F0600000000000000" pitchFamily="50" charset="-128"/>
              <a:ea typeface="HG丸ｺﾞｼｯｸM-PRO" panose="020F0600000000000000" pitchFamily="50" charset="-128"/>
            </a:rPr>
            <a:t>研修を確実に実施するために、表を活用してください。</a:t>
          </a:r>
        </a:p>
        <a:p>
          <a:pPr>
            <a:lnSpc>
              <a:spcPts val="1400"/>
            </a:lnSpc>
          </a:pPr>
          <a:endParaRPr kumimoji="1" lang="en-US" altLang="ja-JP" sz="1200" b="1">
            <a:solidFill>
              <a:sysClr val="windowText" lastClr="000000"/>
            </a:solidFill>
            <a:latin typeface="HG丸ｺﾞｼｯｸM-PRO" panose="020F0600000000000000" pitchFamily="50" charset="-128"/>
            <a:ea typeface="HG丸ｺﾞｼｯｸM-PRO" panose="020F0600000000000000" pitchFamily="50" charset="-128"/>
          </a:endParaRPr>
        </a:p>
      </xdr:txBody>
    </xdr:sp>
    <xdr:clientData/>
  </xdr:twoCellAnchor>
  <xdr:twoCellAnchor>
    <xdr:from>
      <xdr:col>1</xdr:col>
      <xdr:colOff>25400</xdr:colOff>
      <xdr:row>19</xdr:row>
      <xdr:rowOff>17157</xdr:rowOff>
    </xdr:from>
    <xdr:to>
      <xdr:col>9</xdr:col>
      <xdr:colOff>425711</xdr:colOff>
      <xdr:row>26</xdr:row>
      <xdr:rowOff>17769</xdr:rowOff>
    </xdr:to>
    <xdr:grpSp>
      <xdr:nvGrpSpPr>
        <xdr:cNvPr id="25" name="グループ化 24">
          <a:extLst>
            <a:ext uri="{FF2B5EF4-FFF2-40B4-BE49-F238E27FC236}">
              <a16:creationId xmlns:a16="http://schemas.microsoft.com/office/drawing/2014/main" id="{3BF501E5-5077-3B18-A9A4-C572F03BABD2}"/>
            </a:ext>
          </a:extLst>
        </xdr:cNvPr>
        <xdr:cNvGrpSpPr/>
      </xdr:nvGrpSpPr>
      <xdr:grpSpPr>
        <a:xfrm>
          <a:off x="657225" y="3093732"/>
          <a:ext cx="5429511" cy="1134087"/>
          <a:chOff x="654050" y="1849132"/>
          <a:chExt cx="5429511" cy="1134087"/>
        </a:xfrm>
      </xdr:grpSpPr>
      <xdr:pic>
        <xdr:nvPicPr>
          <xdr:cNvPr id="84" name="図 83">
            <a:extLst>
              <a:ext uri="{FF2B5EF4-FFF2-40B4-BE49-F238E27FC236}">
                <a16:creationId xmlns:a16="http://schemas.microsoft.com/office/drawing/2014/main" id="{A0B2DE5F-845C-4AB9-AB8B-ACF33EF2CEAC}"/>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xdr:blipFill>
        <xdr:spPr>
          <a:xfrm>
            <a:off x="654050" y="1849132"/>
            <a:ext cx="5429511" cy="1134087"/>
          </a:xfrm>
          <a:prstGeom prst="rect">
            <a:avLst/>
          </a:prstGeom>
        </xdr:spPr>
      </xdr:pic>
      <xdr:sp macro="" textlink="">
        <xdr:nvSpPr>
          <xdr:cNvPr id="86" name="楕円 85">
            <a:extLst>
              <a:ext uri="{FF2B5EF4-FFF2-40B4-BE49-F238E27FC236}">
                <a16:creationId xmlns:a16="http://schemas.microsoft.com/office/drawing/2014/main" id="{B708B01A-0775-44BD-B9BA-A0B30894FFAC}"/>
              </a:ext>
            </a:extLst>
          </xdr:cNvPr>
          <xdr:cNvSpPr/>
        </xdr:nvSpPr>
        <xdr:spPr>
          <a:xfrm>
            <a:off x="3009900" y="2225675"/>
            <a:ext cx="1416050" cy="571500"/>
          </a:xfrm>
          <a:prstGeom prst="ellipse">
            <a:avLst/>
          </a:prstGeom>
          <a:noFill/>
          <a:ln>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endParaRPr lang="ja-JP" altLang="en-US"/>
          </a:p>
        </xdr:txBody>
      </xdr:sp>
    </xdr:grpSp>
    <xdr:clientData/>
  </xdr:twoCellAnchor>
  <xdr:twoCellAnchor>
    <xdr:from>
      <xdr:col>1</xdr:col>
      <xdr:colOff>101600</xdr:colOff>
      <xdr:row>9</xdr:row>
      <xdr:rowOff>1</xdr:rowOff>
    </xdr:from>
    <xdr:to>
      <xdr:col>9</xdr:col>
      <xdr:colOff>587375</xdr:colOff>
      <xdr:row>10</xdr:row>
      <xdr:rowOff>114300</xdr:rowOff>
    </xdr:to>
    <xdr:sp macro="" textlink="">
      <xdr:nvSpPr>
        <xdr:cNvPr id="47" name="テキスト ボックス 46">
          <a:extLst>
            <a:ext uri="{FF2B5EF4-FFF2-40B4-BE49-F238E27FC236}">
              <a16:creationId xmlns:a16="http://schemas.microsoft.com/office/drawing/2014/main" id="{393FB453-70D8-45E1-B2F7-9715B8BDBA51}"/>
            </a:ext>
          </a:extLst>
        </xdr:cNvPr>
        <xdr:cNvSpPr txBox="1"/>
      </xdr:nvSpPr>
      <xdr:spPr>
        <a:xfrm>
          <a:off x="730250" y="1457326"/>
          <a:ext cx="5514975" cy="276224"/>
        </a:xfrm>
        <a:prstGeom prst="rect">
          <a:avLst/>
        </a:prstGeom>
        <a:solidFill>
          <a:srgbClr val="FF0000"/>
        </a:solidFill>
        <a:ln>
          <a:solidFill>
            <a:schemeClr val="accent6">
              <a:lumMod val="50000"/>
            </a:schemeClr>
          </a:solidFill>
        </a:ln>
      </xdr:spPr>
      <xdr:style>
        <a:lnRef idx="2">
          <a:schemeClr val="accent6"/>
        </a:lnRef>
        <a:fillRef idx="1">
          <a:schemeClr val="lt1"/>
        </a:fillRef>
        <a:effectRef idx="0">
          <a:schemeClr val="accent6"/>
        </a:effectRef>
        <a:fontRef idx="minor">
          <a:schemeClr val="dk1"/>
        </a:fontRef>
      </xdr:style>
      <xdr:txBody>
        <a:bodyPr vertOverflow="clip" horzOverflow="clip" wrap="square" rtlCol="0" anchor="ctr" anchorCtr="0"/>
        <a:lstStyle/>
        <a:p>
          <a:pPr algn="ctr">
            <a:lnSpc>
              <a:spcPts val="1500"/>
            </a:lnSpc>
          </a:pPr>
          <a:r>
            <a:rPr kumimoji="1" lang="ja-JP" altLang="en-US" sz="1400" b="1">
              <a:solidFill>
                <a:schemeClr val="bg1"/>
              </a:solidFill>
              <a:latin typeface="HG丸ｺﾞｼｯｸM-PRO" panose="020F0600000000000000" pitchFamily="50" charset="-128"/>
              <a:ea typeface="HG丸ｺﾞｼｯｸM-PRO" panose="020F0600000000000000" pitchFamily="50" charset="-128"/>
            </a:rPr>
            <a:t>研修が修了したら、速やかに入力してください。</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36</xdr:col>
      <xdr:colOff>19187</xdr:colOff>
      <xdr:row>8</xdr:row>
      <xdr:rowOff>0</xdr:rowOff>
    </xdr:from>
    <xdr:to>
      <xdr:col>87</xdr:col>
      <xdr:colOff>234138</xdr:colOff>
      <xdr:row>19</xdr:row>
      <xdr:rowOff>326652</xdr:rowOff>
    </xdr:to>
    <xdr:sp macro="" textlink="">
      <xdr:nvSpPr>
        <xdr:cNvPr id="3" name="テキスト ボックス 2">
          <a:extLst>
            <a:ext uri="{FF2B5EF4-FFF2-40B4-BE49-F238E27FC236}">
              <a16:creationId xmlns:a16="http://schemas.microsoft.com/office/drawing/2014/main" id="{7274AC99-CAB5-4A35-8223-65E3D22CB715}"/>
            </a:ext>
          </a:extLst>
        </xdr:cNvPr>
        <xdr:cNvSpPr txBox="1"/>
      </xdr:nvSpPr>
      <xdr:spPr>
        <a:xfrm>
          <a:off x="9858926" y="0"/>
          <a:ext cx="5209364" cy="3523739"/>
        </a:xfrm>
        <a:prstGeom prst="rect">
          <a:avLst/>
        </a:prstGeom>
        <a:ln/>
      </xdr:spPr>
      <xdr:style>
        <a:lnRef idx="1">
          <a:schemeClr val="accent6"/>
        </a:lnRef>
        <a:fillRef idx="2">
          <a:schemeClr val="accent6"/>
        </a:fillRef>
        <a:effectRef idx="1">
          <a:schemeClr val="accent6"/>
        </a:effectRef>
        <a:fontRef idx="minor">
          <a:schemeClr val="dk1"/>
        </a:fontRef>
      </xdr:style>
      <xdr:txBody>
        <a:bodyPr vertOverflow="clip" horzOverflow="clip" wrap="square" tIns="0" bIns="0" rtlCol="0" anchor="t"/>
        <a:lstStyle/>
        <a:p>
          <a:r>
            <a:rPr kumimoji="1" lang="ja-JP" altLang="en-US" sz="1000">
              <a:latin typeface="AR P丸ゴシック体E" panose="020F0900000000000000" pitchFamily="50" charset="-128"/>
              <a:ea typeface="AR P丸ゴシック体E" panose="020F0900000000000000" pitchFamily="50" charset="-128"/>
            </a:rPr>
            <a:t>千葉県・千葉市教員等育成指標</a:t>
          </a:r>
          <a:endParaRPr kumimoji="1" lang="en-US" altLang="ja-JP" sz="1000">
            <a:latin typeface="AR P丸ゴシック体E" panose="020F0900000000000000" pitchFamily="50" charset="-128"/>
            <a:ea typeface="AR P丸ゴシック体E" panose="020F0900000000000000" pitchFamily="50" charset="-128"/>
          </a:endParaRPr>
        </a:p>
        <a:p>
          <a:r>
            <a:rPr kumimoji="1" lang="ja-JP" altLang="en-US" sz="1000">
              <a:latin typeface="ＭＳ ゴシック" panose="020B0609070205080204" pitchFamily="49" charset="-128"/>
              <a:ea typeface="ＭＳ ゴシック" panose="020B0609070205080204" pitchFamily="49" charset="-128"/>
            </a:rPr>
            <a:t>Ａ１　使命感、責任感、教育的愛情、高い倫理観、コンプライアンス、服務規律の遵守</a:t>
          </a:r>
          <a:endParaRPr kumimoji="1" lang="en-US" altLang="ja-JP" sz="1000">
            <a:latin typeface="ＭＳ ゴシック" panose="020B0609070205080204" pitchFamily="49" charset="-128"/>
            <a:ea typeface="ＭＳ ゴシック" panose="020B0609070205080204" pitchFamily="49" charset="-128"/>
          </a:endParaRPr>
        </a:p>
        <a:p>
          <a:r>
            <a:rPr kumimoji="1" lang="ja-JP" altLang="en-US" sz="1000">
              <a:latin typeface="ＭＳ ゴシック" panose="020B0609070205080204" pitchFamily="49" charset="-128"/>
              <a:ea typeface="ＭＳ ゴシック" panose="020B0609070205080204" pitchFamily="49" charset="-128"/>
            </a:rPr>
            <a:t>Ａ２　社会性、コミュニケーション能力</a:t>
          </a:r>
          <a:endParaRPr kumimoji="1" lang="en-US" altLang="ja-JP" sz="1000">
            <a:latin typeface="ＭＳ ゴシック" panose="020B0609070205080204" pitchFamily="49" charset="-128"/>
            <a:ea typeface="ＭＳ ゴシック" panose="020B0609070205080204" pitchFamily="49" charset="-128"/>
          </a:endParaRPr>
        </a:p>
        <a:p>
          <a:r>
            <a:rPr kumimoji="1" lang="ja-JP" altLang="en-US" sz="1000">
              <a:latin typeface="ＭＳ ゴシック" panose="020B0609070205080204" pitchFamily="49" charset="-128"/>
              <a:ea typeface="ＭＳ ゴシック" panose="020B0609070205080204" pitchFamily="49" charset="-128"/>
            </a:rPr>
            <a:t>Ａ３　社会の変化への対応、広い視野、学び続ける意欲</a:t>
          </a:r>
          <a:endParaRPr kumimoji="1" lang="en-US" altLang="ja-JP" sz="1000">
            <a:latin typeface="ＭＳ ゴシック" panose="020B0609070205080204" pitchFamily="49" charset="-128"/>
            <a:ea typeface="ＭＳ ゴシック" panose="020B0609070205080204" pitchFamily="49" charset="-128"/>
          </a:endParaRPr>
        </a:p>
        <a:p>
          <a:r>
            <a:rPr kumimoji="1" lang="ja-JP" altLang="en-US" sz="1000">
              <a:latin typeface="ＭＳ ゴシック" panose="020B0609070205080204" pitchFamily="49" charset="-128"/>
              <a:ea typeface="ＭＳ ゴシック" panose="020B0609070205080204" pitchFamily="49" charset="-128"/>
            </a:rPr>
            <a:t>Ａ４　教職に関する教養</a:t>
          </a:r>
          <a:endParaRPr kumimoji="1" lang="en-US" altLang="ja-JP" sz="1000">
            <a:latin typeface="ＭＳ ゴシック" panose="020B0609070205080204" pitchFamily="49" charset="-128"/>
            <a:ea typeface="ＭＳ ゴシック" panose="020B0609070205080204" pitchFamily="49" charset="-128"/>
          </a:endParaRPr>
        </a:p>
        <a:p>
          <a:r>
            <a:rPr kumimoji="1" lang="ja-JP" altLang="en-US" sz="1000">
              <a:latin typeface="ＭＳ ゴシック" panose="020B0609070205080204" pitchFamily="49" charset="-128"/>
              <a:ea typeface="ＭＳ ゴシック" panose="020B0609070205080204" pitchFamily="49" charset="-128"/>
            </a:rPr>
            <a:t>Ｂ５　教科等についての専門性</a:t>
          </a:r>
          <a:endParaRPr kumimoji="1" lang="en-US" altLang="ja-JP" sz="1000">
            <a:latin typeface="ＭＳ ゴシック" panose="020B0609070205080204" pitchFamily="49" charset="-128"/>
            <a:ea typeface="ＭＳ ゴシック" panose="020B0609070205080204" pitchFamily="49" charset="-128"/>
          </a:endParaRPr>
        </a:p>
        <a:p>
          <a:r>
            <a:rPr kumimoji="1" lang="ja-JP" altLang="en-US" sz="1000">
              <a:latin typeface="ＭＳ ゴシック" panose="020B0609070205080204" pitchFamily="49" charset="-128"/>
              <a:ea typeface="ＭＳ ゴシック" panose="020B0609070205080204" pitchFamily="49" charset="-128"/>
            </a:rPr>
            <a:t>Ｂ６　授業実践、指導技術</a:t>
          </a:r>
          <a:endParaRPr kumimoji="1" lang="en-US" altLang="ja-JP" sz="1000">
            <a:latin typeface="ＭＳ ゴシック" panose="020B0609070205080204" pitchFamily="49" charset="-128"/>
            <a:ea typeface="ＭＳ ゴシック" panose="020B0609070205080204" pitchFamily="49" charset="-128"/>
          </a:endParaRPr>
        </a:p>
        <a:p>
          <a:r>
            <a:rPr kumimoji="1" lang="ja-JP" altLang="en-US" sz="1000">
              <a:latin typeface="ＭＳ ゴシック" panose="020B0609070205080204" pitchFamily="49" charset="-128"/>
              <a:ea typeface="ＭＳ ゴシック" panose="020B0609070205080204" pitchFamily="49" charset="-128"/>
            </a:rPr>
            <a:t>Ｃ７　子供の発達過程や特徴の理解と信頼関係の構築</a:t>
          </a:r>
          <a:endParaRPr kumimoji="1" lang="en-US" altLang="ja-JP" sz="1000">
            <a:latin typeface="ＭＳ ゴシック" panose="020B0609070205080204" pitchFamily="49" charset="-128"/>
            <a:ea typeface="ＭＳ ゴシック" panose="020B0609070205080204" pitchFamily="49" charset="-128"/>
          </a:endParaRPr>
        </a:p>
        <a:p>
          <a:r>
            <a:rPr kumimoji="1" lang="ja-JP" altLang="en-US" sz="1000">
              <a:latin typeface="ＭＳ ゴシック" panose="020B0609070205080204" pitchFamily="49" charset="-128"/>
              <a:ea typeface="ＭＳ ゴシック" panose="020B0609070205080204" pitchFamily="49" charset="-128"/>
            </a:rPr>
            <a:t>Ｃ８　教育相談、個別指導</a:t>
          </a:r>
          <a:endParaRPr kumimoji="1" lang="en-US" altLang="ja-JP" sz="1000">
            <a:latin typeface="ＭＳ ゴシック" panose="020B0609070205080204" pitchFamily="49" charset="-128"/>
            <a:ea typeface="ＭＳ ゴシック" panose="020B0609070205080204" pitchFamily="49" charset="-128"/>
          </a:endParaRPr>
        </a:p>
        <a:p>
          <a:r>
            <a:rPr kumimoji="1" lang="ja-JP" altLang="en-US" sz="1000">
              <a:latin typeface="ＭＳ ゴシック" panose="020B0609070205080204" pitchFamily="49" charset="-128"/>
              <a:ea typeface="ＭＳ ゴシック" panose="020B0609070205080204" pitchFamily="49" charset="-128"/>
            </a:rPr>
            <a:t>Ｃ９　人権教育の推進、生徒指導上の課題への対応</a:t>
          </a:r>
          <a:endParaRPr kumimoji="1" lang="en-US" altLang="ja-JP" sz="1000">
            <a:latin typeface="ＭＳ ゴシック" panose="020B0609070205080204" pitchFamily="49" charset="-128"/>
            <a:ea typeface="ＭＳ ゴシック" panose="020B0609070205080204" pitchFamily="49" charset="-128"/>
          </a:endParaRPr>
        </a:p>
        <a:p>
          <a:r>
            <a:rPr kumimoji="1" lang="ja-JP" altLang="en-US" sz="1000">
              <a:latin typeface="ＭＳ ゴシック" panose="020B0609070205080204" pitchFamily="49" charset="-128"/>
              <a:ea typeface="ＭＳ ゴシック" panose="020B0609070205080204" pitchFamily="49" charset="-128"/>
            </a:rPr>
            <a:t>Ｃ</a:t>
          </a:r>
          <a:r>
            <a:rPr kumimoji="1" lang="en-US" altLang="ja-JP" sz="1000">
              <a:latin typeface="ＭＳ ゴシック" panose="020B0609070205080204" pitchFamily="49" charset="-128"/>
              <a:ea typeface="ＭＳ ゴシック" panose="020B0609070205080204" pitchFamily="49" charset="-128"/>
            </a:rPr>
            <a:t>10</a:t>
          </a:r>
          <a:r>
            <a:rPr kumimoji="1" lang="ja-JP" altLang="en-US" sz="1000">
              <a:latin typeface="ＭＳ ゴシック" panose="020B0609070205080204" pitchFamily="49" charset="-128"/>
              <a:ea typeface="ＭＳ ゴシック" panose="020B0609070205080204" pitchFamily="49" charset="-128"/>
            </a:rPr>
            <a:t>　キャリア教育、進路指導</a:t>
          </a:r>
          <a:endParaRPr kumimoji="1" lang="en-US" altLang="ja-JP" sz="1000">
            <a:latin typeface="ＭＳ ゴシック" panose="020B0609070205080204" pitchFamily="49" charset="-128"/>
            <a:ea typeface="ＭＳ ゴシック" panose="020B0609070205080204" pitchFamily="49" charset="-128"/>
          </a:endParaRPr>
        </a:p>
        <a:p>
          <a:r>
            <a:rPr kumimoji="1" lang="ja-JP" altLang="en-US" sz="1000">
              <a:latin typeface="ＭＳ ゴシック" panose="020B0609070205080204" pitchFamily="49" charset="-128"/>
              <a:ea typeface="ＭＳ ゴシック" panose="020B0609070205080204" pitchFamily="49" charset="-128"/>
            </a:rPr>
            <a:t>Ｄ</a:t>
          </a:r>
          <a:r>
            <a:rPr kumimoji="1" lang="en-US" altLang="ja-JP" sz="1000">
              <a:latin typeface="ＭＳ ゴシック" panose="020B0609070205080204" pitchFamily="49" charset="-128"/>
              <a:ea typeface="ＭＳ ゴシック" panose="020B0609070205080204" pitchFamily="49" charset="-128"/>
            </a:rPr>
            <a:t>11</a:t>
          </a:r>
          <a:r>
            <a:rPr kumimoji="1" lang="ja-JP" altLang="en-US" sz="1000">
              <a:latin typeface="ＭＳ ゴシック" panose="020B0609070205080204" pitchFamily="49" charset="-128"/>
              <a:ea typeface="ＭＳ ゴシック" panose="020B0609070205080204" pitchFamily="49" charset="-128"/>
            </a:rPr>
            <a:t>　教育課程の管理・運用</a:t>
          </a:r>
          <a:endParaRPr kumimoji="1" lang="en-US" altLang="ja-JP" sz="1000">
            <a:latin typeface="ＭＳ ゴシック" panose="020B0609070205080204" pitchFamily="49" charset="-128"/>
            <a:ea typeface="ＭＳ ゴシック" panose="020B0609070205080204" pitchFamily="49" charset="-128"/>
          </a:endParaRPr>
        </a:p>
        <a:p>
          <a:r>
            <a:rPr kumimoji="1" lang="ja-JP" altLang="en-US" sz="1000">
              <a:latin typeface="ＭＳ ゴシック" panose="020B0609070205080204" pitchFamily="49" charset="-128"/>
              <a:ea typeface="ＭＳ ゴシック" panose="020B0609070205080204" pitchFamily="49" charset="-128"/>
            </a:rPr>
            <a:t>Ｄ</a:t>
          </a:r>
          <a:r>
            <a:rPr kumimoji="1" lang="en-US" altLang="ja-JP" sz="1000">
              <a:latin typeface="ＭＳ ゴシック" panose="020B0609070205080204" pitchFamily="49" charset="-128"/>
              <a:ea typeface="ＭＳ ゴシック" panose="020B0609070205080204" pitchFamily="49" charset="-128"/>
            </a:rPr>
            <a:t>12</a:t>
          </a:r>
          <a:r>
            <a:rPr kumimoji="1" lang="ja-JP" altLang="en-US" sz="1000">
              <a:latin typeface="ＭＳ ゴシック" panose="020B0609070205080204" pitchFamily="49" charset="-128"/>
              <a:ea typeface="ＭＳ ゴシック" panose="020B0609070205080204" pitchFamily="49" charset="-128"/>
            </a:rPr>
            <a:t>　校務分掌と連携・調整</a:t>
          </a:r>
          <a:endParaRPr kumimoji="1" lang="en-US" altLang="ja-JP" sz="1000">
            <a:latin typeface="ＭＳ ゴシック" panose="020B0609070205080204" pitchFamily="49" charset="-128"/>
            <a:ea typeface="ＭＳ ゴシック" panose="020B0609070205080204" pitchFamily="49" charset="-128"/>
          </a:endParaRPr>
        </a:p>
        <a:p>
          <a:r>
            <a:rPr kumimoji="1" lang="ja-JP" altLang="en-US" sz="1000">
              <a:latin typeface="ＭＳ ゴシック" panose="020B0609070205080204" pitchFamily="49" charset="-128"/>
              <a:ea typeface="ＭＳ ゴシック" panose="020B0609070205080204" pitchFamily="49" charset="-128"/>
            </a:rPr>
            <a:t>Ｄ</a:t>
          </a:r>
          <a:r>
            <a:rPr kumimoji="1" lang="en-US" altLang="ja-JP" sz="1000">
              <a:latin typeface="ＭＳ ゴシック" panose="020B0609070205080204" pitchFamily="49" charset="-128"/>
              <a:ea typeface="ＭＳ ゴシック" panose="020B0609070205080204" pitchFamily="49" charset="-128"/>
            </a:rPr>
            <a:t>13</a:t>
          </a:r>
          <a:r>
            <a:rPr kumimoji="1" lang="ja-JP" altLang="en-US" sz="1000">
              <a:latin typeface="ＭＳ ゴシック" panose="020B0609070205080204" pitchFamily="49" charset="-128"/>
              <a:ea typeface="ＭＳ ゴシック" panose="020B0609070205080204" pitchFamily="49" charset="-128"/>
            </a:rPr>
            <a:t>　家庭や地域、関係機関等との連携と協働</a:t>
          </a:r>
          <a:endParaRPr kumimoji="1" lang="en-US" altLang="ja-JP" sz="1000">
            <a:latin typeface="ＭＳ ゴシック" panose="020B0609070205080204" pitchFamily="49" charset="-128"/>
            <a:ea typeface="ＭＳ ゴシック" panose="020B0609070205080204" pitchFamily="49" charset="-128"/>
          </a:endParaRPr>
        </a:p>
        <a:p>
          <a:r>
            <a:rPr kumimoji="1" lang="ja-JP" altLang="en-US" sz="1000">
              <a:latin typeface="ＭＳ ゴシック" panose="020B0609070205080204" pitchFamily="49" charset="-128"/>
              <a:ea typeface="ＭＳ ゴシック" panose="020B0609070205080204" pitchFamily="49" charset="-128"/>
            </a:rPr>
            <a:t>Ｄ</a:t>
          </a:r>
          <a:r>
            <a:rPr kumimoji="1" lang="en-US" altLang="ja-JP" sz="1000">
              <a:latin typeface="ＭＳ ゴシック" panose="020B0609070205080204" pitchFamily="49" charset="-128"/>
              <a:ea typeface="ＭＳ ゴシック" panose="020B0609070205080204" pitchFamily="49" charset="-128"/>
            </a:rPr>
            <a:t>14</a:t>
          </a:r>
          <a:r>
            <a:rPr kumimoji="1" lang="ja-JP" altLang="en-US" sz="1000">
              <a:latin typeface="ＭＳ ゴシック" panose="020B0609070205080204" pitchFamily="49" charset="-128"/>
              <a:ea typeface="ＭＳ ゴシック" panose="020B0609070205080204" pitchFamily="49" charset="-128"/>
            </a:rPr>
            <a:t>　研修（研究）体制</a:t>
          </a:r>
          <a:endParaRPr kumimoji="1" lang="en-US" altLang="ja-JP" sz="1000">
            <a:latin typeface="ＭＳ ゴシック" panose="020B0609070205080204" pitchFamily="49" charset="-128"/>
            <a:ea typeface="ＭＳ ゴシック" panose="020B0609070205080204" pitchFamily="49" charset="-128"/>
          </a:endParaRPr>
        </a:p>
        <a:p>
          <a:r>
            <a:rPr kumimoji="1" lang="ja-JP" altLang="en-US" sz="1000">
              <a:latin typeface="ＭＳ ゴシック" panose="020B0609070205080204" pitchFamily="49" charset="-128"/>
              <a:ea typeface="ＭＳ ゴシック" panose="020B0609070205080204" pitchFamily="49" charset="-128"/>
            </a:rPr>
            <a:t>Ｅ</a:t>
          </a:r>
          <a:r>
            <a:rPr kumimoji="1" lang="en-US" altLang="ja-JP" sz="1000">
              <a:latin typeface="ＭＳ ゴシック" panose="020B0609070205080204" pitchFamily="49" charset="-128"/>
              <a:ea typeface="ＭＳ ゴシック" panose="020B0609070205080204" pitchFamily="49" charset="-128"/>
            </a:rPr>
            <a:t>15</a:t>
          </a:r>
          <a:r>
            <a:rPr kumimoji="1" lang="ja-JP" altLang="en-US" sz="1000">
              <a:latin typeface="ＭＳ ゴシック" panose="020B0609070205080204" pitchFamily="49" charset="-128"/>
              <a:ea typeface="ＭＳ ゴシック" panose="020B0609070205080204" pitchFamily="49" charset="-128"/>
            </a:rPr>
            <a:t>　特別な配慮や支援を必要とする子供の理解</a:t>
          </a:r>
          <a:endParaRPr kumimoji="1" lang="en-US" altLang="ja-JP" sz="1000">
            <a:latin typeface="ＭＳ ゴシック" panose="020B0609070205080204" pitchFamily="49" charset="-128"/>
            <a:ea typeface="ＭＳ ゴシック" panose="020B0609070205080204" pitchFamily="49" charset="-128"/>
          </a:endParaRPr>
        </a:p>
        <a:p>
          <a:r>
            <a:rPr kumimoji="1" lang="ja-JP" altLang="en-US" sz="1000">
              <a:solidFill>
                <a:schemeClr val="dk1"/>
              </a:solidFill>
              <a:latin typeface="ＭＳ ゴシック" panose="020B0609070205080204" pitchFamily="49" charset="-128"/>
              <a:ea typeface="ＭＳ ゴシック" panose="020B0609070205080204" pitchFamily="49" charset="-128"/>
              <a:cs typeface="+mn-cs"/>
            </a:rPr>
            <a:t>Ｅ</a:t>
          </a:r>
          <a:r>
            <a:rPr kumimoji="1" lang="en-US" altLang="ja-JP" sz="1000">
              <a:solidFill>
                <a:schemeClr val="dk1"/>
              </a:solidFill>
              <a:latin typeface="ＭＳ ゴシック" panose="020B0609070205080204" pitchFamily="49" charset="-128"/>
              <a:ea typeface="ＭＳ ゴシック" panose="020B0609070205080204" pitchFamily="49" charset="-128"/>
              <a:cs typeface="+mn-cs"/>
            </a:rPr>
            <a:t>16</a:t>
          </a:r>
          <a:r>
            <a:rPr kumimoji="1" lang="ja-JP" altLang="en-US" sz="1000">
              <a:solidFill>
                <a:schemeClr val="dk1"/>
              </a:solidFill>
              <a:latin typeface="ＭＳ ゴシック" panose="020B0609070205080204" pitchFamily="49" charset="-128"/>
              <a:ea typeface="ＭＳ ゴシック" panose="020B0609070205080204" pitchFamily="49" charset="-128"/>
              <a:cs typeface="+mn-cs"/>
            </a:rPr>
            <a:t>　学習上・生活上の支援</a:t>
          </a:r>
          <a:endParaRPr kumimoji="1" lang="en-US" altLang="ja-JP" sz="1000">
            <a:solidFill>
              <a:schemeClr val="dk1"/>
            </a:solidFill>
            <a:latin typeface="ＭＳ ゴシック" panose="020B0609070205080204" pitchFamily="49" charset="-128"/>
            <a:ea typeface="ＭＳ ゴシック" panose="020B0609070205080204" pitchFamily="49" charset="-128"/>
            <a:cs typeface="+mn-cs"/>
          </a:endParaRPr>
        </a:p>
        <a:p>
          <a:r>
            <a:rPr kumimoji="1" lang="ja-JP" altLang="en-US" sz="1000">
              <a:latin typeface="ＭＳ ゴシック" panose="020B0609070205080204" pitchFamily="49" charset="-128"/>
              <a:ea typeface="ＭＳ ゴシック" panose="020B0609070205080204" pitchFamily="49" charset="-128"/>
            </a:rPr>
            <a:t>Ｆ</a:t>
          </a:r>
          <a:r>
            <a:rPr kumimoji="1" lang="en-US" altLang="ja-JP" sz="1000">
              <a:latin typeface="ＭＳ ゴシック" panose="020B0609070205080204" pitchFamily="49" charset="-128"/>
              <a:ea typeface="ＭＳ ゴシック" panose="020B0609070205080204" pitchFamily="49" charset="-128"/>
            </a:rPr>
            <a:t>17</a:t>
          </a:r>
          <a:r>
            <a:rPr kumimoji="1" lang="ja-JP" altLang="en-US" sz="1000">
              <a:latin typeface="ＭＳ ゴシック" panose="020B0609070205080204" pitchFamily="49" charset="-128"/>
              <a:ea typeface="ＭＳ ゴシック" panose="020B0609070205080204" pitchFamily="49" charset="-128"/>
            </a:rPr>
            <a:t>　学習指導に関するＩＣＴ利活用</a:t>
          </a:r>
          <a:endParaRPr kumimoji="1" lang="en-US" altLang="ja-JP" sz="1000">
            <a:latin typeface="ＭＳ ゴシック" panose="020B0609070205080204" pitchFamily="49" charset="-128"/>
            <a:ea typeface="ＭＳ ゴシック" panose="020B0609070205080204" pitchFamily="49" charset="-128"/>
          </a:endParaRPr>
        </a:p>
        <a:p>
          <a:r>
            <a:rPr kumimoji="1" lang="ja-JP" altLang="en-US" sz="1000">
              <a:latin typeface="ＭＳ ゴシック" panose="020B0609070205080204" pitchFamily="49" charset="-128"/>
              <a:ea typeface="ＭＳ ゴシック" panose="020B0609070205080204" pitchFamily="49" charset="-128"/>
            </a:rPr>
            <a:t>Ｆ</a:t>
          </a:r>
          <a:r>
            <a:rPr kumimoji="1" lang="en-US" altLang="ja-JP" sz="1000">
              <a:latin typeface="ＭＳ ゴシック" panose="020B0609070205080204" pitchFamily="49" charset="-128"/>
              <a:ea typeface="ＭＳ ゴシック" panose="020B0609070205080204" pitchFamily="49" charset="-128"/>
            </a:rPr>
            <a:t>18</a:t>
          </a:r>
          <a:r>
            <a:rPr kumimoji="1" lang="ja-JP" altLang="en-US" sz="1000">
              <a:latin typeface="ＭＳ ゴシック" panose="020B0609070205080204" pitchFamily="49" charset="-128"/>
              <a:ea typeface="ＭＳ ゴシック" panose="020B0609070205080204" pitchFamily="49" charset="-128"/>
            </a:rPr>
            <a:t>　生徒指導に関するＩＣＴ利活用</a:t>
          </a:r>
          <a:endParaRPr kumimoji="1" lang="en-US" altLang="ja-JP" sz="1000">
            <a:latin typeface="ＭＳ ゴシック" panose="020B0609070205080204" pitchFamily="49" charset="-128"/>
            <a:ea typeface="ＭＳ ゴシック" panose="020B0609070205080204" pitchFamily="49" charset="-128"/>
          </a:endParaRPr>
        </a:p>
        <a:p>
          <a:r>
            <a:rPr kumimoji="1" lang="ja-JP" altLang="en-US" sz="1000">
              <a:latin typeface="ＭＳ ゴシック" panose="020B0609070205080204" pitchFamily="49" charset="-128"/>
              <a:ea typeface="ＭＳ ゴシック" panose="020B0609070205080204" pitchFamily="49" charset="-128"/>
            </a:rPr>
            <a:t>Ｆ</a:t>
          </a:r>
          <a:r>
            <a:rPr kumimoji="1" lang="en-US" altLang="ja-JP" sz="1000">
              <a:latin typeface="ＭＳ ゴシック" panose="020B0609070205080204" pitchFamily="49" charset="-128"/>
              <a:ea typeface="ＭＳ ゴシック" panose="020B0609070205080204" pitchFamily="49" charset="-128"/>
            </a:rPr>
            <a:t>19</a:t>
          </a:r>
          <a:r>
            <a:rPr kumimoji="1" lang="ja-JP" altLang="en-US" sz="1000">
              <a:latin typeface="ＭＳ ゴシック" panose="020B0609070205080204" pitchFamily="49" charset="-128"/>
              <a:ea typeface="ＭＳ ゴシック" panose="020B0609070205080204" pitchFamily="49" charset="-128"/>
            </a:rPr>
            <a:t>　ＩＣＴによる校務効率化</a:t>
          </a:r>
        </a:p>
      </xdr:txBody>
    </xdr:sp>
    <xdr:clientData/>
  </xdr:twoCellAnchor>
  <xdr:twoCellAnchor>
    <xdr:from>
      <xdr:col>15</xdr:col>
      <xdr:colOff>244110</xdr:colOff>
      <xdr:row>246</xdr:row>
      <xdr:rowOff>135915</xdr:rowOff>
    </xdr:from>
    <xdr:to>
      <xdr:col>28</xdr:col>
      <xdr:colOff>10937</xdr:colOff>
      <xdr:row>258</xdr:row>
      <xdr:rowOff>4619</xdr:rowOff>
    </xdr:to>
    <xdr:graphicFrame macro="">
      <xdr:nvGraphicFramePr>
        <xdr:cNvPr id="2" name="グラフ 1">
          <a:extLst>
            <a:ext uri="{FF2B5EF4-FFF2-40B4-BE49-F238E27FC236}">
              <a16:creationId xmlns:a16="http://schemas.microsoft.com/office/drawing/2014/main" id="{65B4B3DC-EA17-4B0C-ACF8-DED666670B1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36</xdr:col>
      <xdr:colOff>9525</xdr:colOff>
      <xdr:row>8</xdr:row>
      <xdr:rowOff>0</xdr:rowOff>
    </xdr:from>
    <xdr:to>
      <xdr:col>88</xdr:col>
      <xdr:colOff>273844</xdr:colOff>
      <xdr:row>19</xdr:row>
      <xdr:rowOff>294481</xdr:rowOff>
    </xdr:to>
    <xdr:sp macro="" textlink="">
      <xdr:nvSpPr>
        <xdr:cNvPr id="3" name="テキスト ボックス 2">
          <a:extLst>
            <a:ext uri="{FF2B5EF4-FFF2-40B4-BE49-F238E27FC236}">
              <a16:creationId xmlns:a16="http://schemas.microsoft.com/office/drawing/2014/main" id="{3DB48CB9-3915-473A-A62F-D9CCB06A13EA}"/>
            </a:ext>
          </a:extLst>
        </xdr:cNvPr>
        <xdr:cNvSpPr txBox="1"/>
      </xdr:nvSpPr>
      <xdr:spPr>
        <a:xfrm>
          <a:off x="9953625" y="0"/>
          <a:ext cx="5293519" cy="3485356"/>
        </a:xfrm>
        <a:prstGeom prst="rect">
          <a:avLst/>
        </a:prstGeom>
        <a:ln/>
      </xdr:spPr>
      <xdr:style>
        <a:lnRef idx="1">
          <a:schemeClr val="accent6"/>
        </a:lnRef>
        <a:fillRef idx="2">
          <a:schemeClr val="accent6"/>
        </a:fillRef>
        <a:effectRef idx="1">
          <a:schemeClr val="accent6"/>
        </a:effectRef>
        <a:fontRef idx="minor">
          <a:schemeClr val="dk1"/>
        </a:fontRef>
      </xdr:style>
      <xdr:txBody>
        <a:bodyPr vertOverflow="clip" horzOverflow="clip" wrap="square" tIns="0" bIns="0" rtlCol="0" anchor="t"/>
        <a:lstStyle/>
        <a:p>
          <a:r>
            <a:rPr kumimoji="1" lang="ja-JP" altLang="en-US" sz="1000">
              <a:latin typeface="AR P丸ゴシック体E" panose="020F0900000000000000" pitchFamily="50" charset="-128"/>
              <a:ea typeface="AR P丸ゴシック体E" panose="020F0900000000000000" pitchFamily="50" charset="-128"/>
            </a:rPr>
            <a:t>千葉県・千葉市教員等育成指標</a:t>
          </a:r>
          <a:endParaRPr kumimoji="1" lang="en-US" altLang="ja-JP" sz="1000">
            <a:latin typeface="AR P丸ゴシック体E" panose="020F0900000000000000" pitchFamily="50" charset="-128"/>
            <a:ea typeface="AR P丸ゴシック体E" panose="020F0900000000000000" pitchFamily="50" charset="-128"/>
          </a:endParaRPr>
        </a:p>
        <a:p>
          <a:r>
            <a:rPr kumimoji="1" lang="ja-JP" altLang="en-US" sz="1000">
              <a:latin typeface="ＭＳ ゴシック" panose="020B0609070205080204" pitchFamily="49" charset="-128"/>
              <a:ea typeface="ＭＳ ゴシック" panose="020B0609070205080204" pitchFamily="49" charset="-128"/>
            </a:rPr>
            <a:t>Ａ１　使命感、責任感、教育的愛情、高い倫理観、コンプライアンス、服務規律の遵守</a:t>
          </a:r>
          <a:endParaRPr kumimoji="1" lang="en-US" altLang="ja-JP" sz="1000">
            <a:latin typeface="ＭＳ ゴシック" panose="020B0609070205080204" pitchFamily="49" charset="-128"/>
            <a:ea typeface="ＭＳ ゴシック" panose="020B0609070205080204" pitchFamily="49" charset="-128"/>
          </a:endParaRPr>
        </a:p>
        <a:p>
          <a:r>
            <a:rPr kumimoji="1" lang="ja-JP" altLang="en-US" sz="1000">
              <a:latin typeface="ＭＳ ゴシック" panose="020B0609070205080204" pitchFamily="49" charset="-128"/>
              <a:ea typeface="ＭＳ ゴシック" panose="020B0609070205080204" pitchFamily="49" charset="-128"/>
            </a:rPr>
            <a:t>Ａ２　社会性、コミュニケーション能力</a:t>
          </a:r>
          <a:endParaRPr kumimoji="1" lang="en-US" altLang="ja-JP" sz="1000">
            <a:latin typeface="ＭＳ ゴシック" panose="020B0609070205080204" pitchFamily="49" charset="-128"/>
            <a:ea typeface="ＭＳ ゴシック" panose="020B0609070205080204" pitchFamily="49" charset="-128"/>
          </a:endParaRPr>
        </a:p>
        <a:p>
          <a:r>
            <a:rPr kumimoji="1" lang="ja-JP" altLang="en-US" sz="1000">
              <a:latin typeface="ＭＳ ゴシック" panose="020B0609070205080204" pitchFamily="49" charset="-128"/>
              <a:ea typeface="ＭＳ ゴシック" panose="020B0609070205080204" pitchFamily="49" charset="-128"/>
            </a:rPr>
            <a:t>Ａ３　社会の変化への対応、広い視野、学び続ける意欲</a:t>
          </a:r>
          <a:endParaRPr kumimoji="1" lang="en-US" altLang="ja-JP" sz="1000">
            <a:latin typeface="ＭＳ ゴシック" panose="020B0609070205080204" pitchFamily="49" charset="-128"/>
            <a:ea typeface="ＭＳ ゴシック" panose="020B0609070205080204" pitchFamily="49" charset="-128"/>
          </a:endParaRPr>
        </a:p>
        <a:p>
          <a:r>
            <a:rPr kumimoji="1" lang="ja-JP" altLang="en-US" sz="1000">
              <a:latin typeface="ＭＳ ゴシック" panose="020B0609070205080204" pitchFamily="49" charset="-128"/>
              <a:ea typeface="ＭＳ ゴシック" panose="020B0609070205080204" pitchFamily="49" charset="-128"/>
            </a:rPr>
            <a:t>Ａ４　教職に関する教養</a:t>
          </a:r>
          <a:endParaRPr kumimoji="1" lang="en-US" altLang="ja-JP" sz="1000">
            <a:latin typeface="ＭＳ ゴシック" panose="020B0609070205080204" pitchFamily="49" charset="-128"/>
            <a:ea typeface="ＭＳ ゴシック" panose="020B0609070205080204" pitchFamily="49" charset="-128"/>
          </a:endParaRPr>
        </a:p>
        <a:p>
          <a:r>
            <a:rPr kumimoji="1" lang="ja-JP" altLang="en-US" sz="1000">
              <a:latin typeface="ＭＳ ゴシック" panose="020B0609070205080204" pitchFamily="49" charset="-128"/>
              <a:ea typeface="ＭＳ ゴシック" panose="020B0609070205080204" pitchFamily="49" charset="-128"/>
            </a:rPr>
            <a:t>Ｂ５　教科等についての専門性</a:t>
          </a:r>
          <a:endParaRPr kumimoji="1" lang="en-US" altLang="ja-JP" sz="1000">
            <a:latin typeface="ＭＳ ゴシック" panose="020B0609070205080204" pitchFamily="49" charset="-128"/>
            <a:ea typeface="ＭＳ ゴシック" panose="020B0609070205080204" pitchFamily="49" charset="-128"/>
          </a:endParaRPr>
        </a:p>
        <a:p>
          <a:r>
            <a:rPr kumimoji="1" lang="ja-JP" altLang="en-US" sz="1000">
              <a:latin typeface="ＭＳ ゴシック" panose="020B0609070205080204" pitchFamily="49" charset="-128"/>
              <a:ea typeface="ＭＳ ゴシック" panose="020B0609070205080204" pitchFamily="49" charset="-128"/>
            </a:rPr>
            <a:t>Ｂ６　授業実践、指導技術</a:t>
          </a:r>
          <a:endParaRPr kumimoji="1" lang="en-US" altLang="ja-JP" sz="1000">
            <a:latin typeface="ＭＳ ゴシック" panose="020B0609070205080204" pitchFamily="49" charset="-128"/>
            <a:ea typeface="ＭＳ ゴシック" panose="020B0609070205080204" pitchFamily="49" charset="-128"/>
          </a:endParaRPr>
        </a:p>
        <a:p>
          <a:r>
            <a:rPr kumimoji="1" lang="ja-JP" altLang="en-US" sz="1000">
              <a:latin typeface="ＭＳ ゴシック" panose="020B0609070205080204" pitchFamily="49" charset="-128"/>
              <a:ea typeface="ＭＳ ゴシック" panose="020B0609070205080204" pitchFamily="49" charset="-128"/>
            </a:rPr>
            <a:t>Ｃ７　子供の発達過程や特徴の理解と信頼関係の構築</a:t>
          </a:r>
          <a:endParaRPr kumimoji="1" lang="en-US" altLang="ja-JP" sz="1000">
            <a:latin typeface="ＭＳ ゴシック" panose="020B0609070205080204" pitchFamily="49" charset="-128"/>
            <a:ea typeface="ＭＳ ゴシック" panose="020B0609070205080204" pitchFamily="49" charset="-128"/>
          </a:endParaRPr>
        </a:p>
        <a:p>
          <a:r>
            <a:rPr kumimoji="1" lang="ja-JP" altLang="en-US" sz="1000">
              <a:latin typeface="ＭＳ ゴシック" panose="020B0609070205080204" pitchFamily="49" charset="-128"/>
              <a:ea typeface="ＭＳ ゴシック" panose="020B0609070205080204" pitchFamily="49" charset="-128"/>
            </a:rPr>
            <a:t>Ｃ８　教育相談、個別指導</a:t>
          </a:r>
          <a:endParaRPr kumimoji="1" lang="en-US" altLang="ja-JP" sz="1000">
            <a:latin typeface="ＭＳ ゴシック" panose="020B0609070205080204" pitchFamily="49" charset="-128"/>
            <a:ea typeface="ＭＳ ゴシック" panose="020B0609070205080204" pitchFamily="49" charset="-128"/>
          </a:endParaRPr>
        </a:p>
        <a:p>
          <a:r>
            <a:rPr kumimoji="1" lang="ja-JP" altLang="en-US" sz="1000">
              <a:latin typeface="ＭＳ ゴシック" panose="020B0609070205080204" pitchFamily="49" charset="-128"/>
              <a:ea typeface="ＭＳ ゴシック" panose="020B0609070205080204" pitchFamily="49" charset="-128"/>
            </a:rPr>
            <a:t>Ｃ９　人権教育の推進、生徒指導上の課題への対応</a:t>
          </a:r>
          <a:endParaRPr kumimoji="1" lang="en-US" altLang="ja-JP" sz="1000">
            <a:latin typeface="ＭＳ ゴシック" panose="020B0609070205080204" pitchFamily="49" charset="-128"/>
            <a:ea typeface="ＭＳ ゴシック" panose="020B0609070205080204" pitchFamily="49" charset="-128"/>
          </a:endParaRPr>
        </a:p>
        <a:p>
          <a:r>
            <a:rPr kumimoji="1" lang="ja-JP" altLang="en-US" sz="1000">
              <a:latin typeface="ＭＳ ゴシック" panose="020B0609070205080204" pitchFamily="49" charset="-128"/>
              <a:ea typeface="ＭＳ ゴシック" panose="020B0609070205080204" pitchFamily="49" charset="-128"/>
            </a:rPr>
            <a:t>Ｃ</a:t>
          </a:r>
          <a:r>
            <a:rPr kumimoji="1" lang="en-US" altLang="ja-JP" sz="1000">
              <a:latin typeface="ＭＳ ゴシック" panose="020B0609070205080204" pitchFamily="49" charset="-128"/>
              <a:ea typeface="ＭＳ ゴシック" panose="020B0609070205080204" pitchFamily="49" charset="-128"/>
            </a:rPr>
            <a:t>10</a:t>
          </a:r>
          <a:r>
            <a:rPr kumimoji="1" lang="ja-JP" altLang="en-US" sz="1000">
              <a:latin typeface="ＭＳ ゴシック" panose="020B0609070205080204" pitchFamily="49" charset="-128"/>
              <a:ea typeface="ＭＳ ゴシック" panose="020B0609070205080204" pitchFamily="49" charset="-128"/>
            </a:rPr>
            <a:t>　キャリア教育、進路指導</a:t>
          </a:r>
          <a:endParaRPr kumimoji="1" lang="en-US" altLang="ja-JP" sz="1000">
            <a:latin typeface="ＭＳ ゴシック" panose="020B0609070205080204" pitchFamily="49" charset="-128"/>
            <a:ea typeface="ＭＳ ゴシック" panose="020B0609070205080204" pitchFamily="49" charset="-128"/>
          </a:endParaRPr>
        </a:p>
        <a:p>
          <a:r>
            <a:rPr kumimoji="1" lang="ja-JP" altLang="en-US" sz="1000">
              <a:latin typeface="ＭＳ ゴシック" panose="020B0609070205080204" pitchFamily="49" charset="-128"/>
              <a:ea typeface="ＭＳ ゴシック" panose="020B0609070205080204" pitchFamily="49" charset="-128"/>
            </a:rPr>
            <a:t>Ｄ</a:t>
          </a:r>
          <a:r>
            <a:rPr kumimoji="1" lang="en-US" altLang="ja-JP" sz="1000">
              <a:latin typeface="ＭＳ ゴシック" panose="020B0609070205080204" pitchFamily="49" charset="-128"/>
              <a:ea typeface="ＭＳ ゴシック" panose="020B0609070205080204" pitchFamily="49" charset="-128"/>
            </a:rPr>
            <a:t>11</a:t>
          </a:r>
          <a:r>
            <a:rPr kumimoji="1" lang="ja-JP" altLang="en-US" sz="1000">
              <a:latin typeface="ＭＳ ゴシック" panose="020B0609070205080204" pitchFamily="49" charset="-128"/>
              <a:ea typeface="ＭＳ ゴシック" panose="020B0609070205080204" pitchFamily="49" charset="-128"/>
            </a:rPr>
            <a:t>　教育課程の管理・運用</a:t>
          </a:r>
          <a:endParaRPr kumimoji="1" lang="en-US" altLang="ja-JP" sz="1000">
            <a:latin typeface="ＭＳ ゴシック" panose="020B0609070205080204" pitchFamily="49" charset="-128"/>
            <a:ea typeface="ＭＳ ゴシック" panose="020B0609070205080204" pitchFamily="49" charset="-128"/>
          </a:endParaRPr>
        </a:p>
        <a:p>
          <a:r>
            <a:rPr kumimoji="1" lang="ja-JP" altLang="en-US" sz="1000">
              <a:latin typeface="ＭＳ ゴシック" panose="020B0609070205080204" pitchFamily="49" charset="-128"/>
              <a:ea typeface="ＭＳ ゴシック" panose="020B0609070205080204" pitchFamily="49" charset="-128"/>
            </a:rPr>
            <a:t>Ｄ</a:t>
          </a:r>
          <a:r>
            <a:rPr kumimoji="1" lang="en-US" altLang="ja-JP" sz="1000">
              <a:latin typeface="ＭＳ ゴシック" panose="020B0609070205080204" pitchFamily="49" charset="-128"/>
              <a:ea typeface="ＭＳ ゴシック" panose="020B0609070205080204" pitchFamily="49" charset="-128"/>
            </a:rPr>
            <a:t>12</a:t>
          </a:r>
          <a:r>
            <a:rPr kumimoji="1" lang="ja-JP" altLang="en-US" sz="1000">
              <a:latin typeface="ＭＳ ゴシック" panose="020B0609070205080204" pitchFamily="49" charset="-128"/>
              <a:ea typeface="ＭＳ ゴシック" panose="020B0609070205080204" pitchFamily="49" charset="-128"/>
            </a:rPr>
            <a:t>　校務分掌と連携・調整</a:t>
          </a:r>
          <a:endParaRPr kumimoji="1" lang="en-US" altLang="ja-JP" sz="1000">
            <a:latin typeface="ＭＳ ゴシック" panose="020B0609070205080204" pitchFamily="49" charset="-128"/>
            <a:ea typeface="ＭＳ ゴシック" panose="020B0609070205080204" pitchFamily="49" charset="-128"/>
          </a:endParaRPr>
        </a:p>
        <a:p>
          <a:r>
            <a:rPr kumimoji="1" lang="ja-JP" altLang="en-US" sz="1000">
              <a:latin typeface="ＭＳ ゴシック" panose="020B0609070205080204" pitchFamily="49" charset="-128"/>
              <a:ea typeface="ＭＳ ゴシック" panose="020B0609070205080204" pitchFamily="49" charset="-128"/>
            </a:rPr>
            <a:t>Ｄ</a:t>
          </a:r>
          <a:r>
            <a:rPr kumimoji="1" lang="en-US" altLang="ja-JP" sz="1000">
              <a:latin typeface="ＭＳ ゴシック" panose="020B0609070205080204" pitchFamily="49" charset="-128"/>
              <a:ea typeface="ＭＳ ゴシック" panose="020B0609070205080204" pitchFamily="49" charset="-128"/>
            </a:rPr>
            <a:t>13</a:t>
          </a:r>
          <a:r>
            <a:rPr kumimoji="1" lang="ja-JP" altLang="en-US" sz="1000">
              <a:latin typeface="ＭＳ ゴシック" panose="020B0609070205080204" pitchFamily="49" charset="-128"/>
              <a:ea typeface="ＭＳ ゴシック" panose="020B0609070205080204" pitchFamily="49" charset="-128"/>
            </a:rPr>
            <a:t>　家庭や地域、関係機関等との連携と協働</a:t>
          </a:r>
          <a:endParaRPr kumimoji="1" lang="en-US" altLang="ja-JP" sz="1000">
            <a:latin typeface="ＭＳ ゴシック" panose="020B0609070205080204" pitchFamily="49" charset="-128"/>
            <a:ea typeface="ＭＳ ゴシック" panose="020B0609070205080204" pitchFamily="49" charset="-128"/>
          </a:endParaRPr>
        </a:p>
        <a:p>
          <a:r>
            <a:rPr kumimoji="1" lang="ja-JP" altLang="en-US" sz="1000">
              <a:latin typeface="ＭＳ ゴシック" panose="020B0609070205080204" pitchFamily="49" charset="-128"/>
              <a:ea typeface="ＭＳ ゴシック" panose="020B0609070205080204" pitchFamily="49" charset="-128"/>
            </a:rPr>
            <a:t>Ｄ</a:t>
          </a:r>
          <a:r>
            <a:rPr kumimoji="1" lang="en-US" altLang="ja-JP" sz="1000">
              <a:latin typeface="ＭＳ ゴシック" panose="020B0609070205080204" pitchFamily="49" charset="-128"/>
              <a:ea typeface="ＭＳ ゴシック" panose="020B0609070205080204" pitchFamily="49" charset="-128"/>
            </a:rPr>
            <a:t>14</a:t>
          </a:r>
          <a:r>
            <a:rPr kumimoji="1" lang="ja-JP" altLang="en-US" sz="1000">
              <a:latin typeface="ＭＳ ゴシック" panose="020B0609070205080204" pitchFamily="49" charset="-128"/>
              <a:ea typeface="ＭＳ ゴシック" panose="020B0609070205080204" pitchFamily="49" charset="-128"/>
            </a:rPr>
            <a:t>　研修（研究）体制</a:t>
          </a:r>
          <a:endParaRPr kumimoji="1" lang="en-US" altLang="ja-JP" sz="1000">
            <a:latin typeface="ＭＳ ゴシック" panose="020B0609070205080204" pitchFamily="49" charset="-128"/>
            <a:ea typeface="ＭＳ ゴシック" panose="020B0609070205080204" pitchFamily="49" charset="-128"/>
          </a:endParaRPr>
        </a:p>
        <a:p>
          <a:r>
            <a:rPr kumimoji="1" lang="ja-JP" altLang="en-US" sz="1000">
              <a:latin typeface="ＭＳ ゴシック" panose="020B0609070205080204" pitchFamily="49" charset="-128"/>
              <a:ea typeface="ＭＳ ゴシック" panose="020B0609070205080204" pitchFamily="49" charset="-128"/>
            </a:rPr>
            <a:t>Ｅ</a:t>
          </a:r>
          <a:r>
            <a:rPr kumimoji="1" lang="en-US" altLang="ja-JP" sz="1000">
              <a:latin typeface="ＭＳ ゴシック" panose="020B0609070205080204" pitchFamily="49" charset="-128"/>
              <a:ea typeface="ＭＳ ゴシック" panose="020B0609070205080204" pitchFamily="49" charset="-128"/>
            </a:rPr>
            <a:t>15</a:t>
          </a:r>
          <a:r>
            <a:rPr kumimoji="1" lang="ja-JP" altLang="en-US" sz="1000">
              <a:latin typeface="ＭＳ ゴシック" panose="020B0609070205080204" pitchFamily="49" charset="-128"/>
              <a:ea typeface="ＭＳ ゴシック" panose="020B0609070205080204" pitchFamily="49" charset="-128"/>
            </a:rPr>
            <a:t>　特別な配慮や支援を必要とする子供の理解</a:t>
          </a:r>
          <a:endParaRPr kumimoji="1" lang="en-US" altLang="ja-JP" sz="1000">
            <a:latin typeface="ＭＳ ゴシック" panose="020B0609070205080204" pitchFamily="49" charset="-128"/>
            <a:ea typeface="ＭＳ ゴシック" panose="020B0609070205080204" pitchFamily="49" charset="-128"/>
          </a:endParaRPr>
        </a:p>
        <a:p>
          <a:r>
            <a:rPr kumimoji="1" lang="ja-JP" altLang="en-US" sz="1000">
              <a:solidFill>
                <a:schemeClr val="dk1"/>
              </a:solidFill>
              <a:latin typeface="ＭＳ ゴシック" panose="020B0609070205080204" pitchFamily="49" charset="-128"/>
              <a:ea typeface="ＭＳ ゴシック" panose="020B0609070205080204" pitchFamily="49" charset="-128"/>
              <a:cs typeface="+mn-cs"/>
            </a:rPr>
            <a:t>Ｅ</a:t>
          </a:r>
          <a:r>
            <a:rPr kumimoji="1" lang="en-US" altLang="ja-JP" sz="1000">
              <a:solidFill>
                <a:schemeClr val="dk1"/>
              </a:solidFill>
              <a:latin typeface="ＭＳ ゴシック" panose="020B0609070205080204" pitchFamily="49" charset="-128"/>
              <a:ea typeface="ＭＳ ゴシック" panose="020B0609070205080204" pitchFamily="49" charset="-128"/>
              <a:cs typeface="+mn-cs"/>
            </a:rPr>
            <a:t>16</a:t>
          </a:r>
          <a:r>
            <a:rPr kumimoji="1" lang="ja-JP" altLang="en-US" sz="1000">
              <a:solidFill>
                <a:schemeClr val="dk1"/>
              </a:solidFill>
              <a:latin typeface="ＭＳ ゴシック" panose="020B0609070205080204" pitchFamily="49" charset="-128"/>
              <a:ea typeface="ＭＳ ゴシック" panose="020B0609070205080204" pitchFamily="49" charset="-128"/>
              <a:cs typeface="+mn-cs"/>
            </a:rPr>
            <a:t>　学習上・生活上の支援</a:t>
          </a:r>
          <a:endParaRPr kumimoji="1" lang="en-US" altLang="ja-JP" sz="1000">
            <a:solidFill>
              <a:schemeClr val="dk1"/>
            </a:solidFill>
            <a:latin typeface="ＭＳ ゴシック" panose="020B0609070205080204" pitchFamily="49" charset="-128"/>
            <a:ea typeface="ＭＳ ゴシック" panose="020B0609070205080204" pitchFamily="49" charset="-128"/>
            <a:cs typeface="+mn-cs"/>
          </a:endParaRPr>
        </a:p>
        <a:p>
          <a:r>
            <a:rPr kumimoji="1" lang="ja-JP" altLang="en-US" sz="1000">
              <a:latin typeface="ＭＳ ゴシック" panose="020B0609070205080204" pitchFamily="49" charset="-128"/>
              <a:ea typeface="ＭＳ ゴシック" panose="020B0609070205080204" pitchFamily="49" charset="-128"/>
            </a:rPr>
            <a:t>Ｆ</a:t>
          </a:r>
          <a:r>
            <a:rPr kumimoji="1" lang="en-US" altLang="ja-JP" sz="1000">
              <a:latin typeface="ＭＳ ゴシック" panose="020B0609070205080204" pitchFamily="49" charset="-128"/>
              <a:ea typeface="ＭＳ ゴシック" panose="020B0609070205080204" pitchFamily="49" charset="-128"/>
            </a:rPr>
            <a:t>17</a:t>
          </a:r>
          <a:r>
            <a:rPr kumimoji="1" lang="ja-JP" altLang="en-US" sz="1000">
              <a:latin typeface="ＭＳ ゴシック" panose="020B0609070205080204" pitchFamily="49" charset="-128"/>
              <a:ea typeface="ＭＳ ゴシック" panose="020B0609070205080204" pitchFamily="49" charset="-128"/>
            </a:rPr>
            <a:t>　学習指導に関するＩＣＴ利活用</a:t>
          </a:r>
          <a:endParaRPr kumimoji="1" lang="en-US" altLang="ja-JP" sz="1000">
            <a:latin typeface="ＭＳ ゴシック" panose="020B0609070205080204" pitchFamily="49" charset="-128"/>
            <a:ea typeface="ＭＳ ゴシック" panose="020B0609070205080204" pitchFamily="49" charset="-128"/>
          </a:endParaRPr>
        </a:p>
        <a:p>
          <a:r>
            <a:rPr kumimoji="1" lang="ja-JP" altLang="en-US" sz="1000">
              <a:latin typeface="ＭＳ ゴシック" panose="020B0609070205080204" pitchFamily="49" charset="-128"/>
              <a:ea typeface="ＭＳ ゴシック" panose="020B0609070205080204" pitchFamily="49" charset="-128"/>
            </a:rPr>
            <a:t>Ｆ</a:t>
          </a:r>
          <a:r>
            <a:rPr kumimoji="1" lang="en-US" altLang="ja-JP" sz="1000">
              <a:latin typeface="ＭＳ ゴシック" panose="020B0609070205080204" pitchFamily="49" charset="-128"/>
              <a:ea typeface="ＭＳ ゴシック" panose="020B0609070205080204" pitchFamily="49" charset="-128"/>
            </a:rPr>
            <a:t>18</a:t>
          </a:r>
          <a:r>
            <a:rPr kumimoji="1" lang="ja-JP" altLang="en-US" sz="1000">
              <a:latin typeface="ＭＳ ゴシック" panose="020B0609070205080204" pitchFamily="49" charset="-128"/>
              <a:ea typeface="ＭＳ ゴシック" panose="020B0609070205080204" pitchFamily="49" charset="-128"/>
            </a:rPr>
            <a:t>　生徒指導に関するＩＣＴ利活用</a:t>
          </a:r>
          <a:endParaRPr kumimoji="1" lang="en-US" altLang="ja-JP" sz="1000">
            <a:latin typeface="ＭＳ ゴシック" panose="020B0609070205080204" pitchFamily="49" charset="-128"/>
            <a:ea typeface="ＭＳ ゴシック" panose="020B0609070205080204" pitchFamily="49" charset="-128"/>
          </a:endParaRPr>
        </a:p>
        <a:p>
          <a:r>
            <a:rPr kumimoji="1" lang="ja-JP" altLang="en-US" sz="1000">
              <a:latin typeface="ＭＳ ゴシック" panose="020B0609070205080204" pitchFamily="49" charset="-128"/>
              <a:ea typeface="ＭＳ ゴシック" panose="020B0609070205080204" pitchFamily="49" charset="-128"/>
            </a:rPr>
            <a:t>Ｆ</a:t>
          </a:r>
          <a:r>
            <a:rPr kumimoji="1" lang="en-US" altLang="ja-JP" sz="1000">
              <a:latin typeface="ＭＳ ゴシック" panose="020B0609070205080204" pitchFamily="49" charset="-128"/>
              <a:ea typeface="ＭＳ ゴシック" panose="020B0609070205080204" pitchFamily="49" charset="-128"/>
            </a:rPr>
            <a:t>19</a:t>
          </a:r>
          <a:r>
            <a:rPr kumimoji="1" lang="ja-JP" altLang="en-US" sz="1000">
              <a:latin typeface="ＭＳ ゴシック" panose="020B0609070205080204" pitchFamily="49" charset="-128"/>
              <a:ea typeface="ＭＳ ゴシック" panose="020B0609070205080204" pitchFamily="49" charset="-128"/>
            </a:rPr>
            <a:t>　ＩＣＴによる校務効率化</a:t>
          </a:r>
        </a:p>
      </xdr:txBody>
    </xdr:sp>
    <xdr:clientData/>
  </xdr:twoCellAnchor>
  <xdr:twoCellAnchor>
    <xdr:from>
      <xdr:col>15</xdr:col>
      <xdr:colOff>234950</xdr:colOff>
      <xdr:row>246</xdr:row>
      <xdr:rowOff>152400</xdr:rowOff>
    </xdr:from>
    <xdr:to>
      <xdr:col>27</xdr:col>
      <xdr:colOff>275103</xdr:colOff>
      <xdr:row>258</xdr:row>
      <xdr:rowOff>17182</xdr:rowOff>
    </xdr:to>
    <xdr:graphicFrame macro="">
      <xdr:nvGraphicFramePr>
        <xdr:cNvPr id="2" name="グラフ 1">
          <a:extLst>
            <a:ext uri="{FF2B5EF4-FFF2-40B4-BE49-F238E27FC236}">
              <a16:creationId xmlns:a16="http://schemas.microsoft.com/office/drawing/2014/main" id="{F6E0B681-2C60-4F79-A540-2502EFB1A8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36</xdr:col>
      <xdr:colOff>25295</xdr:colOff>
      <xdr:row>8</xdr:row>
      <xdr:rowOff>0</xdr:rowOff>
    </xdr:from>
    <xdr:to>
      <xdr:col>88</xdr:col>
      <xdr:colOff>92454</xdr:colOff>
      <xdr:row>19</xdr:row>
      <xdr:rowOff>297656</xdr:rowOff>
    </xdr:to>
    <xdr:sp macro="" textlink="">
      <xdr:nvSpPr>
        <xdr:cNvPr id="3" name="テキスト ボックス 2">
          <a:extLst>
            <a:ext uri="{FF2B5EF4-FFF2-40B4-BE49-F238E27FC236}">
              <a16:creationId xmlns:a16="http://schemas.microsoft.com/office/drawing/2014/main" id="{783F356E-89FC-4C32-8147-23A9FBD4865B}"/>
            </a:ext>
          </a:extLst>
        </xdr:cNvPr>
        <xdr:cNvSpPr txBox="1"/>
      </xdr:nvSpPr>
      <xdr:spPr>
        <a:xfrm>
          <a:off x="9865034" y="0"/>
          <a:ext cx="5301768" cy="3494743"/>
        </a:xfrm>
        <a:prstGeom prst="rect">
          <a:avLst/>
        </a:prstGeom>
        <a:ln/>
      </xdr:spPr>
      <xdr:style>
        <a:lnRef idx="1">
          <a:schemeClr val="accent6"/>
        </a:lnRef>
        <a:fillRef idx="2">
          <a:schemeClr val="accent6"/>
        </a:fillRef>
        <a:effectRef idx="1">
          <a:schemeClr val="accent6"/>
        </a:effectRef>
        <a:fontRef idx="minor">
          <a:schemeClr val="dk1"/>
        </a:fontRef>
      </xdr:style>
      <xdr:txBody>
        <a:bodyPr vertOverflow="clip" horzOverflow="clip" wrap="square" tIns="0" bIns="0" rtlCol="0" anchor="t"/>
        <a:lstStyle/>
        <a:p>
          <a:r>
            <a:rPr kumimoji="1" lang="ja-JP" altLang="en-US" sz="1000">
              <a:latin typeface="AR P丸ゴシック体E" panose="020F0900000000000000" pitchFamily="50" charset="-128"/>
              <a:ea typeface="AR P丸ゴシック体E" panose="020F0900000000000000" pitchFamily="50" charset="-128"/>
            </a:rPr>
            <a:t>千葉県・千葉市教員等育成指標</a:t>
          </a:r>
          <a:endParaRPr kumimoji="1" lang="en-US" altLang="ja-JP" sz="1000">
            <a:latin typeface="AR P丸ゴシック体E" panose="020F0900000000000000" pitchFamily="50" charset="-128"/>
            <a:ea typeface="AR P丸ゴシック体E" panose="020F0900000000000000" pitchFamily="50" charset="-128"/>
          </a:endParaRPr>
        </a:p>
        <a:p>
          <a:r>
            <a:rPr kumimoji="1" lang="ja-JP" altLang="en-US" sz="1000">
              <a:latin typeface="ＭＳ ゴシック" panose="020B0609070205080204" pitchFamily="49" charset="-128"/>
              <a:ea typeface="ＭＳ ゴシック" panose="020B0609070205080204" pitchFamily="49" charset="-128"/>
            </a:rPr>
            <a:t>Ａ１　使命感、責任感、教育的愛情、高い倫理観、コンプライアンス、服務規律の遵守</a:t>
          </a:r>
          <a:endParaRPr kumimoji="1" lang="en-US" altLang="ja-JP" sz="1000">
            <a:latin typeface="ＭＳ ゴシック" panose="020B0609070205080204" pitchFamily="49" charset="-128"/>
            <a:ea typeface="ＭＳ ゴシック" panose="020B0609070205080204" pitchFamily="49" charset="-128"/>
          </a:endParaRPr>
        </a:p>
        <a:p>
          <a:r>
            <a:rPr kumimoji="1" lang="ja-JP" altLang="en-US" sz="1000">
              <a:latin typeface="ＭＳ ゴシック" panose="020B0609070205080204" pitchFamily="49" charset="-128"/>
              <a:ea typeface="ＭＳ ゴシック" panose="020B0609070205080204" pitchFamily="49" charset="-128"/>
            </a:rPr>
            <a:t>Ａ２　社会性、コミュニケーション能力</a:t>
          </a:r>
          <a:endParaRPr kumimoji="1" lang="en-US" altLang="ja-JP" sz="1000">
            <a:latin typeface="ＭＳ ゴシック" panose="020B0609070205080204" pitchFamily="49" charset="-128"/>
            <a:ea typeface="ＭＳ ゴシック" panose="020B0609070205080204" pitchFamily="49" charset="-128"/>
          </a:endParaRPr>
        </a:p>
        <a:p>
          <a:r>
            <a:rPr kumimoji="1" lang="ja-JP" altLang="en-US" sz="1000">
              <a:latin typeface="ＭＳ ゴシック" panose="020B0609070205080204" pitchFamily="49" charset="-128"/>
              <a:ea typeface="ＭＳ ゴシック" panose="020B0609070205080204" pitchFamily="49" charset="-128"/>
            </a:rPr>
            <a:t>Ａ３　社会の変化への対応、広い視野、学び続ける意欲</a:t>
          </a:r>
          <a:endParaRPr kumimoji="1" lang="en-US" altLang="ja-JP" sz="1000">
            <a:latin typeface="ＭＳ ゴシック" panose="020B0609070205080204" pitchFamily="49" charset="-128"/>
            <a:ea typeface="ＭＳ ゴシック" panose="020B0609070205080204" pitchFamily="49" charset="-128"/>
          </a:endParaRPr>
        </a:p>
        <a:p>
          <a:r>
            <a:rPr kumimoji="1" lang="ja-JP" altLang="en-US" sz="1000">
              <a:latin typeface="ＭＳ ゴシック" panose="020B0609070205080204" pitchFamily="49" charset="-128"/>
              <a:ea typeface="ＭＳ ゴシック" panose="020B0609070205080204" pitchFamily="49" charset="-128"/>
            </a:rPr>
            <a:t>Ａ４　教職に関する教養</a:t>
          </a:r>
          <a:endParaRPr kumimoji="1" lang="en-US" altLang="ja-JP" sz="1000">
            <a:latin typeface="ＭＳ ゴシック" panose="020B0609070205080204" pitchFamily="49" charset="-128"/>
            <a:ea typeface="ＭＳ ゴシック" panose="020B0609070205080204" pitchFamily="49" charset="-128"/>
          </a:endParaRPr>
        </a:p>
        <a:p>
          <a:r>
            <a:rPr kumimoji="1" lang="ja-JP" altLang="en-US" sz="1000">
              <a:latin typeface="ＭＳ ゴシック" panose="020B0609070205080204" pitchFamily="49" charset="-128"/>
              <a:ea typeface="ＭＳ ゴシック" panose="020B0609070205080204" pitchFamily="49" charset="-128"/>
            </a:rPr>
            <a:t>Ｂ５　教科等についての専門性</a:t>
          </a:r>
          <a:endParaRPr kumimoji="1" lang="en-US" altLang="ja-JP" sz="1000">
            <a:latin typeface="ＭＳ ゴシック" panose="020B0609070205080204" pitchFamily="49" charset="-128"/>
            <a:ea typeface="ＭＳ ゴシック" panose="020B0609070205080204" pitchFamily="49" charset="-128"/>
          </a:endParaRPr>
        </a:p>
        <a:p>
          <a:r>
            <a:rPr kumimoji="1" lang="ja-JP" altLang="en-US" sz="1000">
              <a:latin typeface="ＭＳ ゴシック" panose="020B0609070205080204" pitchFamily="49" charset="-128"/>
              <a:ea typeface="ＭＳ ゴシック" panose="020B0609070205080204" pitchFamily="49" charset="-128"/>
            </a:rPr>
            <a:t>Ｂ６　授業実践、指導技術</a:t>
          </a:r>
          <a:endParaRPr kumimoji="1" lang="en-US" altLang="ja-JP" sz="1000">
            <a:latin typeface="ＭＳ ゴシック" panose="020B0609070205080204" pitchFamily="49" charset="-128"/>
            <a:ea typeface="ＭＳ ゴシック" panose="020B0609070205080204" pitchFamily="49" charset="-128"/>
          </a:endParaRPr>
        </a:p>
        <a:p>
          <a:r>
            <a:rPr kumimoji="1" lang="ja-JP" altLang="en-US" sz="1000">
              <a:latin typeface="ＭＳ ゴシック" panose="020B0609070205080204" pitchFamily="49" charset="-128"/>
              <a:ea typeface="ＭＳ ゴシック" panose="020B0609070205080204" pitchFamily="49" charset="-128"/>
            </a:rPr>
            <a:t>Ｃ７　子供の発達過程や特徴の理解と信頼関係の構築</a:t>
          </a:r>
          <a:endParaRPr kumimoji="1" lang="en-US" altLang="ja-JP" sz="1000">
            <a:latin typeface="ＭＳ ゴシック" panose="020B0609070205080204" pitchFamily="49" charset="-128"/>
            <a:ea typeface="ＭＳ ゴシック" panose="020B0609070205080204" pitchFamily="49" charset="-128"/>
          </a:endParaRPr>
        </a:p>
        <a:p>
          <a:r>
            <a:rPr kumimoji="1" lang="ja-JP" altLang="en-US" sz="1000">
              <a:latin typeface="ＭＳ ゴシック" panose="020B0609070205080204" pitchFamily="49" charset="-128"/>
              <a:ea typeface="ＭＳ ゴシック" panose="020B0609070205080204" pitchFamily="49" charset="-128"/>
            </a:rPr>
            <a:t>Ｃ８　教育相談、個別指導</a:t>
          </a:r>
          <a:endParaRPr kumimoji="1" lang="en-US" altLang="ja-JP" sz="1000">
            <a:latin typeface="ＭＳ ゴシック" panose="020B0609070205080204" pitchFamily="49" charset="-128"/>
            <a:ea typeface="ＭＳ ゴシック" panose="020B0609070205080204" pitchFamily="49" charset="-128"/>
          </a:endParaRPr>
        </a:p>
        <a:p>
          <a:r>
            <a:rPr kumimoji="1" lang="ja-JP" altLang="en-US" sz="1000">
              <a:latin typeface="ＭＳ ゴシック" panose="020B0609070205080204" pitchFamily="49" charset="-128"/>
              <a:ea typeface="ＭＳ ゴシック" panose="020B0609070205080204" pitchFamily="49" charset="-128"/>
            </a:rPr>
            <a:t>Ｃ９　人権教育の推進、生徒指導上の課題への対応</a:t>
          </a:r>
          <a:endParaRPr kumimoji="1" lang="en-US" altLang="ja-JP" sz="1000">
            <a:latin typeface="ＭＳ ゴシック" panose="020B0609070205080204" pitchFamily="49" charset="-128"/>
            <a:ea typeface="ＭＳ ゴシック" panose="020B0609070205080204" pitchFamily="49" charset="-128"/>
          </a:endParaRPr>
        </a:p>
        <a:p>
          <a:r>
            <a:rPr kumimoji="1" lang="ja-JP" altLang="en-US" sz="1000">
              <a:latin typeface="ＭＳ ゴシック" panose="020B0609070205080204" pitchFamily="49" charset="-128"/>
              <a:ea typeface="ＭＳ ゴシック" panose="020B0609070205080204" pitchFamily="49" charset="-128"/>
            </a:rPr>
            <a:t>Ｃ</a:t>
          </a:r>
          <a:r>
            <a:rPr kumimoji="1" lang="en-US" altLang="ja-JP" sz="1000">
              <a:latin typeface="ＭＳ ゴシック" panose="020B0609070205080204" pitchFamily="49" charset="-128"/>
              <a:ea typeface="ＭＳ ゴシック" panose="020B0609070205080204" pitchFamily="49" charset="-128"/>
            </a:rPr>
            <a:t>10</a:t>
          </a:r>
          <a:r>
            <a:rPr kumimoji="1" lang="ja-JP" altLang="en-US" sz="1000">
              <a:latin typeface="ＭＳ ゴシック" panose="020B0609070205080204" pitchFamily="49" charset="-128"/>
              <a:ea typeface="ＭＳ ゴシック" panose="020B0609070205080204" pitchFamily="49" charset="-128"/>
            </a:rPr>
            <a:t>　キャリア教育、進路指導</a:t>
          </a:r>
          <a:endParaRPr kumimoji="1" lang="en-US" altLang="ja-JP" sz="1000">
            <a:latin typeface="ＭＳ ゴシック" panose="020B0609070205080204" pitchFamily="49" charset="-128"/>
            <a:ea typeface="ＭＳ ゴシック" panose="020B0609070205080204" pitchFamily="49" charset="-128"/>
          </a:endParaRPr>
        </a:p>
        <a:p>
          <a:r>
            <a:rPr kumimoji="1" lang="ja-JP" altLang="en-US" sz="1000">
              <a:latin typeface="ＭＳ ゴシック" panose="020B0609070205080204" pitchFamily="49" charset="-128"/>
              <a:ea typeface="ＭＳ ゴシック" panose="020B0609070205080204" pitchFamily="49" charset="-128"/>
            </a:rPr>
            <a:t>Ｄ</a:t>
          </a:r>
          <a:r>
            <a:rPr kumimoji="1" lang="en-US" altLang="ja-JP" sz="1000">
              <a:latin typeface="ＭＳ ゴシック" panose="020B0609070205080204" pitchFamily="49" charset="-128"/>
              <a:ea typeface="ＭＳ ゴシック" panose="020B0609070205080204" pitchFamily="49" charset="-128"/>
            </a:rPr>
            <a:t>11</a:t>
          </a:r>
          <a:r>
            <a:rPr kumimoji="1" lang="ja-JP" altLang="en-US" sz="1000">
              <a:latin typeface="ＭＳ ゴシック" panose="020B0609070205080204" pitchFamily="49" charset="-128"/>
              <a:ea typeface="ＭＳ ゴシック" panose="020B0609070205080204" pitchFamily="49" charset="-128"/>
            </a:rPr>
            <a:t>　教育課程の管理・運用</a:t>
          </a:r>
          <a:endParaRPr kumimoji="1" lang="en-US" altLang="ja-JP" sz="1000">
            <a:latin typeface="ＭＳ ゴシック" panose="020B0609070205080204" pitchFamily="49" charset="-128"/>
            <a:ea typeface="ＭＳ ゴシック" panose="020B0609070205080204" pitchFamily="49" charset="-128"/>
          </a:endParaRPr>
        </a:p>
        <a:p>
          <a:r>
            <a:rPr kumimoji="1" lang="ja-JP" altLang="en-US" sz="1000">
              <a:latin typeface="ＭＳ ゴシック" panose="020B0609070205080204" pitchFamily="49" charset="-128"/>
              <a:ea typeface="ＭＳ ゴシック" panose="020B0609070205080204" pitchFamily="49" charset="-128"/>
            </a:rPr>
            <a:t>Ｄ</a:t>
          </a:r>
          <a:r>
            <a:rPr kumimoji="1" lang="en-US" altLang="ja-JP" sz="1000">
              <a:latin typeface="ＭＳ ゴシック" panose="020B0609070205080204" pitchFamily="49" charset="-128"/>
              <a:ea typeface="ＭＳ ゴシック" panose="020B0609070205080204" pitchFamily="49" charset="-128"/>
            </a:rPr>
            <a:t>12</a:t>
          </a:r>
          <a:r>
            <a:rPr kumimoji="1" lang="ja-JP" altLang="en-US" sz="1000">
              <a:latin typeface="ＭＳ ゴシック" panose="020B0609070205080204" pitchFamily="49" charset="-128"/>
              <a:ea typeface="ＭＳ ゴシック" panose="020B0609070205080204" pitchFamily="49" charset="-128"/>
            </a:rPr>
            <a:t>　校務分掌と連携・調整</a:t>
          </a:r>
          <a:endParaRPr kumimoji="1" lang="en-US" altLang="ja-JP" sz="1000">
            <a:latin typeface="ＭＳ ゴシック" panose="020B0609070205080204" pitchFamily="49" charset="-128"/>
            <a:ea typeface="ＭＳ ゴシック" panose="020B0609070205080204" pitchFamily="49" charset="-128"/>
          </a:endParaRPr>
        </a:p>
        <a:p>
          <a:r>
            <a:rPr kumimoji="1" lang="ja-JP" altLang="en-US" sz="1000">
              <a:latin typeface="ＭＳ ゴシック" panose="020B0609070205080204" pitchFamily="49" charset="-128"/>
              <a:ea typeface="ＭＳ ゴシック" panose="020B0609070205080204" pitchFamily="49" charset="-128"/>
            </a:rPr>
            <a:t>Ｄ</a:t>
          </a:r>
          <a:r>
            <a:rPr kumimoji="1" lang="en-US" altLang="ja-JP" sz="1000">
              <a:latin typeface="ＭＳ ゴシック" panose="020B0609070205080204" pitchFamily="49" charset="-128"/>
              <a:ea typeface="ＭＳ ゴシック" panose="020B0609070205080204" pitchFamily="49" charset="-128"/>
            </a:rPr>
            <a:t>13</a:t>
          </a:r>
          <a:r>
            <a:rPr kumimoji="1" lang="ja-JP" altLang="en-US" sz="1000">
              <a:latin typeface="ＭＳ ゴシック" panose="020B0609070205080204" pitchFamily="49" charset="-128"/>
              <a:ea typeface="ＭＳ ゴシック" panose="020B0609070205080204" pitchFamily="49" charset="-128"/>
            </a:rPr>
            <a:t>　家庭や地域、関係機関等との連携と協働</a:t>
          </a:r>
          <a:endParaRPr kumimoji="1" lang="en-US" altLang="ja-JP" sz="1000">
            <a:latin typeface="ＭＳ ゴシック" panose="020B0609070205080204" pitchFamily="49" charset="-128"/>
            <a:ea typeface="ＭＳ ゴシック" panose="020B0609070205080204" pitchFamily="49" charset="-128"/>
          </a:endParaRPr>
        </a:p>
        <a:p>
          <a:r>
            <a:rPr kumimoji="1" lang="ja-JP" altLang="en-US" sz="1000">
              <a:latin typeface="ＭＳ ゴシック" panose="020B0609070205080204" pitchFamily="49" charset="-128"/>
              <a:ea typeface="ＭＳ ゴシック" panose="020B0609070205080204" pitchFamily="49" charset="-128"/>
            </a:rPr>
            <a:t>Ｄ</a:t>
          </a:r>
          <a:r>
            <a:rPr kumimoji="1" lang="en-US" altLang="ja-JP" sz="1000">
              <a:latin typeface="ＭＳ ゴシック" panose="020B0609070205080204" pitchFamily="49" charset="-128"/>
              <a:ea typeface="ＭＳ ゴシック" panose="020B0609070205080204" pitchFamily="49" charset="-128"/>
            </a:rPr>
            <a:t>14</a:t>
          </a:r>
          <a:r>
            <a:rPr kumimoji="1" lang="ja-JP" altLang="en-US" sz="1000">
              <a:latin typeface="ＭＳ ゴシック" panose="020B0609070205080204" pitchFamily="49" charset="-128"/>
              <a:ea typeface="ＭＳ ゴシック" panose="020B0609070205080204" pitchFamily="49" charset="-128"/>
            </a:rPr>
            <a:t>　研修（研究）体制</a:t>
          </a:r>
          <a:endParaRPr kumimoji="1" lang="en-US" altLang="ja-JP" sz="1000">
            <a:latin typeface="ＭＳ ゴシック" panose="020B0609070205080204" pitchFamily="49" charset="-128"/>
            <a:ea typeface="ＭＳ ゴシック" panose="020B0609070205080204" pitchFamily="49" charset="-128"/>
          </a:endParaRPr>
        </a:p>
        <a:p>
          <a:r>
            <a:rPr kumimoji="1" lang="ja-JP" altLang="en-US" sz="1000">
              <a:latin typeface="ＭＳ ゴシック" panose="020B0609070205080204" pitchFamily="49" charset="-128"/>
              <a:ea typeface="ＭＳ ゴシック" panose="020B0609070205080204" pitchFamily="49" charset="-128"/>
            </a:rPr>
            <a:t>Ｅ</a:t>
          </a:r>
          <a:r>
            <a:rPr kumimoji="1" lang="en-US" altLang="ja-JP" sz="1000">
              <a:latin typeface="ＭＳ ゴシック" panose="020B0609070205080204" pitchFamily="49" charset="-128"/>
              <a:ea typeface="ＭＳ ゴシック" panose="020B0609070205080204" pitchFamily="49" charset="-128"/>
            </a:rPr>
            <a:t>15</a:t>
          </a:r>
          <a:r>
            <a:rPr kumimoji="1" lang="ja-JP" altLang="en-US" sz="1000">
              <a:latin typeface="ＭＳ ゴシック" panose="020B0609070205080204" pitchFamily="49" charset="-128"/>
              <a:ea typeface="ＭＳ ゴシック" panose="020B0609070205080204" pitchFamily="49" charset="-128"/>
            </a:rPr>
            <a:t>　特別な配慮や支援を必要とする子供の理解</a:t>
          </a:r>
          <a:endParaRPr kumimoji="1" lang="en-US" altLang="ja-JP" sz="1000">
            <a:latin typeface="ＭＳ ゴシック" panose="020B0609070205080204" pitchFamily="49" charset="-128"/>
            <a:ea typeface="ＭＳ ゴシック" panose="020B0609070205080204" pitchFamily="49" charset="-128"/>
          </a:endParaRPr>
        </a:p>
        <a:p>
          <a:r>
            <a:rPr kumimoji="1" lang="ja-JP" altLang="en-US" sz="1000">
              <a:solidFill>
                <a:schemeClr val="dk1"/>
              </a:solidFill>
              <a:latin typeface="ＭＳ ゴシック" panose="020B0609070205080204" pitchFamily="49" charset="-128"/>
              <a:ea typeface="ＭＳ ゴシック" panose="020B0609070205080204" pitchFamily="49" charset="-128"/>
              <a:cs typeface="+mn-cs"/>
            </a:rPr>
            <a:t>Ｅ</a:t>
          </a:r>
          <a:r>
            <a:rPr kumimoji="1" lang="en-US" altLang="ja-JP" sz="1000">
              <a:solidFill>
                <a:schemeClr val="dk1"/>
              </a:solidFill>
              <a:latin typeface="ＭＳ ゴシック" panose="020B0609070205080204" pitchFamily="49" charset="-128"/>
              <a:ea typeface="ＭＳ ゴシック" panose="020B0609070205080204" pitchFamily="49" charset="-128"/>
              <a:cs typeface="+mn-cs"/>
            </a:rPr>
            <a:t>16</a:t>
          </a:r>
          <a:r>
            <a:rPr kumimoji="1" lang="ja-JP" altLang="en-US" sz="1000">
              <a:solidFill>
                <a:schemeClr val="dk1"/>
              </a:solidFill>
              <a:latin typeface="ＭＳ ゴシック" panose="020B0609070205080204" pitchFamily="49" charset="-128"/>
              <a:ea typeface="ＭＳ ゴシック" panose="020B0609070205080204" pitchFamily="49" charset="-128"/>
              <a:cs typeface="+mn-cs"/>
            </a:rPr>
            <a:t>　学習上・生活上の支援</a:t>
          </a:r>
          <a:endParaRPr kumimoji="1" lang="en-US" altLang="ja-JP" sz="1000">
            <a:solidFill>
              <a:schemeClr val="dk1"/>
            </a:solidFill>
            <a:latin typeface="ＭＳ ゴシック" panose="020B0609070205080204" pitchFamily="49" charset="-128"/>
            <a:ea typeface="ＭＳ ゴシック" panose="020B0609070205080204" pitchFamily="49" charset="-128"/>
            <a:cs typeface="+mn-cs"/>
          </a:endParaRPr>
        </a:p>
        <a:p>
          <a:r>
            <a:rPr kumimoji="1" lang="ja-JP" altLang="en-US" sz="1000">
              <a:latin typeface="ＭＳ ゴシック" panose="020B0609070205080204" pitchFamily="49" charset="-128"/>
              <a:ea typeface="ＭＳ ゴシック" panose="020B0609070205080204" pitchFamily="49" charset="-128"/>
            </a:rPr>
            <a:t>Ｆ</a:t>
          </a:r>
          <a:r>
            <a:rPr kumimoji="1" lang="en-US" altLang="ja-JP" sz="1000">
              <a:latin typeface="ＭＳ ゴシック" panose="020B0609070205080204" pitchFamily="49" charset="-128"/>
              <a:ea typeface="ＭＳ ゴシック" panose="020B0609070205080204" pitchFamily="49" charset="-128"/>
            </a:rPr>
            <a:t>17</a:t>
          </a:r>
          <a:r>
            <a:rPr kumimoji="1" lang="ja-JP" altLang="en-US" sz="1000">
              <a:latin typeface="ＭＳ ゴシック" panose="020B0609070205080204" pitchFamily="49" charset="-128"/>
              <a:ea typeface="ＭＳ ゴシック" panose="020B0609070205080204" pitchFamily="49" charset="-128"/>
            </a:rPr>
            <a:t>　学習指導に関するＩＣＴ利活用</a:t>
          </a:r>
          <a:endParaRPr kumimoji="1" lang="en-US" altLang="ja-JP" sz="1000">
            <a:latin typeface="ＭＳ ゴシック" panose="020B0609070205080204" pitchFamily="49" charset="-128"/>
            <a:ea typeface="ＭＳ ゴシック" panose="020B0609070205080204" pitchFamily="49" charset="-128"/>
          </a:endParaRPr>
        </a:p>
        <a:p>
          <a:r>
            <a:rPr kumimoji="1" lang="ja-JP" altLang="en-US" sz="1000">
              <a:latin typeface="ＭＳ ゴシック" panose="020B0609070205080204" pitchFamily="49" charset="-128"/>
              <a:ea typeface="ＭＳ ゴシック" panose="020B0609070205080204" pitchFamily="49" charset="-128"/>
            </a:rPr>
            <a:t>Ｆ</a:t>
          </a:r>
          <a:r>
            <a:rPr kumimoji="1" lang="en-US" altLang="ja-JP" sz="1000">
              <a:latin typeface="ＭＳ ゴシック" panose="020B0609070205080204" pitchFamily="49" charset="-128"/>
              <a:ea typeface="ＭＳ ゴシック" panose="020B0609070205080204" pitchFamily="49" charset="-128"/>
            </a:rPr>
            <a:t>18</a:t>
          </a:r>
          <a:r>
            <a:rPr kumimoji="1" lang="ja-JP" altLang="en-US" sz="1000">
              <a:latin typeface="ＭＳ ゴシック" panose="020B0609070205080204" pitchFamily="49" charset="-128"/>
              <a:ea typeface="ＭＳ ゴシック" panose="020B0609070205080204" pitchFamily="49" charset="-128"/>
            </a:rPr>
            <a:t>　生徒指導に関するＩＣＴ利活用</a:t>
          </a:r>
          <a:endParaRPr kumimoji="1" lang="en-US" altLang="ja-JP" sz="1000">
            <a:latin typeface="ＭＳ ゴシック" panose="020B0609070205080204" pitchFamily="49" charset="-128"/>
            <a:ea typeface="ＭＳ ゴシック" panose="020B0609070205080204" pitchFamily="49" charset="-128"/>
          </a:endParaRPr>
        </a:p>
        <a:p>
          <a:r>
            <a:rPr kumimoji="1" lang="ja-JP" altLang="en-US" sz="1000">
              <a:latin typeface="ＭＳ ゴシック" panose="020B0609070205080204" pitchFamily="49" charset="-128"/>
              <a:ea typeface="ＭＳ ゴシック" panose="020B0609070205080204" pitchFamily="49" charset="-128"/>
            </a:rPr>
            <a:t>Ｆ</a:t>
          </a:r>
          <a:r>
            <a:rPr kumimoji="1" lang="en-US" altLang="ja-JP" sz="1000">
              <a:latin typeface="ＭＳ ゴシック" panose="020B0609070205080204" pitchFamily="49" charset="-128"/>
              <a:ea typeface="ＭＳ ゴシック" panose="020B0609070205080204" pitchFamily="49" charset="-128"/>
            </a:rPr>
            <a:t>19</a:t>
          </a:r>
          <a:r>
            <a:rPr kumimoji="1" lang="ja-JP" altLang="en-US" sz="1000">
              <a:latin typeface="ＭＳ ゴシック" panose="020B0609070205080204" pitchFamily="49" charset="-128"/>
              <a:ea typeface="ＭＳ ゴシック" panose="020B0609070205080204" pitchFamily="49" charset="-128"/>
            </a:rPr>
            <a:t>　ＩＣＴによる校務効率化</a:t>
          </a:r>
        </a:p>
      </xdr:txBody>
    </xdr:sp>
    <xdr:clientData/>
  </xdr:twoCellAnchor>
  <xdr:twoCellAnchor>
    <xdr:from>
      <xdr:col>15</xdr:col>
      <xdr:colOff>207066</xdr:colOff>
      <xdr:row>246</xdr:row>
      <xdr:rowOff>124239</xdr:rowOff>
    </xdr:from>
    <xdr:to>
      <xdr:col>28</xdr:col>
      <xdr:colOff>11855</xdr:colOff>
      <xdr:row>258</xdr:row>
      <xdr:rowOff>14973</xdr:rowOff>
    </xdr:to>
    <xdr:graphicFrame macro="">
      <xdr:nvGraphicFramePr>
        <xdr:cNvPr id="4" name="グラフ 3">
          <a:extLst>
            <a:ext uri="{FF2B5EF4-FFF2-40B4-BE49-F238E27FC236}">
              <a16:creationId xmlns:a16="http://schemas.microsoft.com/office/drawing/2014/main" id="{2ACFC91A-1A42-48AF-8005-CD4BAEE1E6B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35</xdr:col>
      <xdr:colOff>266700</xdr:colOff>
      <xdr:row>8</xdr:row>
      <xdr:rowOff>0</xdr:rowOff>
    </xdr:from>
    <xdr:to>
      <xdr:col>88</xdr:col>
      <xdr:colOff>181769</xdr:colOff>
      <xdr:row>19</xdr:row>
      <xdr:rowOff>293423</xdr:rowOff>
    </xdr:to>
    <xdr:sp macro="" textlink="">
      <xdr:nvSpPr>
        <xdr:cNvPr id="3" name="テキスト ボックス 2">
          <a:extLst>
            <a:ext uri="{FF2B5EF4-FFF2-40B4-BE49-F238E27FC236}">
              <a16:creationId xmlns:a16="http://schemas.microsoft.com/office/drawing/2014/main" id="{8CF3CE98-E09C-436D-BFBF-AF7DC9B21D53}"/>
            </a:ext>
          </a:extLst>
        </xdr:cNvPr>
        <xdr:cNvSpPr txBox="1"/>
      </xdr:nvSpPr>
      <xdr:spPr>
        <a:xfrm>
          <a:off x="9934575" y="0"/>
          <a:ext cx="5325269" cy="3484298"/>
        </a:xfrm>
        <a:prstGeom prst="rect">
          <a:avLst/>
        </a:prstGeom>
        <a:ln/>
      </xdr:spPr>
      <xdr:style>
        <a:lnRef idx="1">
          <a:schemeClr val="accent6"/>
        </a:lnRef>
        <a:fillRef idx="2">
          <a:schemeClr val="accent6"/>
        </a:fillRef>
        <a:effectRef idx="1">
          <a:schemeClr val="accent6"/>
        </a:effectRef>
        <a:fontRef idx="minor">
          <a:schemeClr val="dk1"/>
        </a:fontRef>
      </xdr:style>
      <xdr:txBody>
        <a:bodyPr vertOverflow="clip" horzOverflow="clip" wrap="square" tIns="0" bIns="0" rtlCol="0" anchor="t"/>
        <a:lstStyle/>
        <a:p>
          <a:r>
            <a:rPr kumimoji="1" lang="ja-JP" altLang="en-US" sz="1000">
              <a:latin typeface="AR P丸ゴシック体E" panose="020F0900000000000000" pitchFamily="50" charset="-128"/>
              <a:ea typeface="AR P丸ゴシック体E" panose="020F0900000000000000" pitchFamily="50" charset="-128"/>
            </a:rPr>
            <a:t>千葉県・千葉市教員等育成指標</a:t>
          </a:r>
          <a:endParaRPr kumimoji="1" lang="en-US" altLang="ja-JP" sz="1000">
            <a:latin typeface="AR P丸ゴシック体E" panose="020F0900000000000000" pitchFamily="50" charset="-128"/>
            <a:ea typeface="AR P丸ゴシック体E" panose="020F0900000000000000" pitchFamily="50" charset="-128"/>
          </a:endParaRPr>
        </a:p>
        <a:p>
          <a:r>
            <a:rPr kumimoji="1" lang="ja-JP" altLang="en-US" sz="1000">
              <a:latin typeface="ＭＳ ゴシック" panose="020B0609070205080204" pitchFamily="49" charset="-128"/>
              <a:ea typeface="ＭＳ ゴシック" panose="020B0609070205080204" pitchFamily="49" charset="-128"/>
            </a:rPr>
            <a:t>Ａ１　使命感、責任感、教育的愛情、高い倫理観、コンプライアンス、服務規律の遵守</a:t>
          </a:r>
          <a:endParaRPr kumimoji="1" lang="en-US" altLang="ja-JP" sz="1000">
            <a:latin typeface="ＭＳ ゴシック" panose="020B0609070205080204" pitchFamily="49" charset="-128"/>
            <a:ea typeface="ＭＳ ゴシック" panose="020B0609070205080204" pitchFamily="49" charset="-128"/>
          </a:endParaRPr>
        </a:p>
        <a:p>
          <a:r>
            <a:rPr kumimoji="1" lang="ja-JP" altLang="en-US" sz="1000">
              <a:latin typeface="ＭＳ ゴシック" panose="020B0609070205080204" pitchFamily="49" charset="-128"/>
              <a:ea typeface="ＭＳ ゴシック" panose="020B0609070205080204" pitchFamily="49" charset="-128"/>
            </a:rPr>
            <a:t>Ａ２　社会性、コミュニケーション能力</a:t>
          </a:r>
          <a:endParaRPr kumimoji="1" lang="en-US" altLang="ja-JP" sz="1000">
            <a:latin typeface="ＭＳ ゴシック" panose="020B0609070205080204" pitchFamily="49" charset="-128"/>
            <a:ea typeface="ＭＳ ゴシック" panose="020B0609070205080204" pitchFamily="49" charset="-128"/>
          </a:endParaRPr>
        </a:p>
        <a:p>
          <a:r>
            <a:rPr kumimoji="1" lang="ja-JP" altLang="en-US" sz="1000">
              <a:latin typeface="ＭＳ ゴシック" panose="020B0609070205080204" pitchFamily="49" charset="-128"/>
              <a:ea typeface="ＭＳ ゴシック" panose="020B0609070205080204" pitchFamily="49" charset="-128"/>
            </a:rPr>
            <a:t>Ａ３　社会の変化への対応、広い視野、学び続ける意欲</a:t>
          </a:r>
          <a:endParaRPr kumimoji="1" lang="en-US" altLang="ja-JP" sz="1000">
            <a:latin typeface="ＭＳ ゴシック" panose="020B0609070205080204" pitchFamily="49" charset="-128"/>
            <a:ea typeface="ＭＳ ゴシック" panose="020B0609070205080204" pitchFamily="49" charset="-128"/>
          </a:endParaRPr>
        </a:p>
        <a:p>
          <a:r>
            <a:rPr kumimoji="1" lang="ja-JP" altLang="en-US" sz="1000">
              <a:latin typeface="ＭＳ ゴシック" panose="020B0609070205080204" pitchFamily="49" charset="-128"/>
              <a:ea typeface="ＭＳ ゴシック" panose="020B0609070205080204" pitchFamily="49" charset="-128"/>
            </a:rPr>
            <a:t>Ａ４　教職に関する教養</a:t>
          </a:r>
          <a:endParaRPr kumimoji="1" lang="en-US" altLang="ja-JP" sz="1000">
            <a:latin typeface="ＭＳ ゴシック" panose="020B0609070205080204" pitchFamily="49" charset="-128"/>
            <a:ea typeface="ＭＳ ゴシック" panose="020B0609070205080204" pitchFamily="49" charset="-128"/>
          </a:endParaRPr>
        </a:p>
        <a:p>
          <a:r>
            <a:rPr kumimoji="1" lang="ja-JP" altLang="en-US" sz="1000">
              <a:latin typeface="ＭＳ ゴシック" panose="020B0609070205080204" pitchFamily="49" charset="-128"/>
              <a:ea typeface="ＭＳ ゴシック" panose="020B0609070205080204" pitchFamily="49" charset="-128"/>
            </a:rPr>
            <a:t>Ｂ５　教科等についての専門性</a:t>
          </a:r>
          <a:endParaRPr kumimoji="1" lang="en-US" altLang="ja-JP" sz="1000">
            <a:latin typeface="ＭＳ ゴシック" panose="020B0609070205080204" pitchFamily="49" charset="-128"/>
            <a:ea typeface="ＭＳ ゴシック" panose="020B0609070205080204" pitchFamily="49" charset="-128"/>
          </a:endParaRPr>
        </a:p>
        <a:p>
          <a:r>
            <a:rPr kumimoji="1" lang="ja-JP" altLang="en-US" sz="1000">
              <a:latin typeface="ＭＳ ゴシック" panose="020B0609070205080204" pitchFamily="49" charset="-128"/>
              <a:ea typeface="ＭＳ ゴシック" panose="020B0609070205080204" pitchFamily="49" charset="-128"/>
            </a:rPr>
            <a:t>Ｂ６　授業実践、指導技術</a:t>
          </a:r>
          <a:endParaRPr kumimoji="1" lang="en-US" altLang="ja-JP" sz="1000">
            <a:latin typeface="ＭＳ ゴシック" panose="020B0609070205080204" pitchFamily="49" charset="-128"/>
            <a:ea typeface="ＭＳ ゴシック" panose="020B0609070205080204" pitchFamily="49" charset="-128"/>
          </a:endParaRPr>
        </a:p>
        <a:p>
          <a:r>
            <a:rPr kumimoji="1" lang="ja-JP" altLang="en-US" sz="1000">
              <a:latin typeface="ＭＳ ゴシック" panose="020B0609070205080204" pitchFamily="49" charset="-128"/>
              <a:ea typeface="ＭＳ ゴシック" panose="020B0609070205080204" pitchFamily="49" charset="-128"/>
            </a:rPr>
            <a:t>Ｃ７　子供の発達過程や特徴の理解と信頼関係の構築</a:t>
          </a:r>
          <a:endParaRPr kumimoji="1" lang="en-US" altLang="ja-JP" sz="1000">
            <a:latin typeface="ＭＳ ゴシック" panose="020B0609070205080204" pitchFamily="49" charset="-128"/>
            <a:ea typeface="ＭＳ ゴシック" panose="020B0609070205080204" pitchFamily="49" charset="-128"/>
          </a:endParaRPr>
        </a:p>
        <a:p>
          <a:r>
            <a:rPr kumimoji="1" lang="ja-JP" altLang="en-US" sz="1000">
              <a:latin typeface="ＭＳ ゴシック" panose="020B0609070205080204" pitchFamily="49" charset="-128"/>
              <a:ea typeface="ＭＳ ゴシック" panose="020B0609070205080204" pitchFamily="49" charset="-128"/>
            </a:rPr>
            <a:t>Ｃ８　教育相談、個別指導</a:t>
          </a:r>
          <a:endParaRPr kumimoji="1" lang="en-US" altLang="ja-JP" sz="1000">
            <a:latin typeface="ＭＳ ゴシック" panose="020B0609070205080204" pitchFamily="49" charset="-128"/>
            <a:ea typeface="ＭＳ ゴシック" panose="020B0609070205080204" pitchFamily="49" charset="-128"/>
          </a:endParaRPr>
        </a:p>
        <a:p>
          <a:r>
            <a:rPr kumimoji="1" lang="ja-JP" altLang="en-US" sz="1000">
              <a:latin typeface="ＭＳ ゴシック" panose="020B0609070205080204" pitchFamily="49" charset="-128"/>
              <a:ea typeface="ＭＳ ゴシック" panose="020B0609070205080204" pitchFamily="49" charset="-128"/>
            </a:rPr>
            <a:t>Ｃ９　人権教育の推進、生徒指導上の課題への対応</a:t>
          </a:r>
          <a:endParaRPr kumimoji="1" lang="en-US" altLang="ja-JP" sz="1000">
            <a:latin typeface="ＭＳ ゴシック" panose="020B0609070205080204" pitchFamily="49" charset="-128"/>
            <a:ea typeface="ＭＳ ゴシック" panose="020B0609070205080204" pitchFamily="49" charset="-128"/>
          </a:endParaRPr>
        </a:p>
        <a:p>
          <a:r>
            <a:rPr kumimoji="1" lang="ja-JP" altLang="en-US" sz="1000">
              <a:latin typeface="ＭＳ ゴシック" panose="020B0609070205080204" pitchFamily="49" charset="-128"/>
              <a:ea typeface="ＭＳ ゴシック" panose="020B0609070205080204" pitchFamily="49" charset="-128"/>
            </a:rPr>
            <a:t>Ｃ</a:t>
          </a:r>
          <a:r>
            <a:rPr kumimoji="1" lang="en-US" altLang="ja-JP" sz="1000">
              <a:latin typeface="ＭＳ ゴシック" panose="020B0609070205080204" pitchFamily="49" charset="-128"/>
              <a:ea typeface="ＭＳ ゴシック" panose="020B0609070205080204" pitchFamily="49" charset="-128"/>
            </a:rPr>
            <a:t>10</a:t>
          </a:r>
          <a:r>
            <a:rPr kumimoji="1" lang="ja-JP" altLang="en-US" sz="1000">
              <a:latin typeface="ＭＳ ゴシック" panose="020B0609070205080204" pitchFamily="49" charset="-128"/>
              <a:ea typeface="ＭＳ ゴシック" panose="020B0609070205080204" pitchFamily="49" charset="-128"/>
            </a:rPr>
            <a:t>　キャリア教育、進路指導</a:t>
          </a:r>
          <a:endParaRPr kumimoji="1" lang="en-US" altLang="ja-JP" sz="1000">
            <a:latin typeface="ＭＳ ゴシック" panose="020B0609070205080204" pitchFamily="49" charset="-128"/>
            <a:ea typeface="ＭＳ ゴシック" panose="020B0609070205080204" pitchFamily="49" charset="-128"/>
          </a:endParaRPr>
        </a:p>
        <a:p>
          <a:r>
            <a:rPr kumimoji="1" lang="ja-JP" altLang="en-US" sz="1000">
              <a:latin typeface="ＭＳ ゴシック" panose="020B0609070205080204" pitchFamily="49" charset="-128"/>
              <a:ea typeface="ＭＳ ゴシック" panose="020B0609070205080204" pitchFamily="49" charset="-128"/>
            </a:rPr>
            <a:t>Ｄ</a:t>
          </a:r>
          <a:r>
            <a:rPr kumimoji="1" lang="en-US" altLang="ja-JP" sz="1000">
              <a:latin typeface="ＭＳ ゴシック" panose="020B0609070205080204" pitchFamily="49" charset="-128"/>
              <a:ea typeface="ＭＳ ゴシック" panose="020B0609070205080204" pitchFamily="49" charset="-128"/>
            </a:rPr>
            <a:t>11</a:t>
          </a:r>
          <a:r>
            <a:rPr kumimoji="1" lang="ja-JP" altLang="en-US" sz="1000">
              <a:latin typeface="ＭＳ ゴシック" panose="020B0609070205080204" pitchFamily="49" charset="-128"/>
              <a:ea typeface="ＭＳ ゴシック" panose="020B0609070205080204" pitchFamily="49" charset="-128"/>
            </a:rPr>
            <a:t>　教育課程の管理・運用</a:t>
          </a:r>
          <a:endParaRPr kumimoji="1" lang="en-US" altLang="ja-JP" sz="1000">
            <a:latin typeface="ＭＳ ゴシック" panose="020B0609070205080204" pitchFamily="49" charset="-128"/>
            <a:ea typeface="ＭＳ ゴシック" panose="020B0609070205080204" pitchFamily="49" charset="-128"/>
          </a:endParaRPr>
        </a:p>
        <a:p>
          <a:r>
            <a:rPr kumimoji="1" lang="ja-JP" altLang="en-US" sz="1000">
              <a:latin typeface="ＭＳ ゴシック" panose="020B0609070205080204" pitchFamily="49" charset="-128"/>
              <a:ea typeface="ＭＳ ゴシック" panose="020B0609070205080204" pitchFamily="49" charset="-128"/>
            </a:rPr>
            <a:t>Ｄ</a:t>
          </a:r>
          <a:r>
            <a:rPr kumimoji="1" lang="en-US" altLang="ja-JP" sz="1000">
              <a:latin typeface="ＭＳ ゴシック" panose="020B0609070205080204" pitchFamily="49" charset="-128"/>
              <a:ea typeface="ＭＳ ゴシック" panose="020B0609070205080204" pitchFamily="49" charset="-128"/>
            </a:rPr>
            <a:t>12</a:t>
          </a:r>
          <a:r>
            <a:rPr kumimoji="1" lang="ja-JP" altLang="en-US" sz="1000">
              <a:latin typeface="ＭＳ ゴシック" panose="020B0609070205080204" pitchFamily="49" charset="-128"/>
              <a:ea typeface="ＭＳ ゴシック" panose="020B0609070205080204" pitchFamily="49" charset="-128"/>
            </a:rPr>
            <a:t>　校務分掌と連携・調整</a:t>
          </a:r>
          <a:endParaRPr kumimoji="1" lang="en-US" altLang="ja-JP" sz="1000">
            <a:latin typeface="ＭＳ ゴシック" panose="020B0609070205080204" pitchFamily="49" charset="-128"/>
            <a:ea typeface="ＭＳ ゴシック" panose="020B0609070205080204" pitchFamily="49" charset="-128"/>
          </a:endParaRPr>
        </a:p>
        <a:p>
          <a:r>
            <a:rPr kumimoji="1" lang="ja-JP" altLang="en-US" sz="1000">
              <a:latin typeface="ＭＳ ゴシック" panose="020B0609070205080204" pitchFamily="49" charset="-128"/>
              <a:ea typeface="ＭＳ ゴシック" panose="020B0609070205080204" pitchFamily="49" charset="-128"/>
            </a:rPr>
            <a:t>Ｄ</a:t>
          </a:r>
          <a:r>
            <a:rPr kumimoji="1" lang="en-US" altLang="ja-JP" sz="1000">
              <a:latin typeface="ＭＳ ゴシック" panose="020B0609070205080204" pitchFamily="49" charset="-128"/>
              <a:ea typeface="ＭＳ ゴシック" panose="020B0609070205080204" pitchFamily="49" charset="-128"/>
            </a:rPr>
            <a:t>13</a:t>
          </a:r>
          <a:r>
            <a:rPr kumimoji="1" lang="ja-JP" altLang="en-US" sz="1000">
              <a:latin typeface="ＭＳ ゴシック" panose="020B0609070205080204" pitchFamily="49" charset="-128"/>
              <a:ea typeface="ＭＳ ゴシック" panose="020B0609070205080204" pitchFamily="49" charset="-128"/>
            </a:rPr>
            <a:t>　家庭や地域、関係機関等との連携と協働</a:t>
          </a:r>
          <a:endParaRPr kumimoji="1" lang="en-US" altLang="ja-JP" sz="1000">
            <a:latin typeface="ＭＳ ゴシック" panose="020B0609070205080204" pitchFamily="49" charset="-128"/>
            <a:ea typeface="ＭＳ ゴシック" panose="020B0609070205080204" pitchFamily="49" charset="-128"/>
          </a:endParaRPr>
        </a:p>
        <a:p>
          <a:r>
            <a:rPr kumimoji="1" lang="ja-JP" altLang="en-US" sz="1000">
              <a:latin typeface="ＭＳ ゴシック" panose="020B0609070205080204" pitchFamily="49" charset="-128"/>
              <a:ea typeface="ＭＳ ゴシック" panose="020B0609070205080204" pitchFamily="49" charset="-128"/>
            </a:rPr>
            <a:t>Ｄ</a:t>
          </a:r>
          <a:r>
            <a:rPr kumimoji="1" lang="en-US" altLang="ja-JP" sz="1000">
              <a:latin typeface="ＭＳ ゴシック" panose="020B0609070205080204" pitchFamily="49" charset="-128"/>
              <a:ea typeface="ＭＳ ゴシック" panose="020B0609070205080204" pitchFamily="49" charset="-128"/>
            </a:rPr>
            <a:t>14</a:t>
          </a:r>
          <a:r>
            <a:rPr kumimoji="1" lang="ja-JP" altLang="en-US" sz="1000">
              <a:latin typeface="ＭＳ ゴシック" panose="020B0609070205080204" pitchFamily="49" charset="-128"/>
              <a:ea typeface="ＭＳ ゴシック" panose="020B0609070205080204" pitchFamily="49" charset="-128"/>
            </a:rPr>
            <a:t>　研修（研究）体制</a:t>
          </a:r>
          <a:endParaRPr kumimoji="1" lang="en-US" altLang="ja-JP" sz="1000">
            <a:latin typeface="ＭＳ ゴシック" panose="020B0609070205080204" pitchFamily="49" charset="-128"/>
            <a:ea typeface="ＭＳ ゴシック" panose="020B0609070205080204" pitchFamily="49" charset="-128"/>
          </a:endParaRPr>
        </a:p>
        <a:p>
          <a:r>
            <a:rPr kumimoji="1" lang="ja-JP" altLang="en-US" sz="1000">
              <a:latin typeface="ＭＳ ゴシック" panose="020B0609070205080204" pitchFamily="49" charset="-128"/>
              <a:ea typeface="ＭＳ ゴシック" panose="020B0609070205080204" pitchFamily="49" charset="-128"/>
            </a:rPr>
            <a:t>Ｅ</a:t>
          </a:r>
          <a:r>
            <a:rPr kumimoji="1" lang="en-US" altLang="ja-JP" sz="1000">
              <a:latin typeface="ＭＳ ゴシック" panose="020B0609070205080204" pitchFamily="49" charset="-128"/>
              <a:ea typeface="ＭＳ ゴシック" panose="020B0609070205080204" pitchFamily="49" charset="-128"/>
            </a:rPr>
            <a:t>15</a:t>
          </a:r>
          <a:r>
            <a:rPr kumimoji="1" lang="ja-JP" altLang="en-US" sz="1000">
              <a:latin typeface="ＭＳ ゴシック" panose="020B0609070205080204" pitchFamily="49" charset="-128"/>
              <a:ea typeface="ＭＳ ゴシック" panose="020B0609070205080204" pitchFamily="49" charset="-128"/>
            </a:rPr>
            <a:t>　特別な配慮や支援を必要とする子供の理解</a:t>
          </a:r>
          <a:endParaRPr kumimoji="1" lang="en-US" altLang="ja-JP" sz="1000">
            <a:latin typeface="ＭＳ ゴシック" panose="020B0609070205080204" pitchFamily="49" charset="-128"/>
            <a:ea typeface="ＭＳ ゴシック" panose="020B0609070205080204" pitchFamily="49" charset="-128"/>
          </a:endParaRPr>
        </a:p>
        <a:p>
          <a:r>
            <a:rPr kumimoji="1" lang="ja-JP" altLang="en-US" sz="1000">
              <a:solidFill>
                <a:schemeClr val="dk1"/>
              </a:solidFill>
              <a:latin typeface="ＭＳ ゴシック" panose="020B0609070205080204" pitchFamily="49" charset="-128"/>
              <a:ea typeface="ＭＳ ゴシック" panose="020B0609070205080204" pitchFamily="49" charset="-128"/>
              <a:cs typeface="+mn-cs"/>
            </a:rPr>
            <a:t>Ｅ</a:t>
          </a:r>
          <a:r>
            <a:rPr kumimoji="1" lang="en-US" altLang="ja-JP" sz="1000">
              <a:solidFill>
                <a:schemeClr val="dk1"/>
              </a:solidFill>
              <a:latin typeface="ＭＳ ゴシック" panose="020B0609070205080204" pitchFamily="49" charset="-128"/>
              <a:ea typeface="ＭＳ ゴシック" panose="020B0609070205080204" pitchFamily="49" charset="-128"/>
              <a:cs typeface="+mn-cs"/>
            </a:rPr>
            <a:t>16</a:t>
          </a:r>
          <a:r>
            <a:rPr kumimoji="1" lang="ja-JP" altLang="en-US" sz="1000">
              <a:solidFill>
                <a:schemeClr val="dk1"/>
              </a:solidFill>
              <a:latin typeface="ＭＳ ゴシック" panose="020B0609070205080204" pitchFamily="49" charset="-128"/>
              <a:ea typeface="ＭＳ ゴシック" panose="020B0609070205080204" pitchFamily="49" charset="-128"/>
              <a:cs typeface="+mn-cs"/>
            </a:rPr>
            <a:t>　学習上・生活上の支援</a:t>
          </a:r>
          <a:endParaRPr kumimoji="1" lang="en-US" altLang="ja-JP" sz="1000">
            <a:solidFill>
              <a:schemeClr val="dk1"/>
            </a:solidFill>
            <a:latin typeface="ＭＳ ゴシック" panose="020B0609070205080204" pitchFamily="49" charset="-128"/>
            <a:ea typeface="ＭＳ ゴシック" panose="020B0609070205080204" pitchFamily="49" charset="-128"/>
            <a:cs typeface="+mn-cs"/>
          </a:endParaRPr>
        </a:p>
        <a:p>
          <a:r>
            <a:rPr kumimoji="1" lang="ja-JP" altLang="en-US" sz="1000">
              <a:latin typeface="ＭＳ ゴシック" panose="020B0609070205080204" pitchFamily="49" charset="-128"/>
              <a:ea typeface="ＭＳ ゴシック" panose="020B0609070205080204" pitchFamily="49" charset="-128"/>
            </a:rPr>
            <a:t>Ｆ</a:t>
          </a:r>
          <a:r>
            <a:rPr kumimoji="1" lang="en-US" altLang="ja-JP" sz="1000">
              <a:latin typeface="ＭＳ ゴシック" panose="020B0609070205080204" pitchFamily="49" charset="-128"/>
              <a:ea typeface="ＭＳ ゴシック" panose="020B0609070205080204" pitchFamily="49" charset="-128"/>
            </a:rPr>
            <a:t>17</a:t>
          </a:r>
          <a:r>
            <a:rPr kumimoji="1" lang="ja-JP" altLang="en-US" sz="1000">
              <a:latin typeface="ＭＳ ゴシック" panose="020B0609070205080204" pitchFamily="49" charset="-128"/>
              <a:ea typeface="ＭＳ ゴシック" panose="020B0609070205080204" pitchFamily="49" charset="-128"/>
            </a:rPr>
            <a:t>　学習指導に関するＩＣＴ利活用</a:t>
          </a:r>
          <a:endParaRPr kumimoji="1" lang="en-US" altLang="ja-JP" sz="1000">
            <a:latin typeface="ＭＳ ゴシック" panose="020B0609070205080204" pitchFamily="49" charset="-128"/>
            <a:ea typeface="ＭＳ ゴシック" panose="020B0609070205080204" pitchFamily="49" charset="-128"/>
          </a:endParaRPr>
        </a:p>
        <a:p>
          <a:r>
            <a:rPr kumimoji="1" lang="ja-JP" altLang="en-US" sz="1000">
              <a:latin typeface="ＭＳ ゴシック" panose="020B0609070205080204" pitchFamily="49" charset="-128"/>
              <a:ea typeface="ＭＳ ゴシック" panose="020B0609070205080204" pitchFamily="49" charset="-128"/>
            </a:rPr>
            <a:t>Ｆ</a:t>
          </a:r>
          <a:r>
            <a:rPr kumimoji="1" lang="en-US" altLang="ja-JP" sz="1000">
              <a:latin typeface="ＭＳ ゴシック" panose="020B0609070205080204" pitchFamily="49" charset="-128"/>
              <a:ea typeface="ＭＳ ゴシック" panose="020B0609070205080204" pitchFamily="49" charset="-128"/>
            </a:rPr>
            <a:t>18</a:t>
          </a:r>
          <a:r>
            <a:rPr kumimoji="1" lang="ja-JP" altLang="en-US" sz="1000">
              <a:latin typeface="ＭＳ ゴシック" panose="020B0609070205080204" pitchFamily="49" charset="-128"/>
              <a:ea typeface="ＭＳ ゴシック" panose="020B0609070205080204" pitchFamily="49" charset="-128"/>
            </a:rPr>
            <a:t>　生徒指導に関するＩＣＴ利活用</a:t>
          </a:r>
          <a:endParaRPr kumimoji="1" lang="en-US" altLang="ja-JP" sz="1000">
            <a:latin typeface="ＭＳ ゴシック" panose="020B0609070205080204" pitchFamily="49" charset="-128"/>
            <a:ea typeface="ＭＳ ゴシック" panose="020B0609070205080204" pitchFamily="49" charset="-128"/>
          </a:endParaRPr>
        </a:p>
        <a:p>
          <a:r>
            <a:rPr kumimoji="1" lang="ja-JP" altLang="en-US" sz="1000">
              <a:latin typeface="ＭＳ ゴシック" panose="020B0609070205080204" pitchFamily="49" charset="-128"/>
              <a:ea typeface="ＭＳ ゴシック" panose="020B0609070205080204" pitchFamily="49" charset="-128"/>
            </a:rPr>
            <a:t>Ｆ</a:t>
          </a:r>
          <a:r>
            <a:rPr kumimoji="1" lang="en-US" altLang="ja-JP" sz="1000">
              <a:latin typeface="ＭＳ ゴシック" panose="020B0609070205080204" pitchFamily="49" charset="-128"/>
              <a:ea typeface="ＭＳ ゴシック" panose="020B0609070205080204" pitchFamily="49" charset="-128"/>
            </a:rPr>
            <a:t>19</a:t>
          </a:r>
          <a:r>
            <a:rPr kumimoji="1" lang="ja-JP" altLang="en-US" sz="1000">
              <a:latin typeface="ＭＳ ゴシック" panose="020B0609070205080204" pitchFamily="49" charset="-128"/>
              <a:ea typeface="ＭＳ ゴシック" panose="020B0609070205080204" pitchFamily="49" charset="-128"/>
            </a:rPr>
            <a:t>　ＩＣＴによる校務効率化</a:t>
          </a:r>
        </a:p>
      </xdr:txBody>
    </xdr:sp>
    <xdr:clientData/>
  </xdr:twoCellAnchor>
  <xdr:twoCellAnchor>
    <xdr:from>
      <xdr:col>15</xdr:col>
      <xdr:colOff>225425</xdr:colOff>
      <xdr:row>246</xdr:row>
      <xdr:rowOff>133350</xdr:rowOff>
    </xdr:from>
    <xdr:to>
      <xdr:col>27</xdr:col>
      <xdr:colOff>265578</xdr:colOff>
      <xdr:row>257</xdr:row>
      <xdr:rowOff>334682</xdr:rowOff>
    </xdr:to>
    <xdr:graphicFrame macro="">
      <xdr:nvGraphicFramePr>
        <xdr:cNvPr id="4" name="グラフ 3">
          <a:extLst>
            <a:ext uri="{FF2B5EF4-FFF2-40B4-BE49-F238E27FC236}">
              <a16:creationId xmlns:a16="http://schemas.microsoft.com/office/drawing/2014/main" id="{796B4DF8-51FF-45E1-BDF6-0A0BBDFA80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36</xdr:col>
      <xdr:colOff>0</xdr:colOff>
      <xdr:row>8</xdr:row>
      <xdr:rowOff>0</xdr:rowOff>
    </xdr:from>
    <xdr:to>
      <xdr:col>88</xdr:col>
      <xdr:colOff>153194</xdr:colOff>
      <xdr:row>19</xdr:row>
      <xdr:rowOff>298110</xdr:rowOff>
    </xdr:to>
    <xdr:sp macro="" textlink="">
      <xdr:nvSpPr>
        <xdr:cNvPr id="3" name="テキスト ボックス 2">
          <a:extLst>
            <a:ext uri="{FF2B5EF4-FFF2-40B4-BE49-F238E27FC236}">
              <a16:creationId xmlns:a16="http://schemas.microsoft.com/office/drawing/2014/main" id="{0241A61B-8EB2-4FF8-80CE-E3428508F42E}"/>
            </a:ext>
          </a:extLst>
        </xdr:cNvPr>
        <xdr:cNvSpPr txBox="1"/>
      </xdr:nvSpPr>
      <xdr:spPr>
        <a:xfrm>
          <a:off x="9944100" y="0"/>
          <a:ext cx="5287169" cy="3488985"/>
        </a:xfrm>
        <a:prstGeom prst="rect">
          <a:avLst/>
        </a:prstGeom>
        <a:ln/>
      </xdr:spPr>
      <xdr:style>
        <a:lnRef idx="1">
          <a:schemeClr val="accent6"/>
        </a:lnRef>
        <a:fillRef idx="2">
          <a:schemeClr val="accent6"/>
        </a:fillRef>
        <a:effectRef idx="1">
          <a:schemeClr val="accent6"/>
        </a:effectRef>
        <a:fontRef idx="minor">
          <a:schemeClr val="dk1"/>
        </a:fontRef>
      </xdr:style>
      <xdr:txBody>
        <a:bodyPr vertOverflow="clip" horzOverflow="clip" wrap="square" tIns="0" bIns="0" rtlCol="0" anchor="t"/>
        <a:lstStyle/>
        <a:p>
          <a:r>
            <a:rPr kumimoji="1" lang="ja-JP" altLang="en-US" sz="1000">
              <a:latin typeface="AR P丸ゴシック体E" panose="020F0900000000000000" pitchFamily="50" charset="-128"/>
              <a:ea typeface="AR P丸ゴシック体E" panose="020F0900000000000000" pitchFamily="50" charset="-128"/>
            </a:rPr>
            <a:t>千葉県・千葉市教員等育成指標</a:t>
          </a:r>
          <a:endParaRPr kumimoji="1" lang="en-US" altLang="ja-JP" sz="1000">
            <a:latin typeface="AR P丸ゴシック体E" panose="020F0900000000000000" pitchFamily="50" charset="-128"/>
            <a:ea typeface="AR P丸ゴシック体E" panose="020F0900000000000000" pitchFamily="50" charset="-128"/>
          </a:endParaRPr>
        </a:p>
        <a:p>
          <a:r>
            <a:rPr kumimoji="1" lang="ja-JP" altLang="en-US" sz="1000">
              <a:latin typeface="ＭＳ ゴシック" panose="020B0609070205080204" pitchFamily="49" charset="-128"/>
              <a:ea typeface="ＭＳ ゴシック" panose="020B0609070205080204" pitchFamily="49" charset="-128"/>
            </a:rPr>
            <a:t>Ａ１　使命感、責任感、教育的愛情、高い倫理観、コンプライアンス、服務規律の遵守</a:t>
          </a:r>
          <a:endParaRPr kumimoji="1" lang="en-US" altLang="ja-JP" sz="1000">
            <a:latin typeface="ＭＳ ゴシック" panose="020B0609070205080204" pitchFamily="49" charset="-128"/>
            <a:ea typeface="ＭＳ ゴシック" panose="020B0609070205080204" pitchFamily="49" charset="-128"/>
          </a:endParaRPr>
        </a:p>
        <a:p>
          <a:r>
            <a:rPr kumimoji="1" lang="ja-JP" altLang="en-US" sz="1000">
              <a:latin typeface="ＭＳ ゴシック" panose="020B0609070205080204" pitchFamily="49" charset="-128"/>
              <a:ea typeface="ＭＳ ゴシック" panose="020B0609070205080204" pitchFamily="49" charset="-128"/>
            </a:rPr>
            <a:t>Ａ２　社会性、コミュニケーション能力</a:t>
          </a:r>
          <a:endParaRPr kumimoji="1" lang="en-US" altLang="ja-JP" sz="1000">
            <a:latin typeface="ＭＳ ゴシック" panose="020B0609070205080204" pitchFamily="49" charset="-128"/>
            <a:ea typeface="ＭＳ ゴシック" panose="020B0609070205080204" pitchFamily="49" charset="-128"/>
          </a:endParaRPr>
        </a:p>
        <a:p>
          <a:r>
            <a:rPr kumimoji="1" lang="ja-JP" altLang="en-US" sz="1000">
              <a:latin typeface="ＭＳ ゴシック" panose="020B0609070205080204" pitchFamily="49" charset="-128"/>
              <a:ea typeface="ＭＳ ゴシック" panose="020B0609070205080204" pitchFamily="49" charset="-128"/>
            </a:rPr>
            <a:t>Ａ３　社会の変化への対応、広い視野、学び続ける意欲</a:t>
          </a:r>
          <a:endParaRPr kumimoji="1" lang="en-US" altLang="ja-JP" sz="1000">
            <a:latin typeface="ＭＳ ゴシック" panose="020B0609070205080204" pitchFamily="49" charset="-128"/>
            <a:ea typeface="ＭＳ ゴシック" panose="020B0609070205080204" pitchFamily="49" charset="-128"/>
          </a:endParaRPr>
        </a:p>
        <a:p>
          <a:r>
            <a:rPr kumimoji="1" lang="ja-JP" altLang="en-US" sz="1000">
              <a:latin typeface="ＭＳ ゴシック" panose="020B0609070205080204" pitchFamily="49" charset="-128"/>
              <a:ea typeface="ＭＳ ゴシック" panose="020B0609070205080204" pitchFamily="49" charset="-128"/>
            </a:rPr>
            <a:t>Ａ４　教職に関する教養</a:t>
          </a:r>
          <a:endParaRPr kumimoji="1" lang="en-US" altLang="ja-JP" sz="1000">
            <a:latin typeface="ＭＳ ゴシック" panose="020B0609070205080204" pitchFamily="49" charset="-128"/>
            <a:ea typeface="ＭＳ ゴシック" panose="020B0609070205080204" pitchFamily="49" charset="-128"/>
          </a:endParaRPr>
        </a:p>
        <a:p>
          <a:r>
            <a:rPr kumimoji="1" lang="ja-JP" altLang="en-US" sz="1000">
              <a:latin typeface="ＭＳ ゴシック" panose="020B0609070205080204" pitchFamily="49" charset="-128"/>
              <a:ea typeface="ＭＳ ゴシック" panose="020B0609070205080204" pitchFamily="49" charset="-128"/>
            </a:rPr>
            <a:t>Ｂ５　教科等についての専門性</a:t>
          </a:r>
          <a:endParaRPr kumimoji="1" lang="en-US" altLang="ja-JP" sz="1000">
            <a:latin typeface="ＭＳ ゴシック" panose="020B0609070205080204" pitchFamily="49" charset="-128"/>
            <a:ea typeface="ＭＳ ゴシック" panose="020B0609070205080204" pitchFamily="49" charset="-128"/>
          </a:endParaRPr>
        </a:p>
        <a:p>
          <a:r>
            <a:rPr kumimoji="1" lang="ja-JP" altLang="en-US" sz="1000">
              <a:latin typeface="ＭＳ ゴシック" panose="020B0609070205080204" pitchFamily="49" charset="-128"/>
              <a:ea typeface="ＭＳ ゴシック" panose="020B0609070205080204" pitchFamily="49" charset="-128"/>
            </a:rPr>
            <a:t>Ｂ６　授業実践、指導技術</a:t>
          </a:r>
          <a:endParaRPr kumimoji="1" lang="en-US" altLang="ja-JP" sz="1000">
            <a:latin typeface="ＭＳ ゴシック" panose="020B0609070205080204" pitchFamily="49" charset="-128"/>
            <a:ea typeface="ＭＳ ゴシック" panose="020B0609070205080204" pitchFamily="49" charset="-128"/>
          </a:endParaRPr>
        </a:p>
        <a:p>
          <a:r>
            <a:rPr kumimoji="1" lang="ja-JP" altLang="en-US" sz="1000">
              <a:latin typeface="ＭＳ ゴシック" panose="020B0609070205080204" pitchFamily="49" charset="-128"/>
              <a:ea typeface="ＭＳ ゴシック" panose="020B0609070205080204" pitchFamily="49" charset="-128"/>
            </a:rPr>
            <a:t>Ｃ７　子供の発達過程や特徴の理解と信頼関係の構築</a:t>
          </a:r>
          <a:endParaRPr kumimoji="1" lang="en-US" altLang="ja-JP" sz="1000">
            <a:latin typeface="ＭＳ ゴシック" panose="020B0609070205080204" pitchFamily="49" charset="-128"/>
            <a:ea typeface="ＭＳ ゴシック" panose="020B0609070205080204" pitchFamily="49" charset="-128"/>
          </a:endParaRPr>
        </a:p>
        <a:p>
          <a:r>
            <a:rPr kumimoji="1" lang="ja-JP" altLang="en-US" sz="1000">
              <a:latin typeface="ＭＳ ゴシック" panose="020B0609070205080204" pitchFamily="49" charset="-128"/>
              <a:ea typeface="ＭＳ ゴシック" panose="020B0609070205080204" pitchFamily="49" charset="-128"/>
            </a:rPr>
            <a:t>Ｃ８　教育相談、個別指導</a:t>
          </a:r>
          <a:endParaRPr kumimoji="1" lang="en-US" altLang="ja-JP" sz="1000">
            <a:latin typeface="ＭＳ ゴシック" panose="020B0609070205080204" pitchFamily="49" charset="-128"/>
            <a:ea typeface="ＭＳ ゴシック" panose="020B0609070205080204" pitchFamily="49" charset="-128"/>
          </a:endParaRPr>
        </a:p>
        <a:p>
          <a:r>
            <a:rPr kumimoji="1" lang="ja-JP" altLang="en-US" sz="1000">
              <a:latin typeface="ＭＳ ゴシック" panose="020B0609070205080204" pitchFamily="49" charset="-128"/>
              <a:ea typeface="ＭＳ ゴシック" panose="020B0609070205080204" pitchFamily="49" charset="-128"/>
            </a:rPr>
            <a:t>Ｃ９　人権教育の推進、生徒指導上の課題への対応</a:t>
          </a:r>
          <a:endParaRPr kumimoji="1" lang="en-US" altLang="ja-JP" sz="1000">
            <a:latin typeface="ＭＳ ゴシック" panose="020B0609070205080204" pitchFamily="49" charset="-128"/>
            <a:ea typeface="ＭＳ ゴシック" panose="020B0609070205080204" pitchFamily="49" charset="-128"/>
          </a:endParaRPr>
        </a:p>
        <a:p>
          <a:r>
            <a:rPr kumimoji="1" lang="ja-JP" altLang="en-US" sz="1000">
              <a:latin typeface="ＭＳ ゴシック" panose="020B0609070205080204" pitchFamily="49" charset="-128"/>
              <a:ea typeface="ＭＳ ゴシック" panose="020B0609070205080204" pitchFamily="49" charset="-128"/>
            </a:rPr>
            <a:t>Ｃ</a:t>
          </a:r>
          <a:r>
            <a:rPr kumimoji="1" lang="en-US" altLang="ja-JP" sz="1000">
              <a:latin typeface="ＭＳ ゴシック" panose="020B0609070205080204" pitchFamily="49" charset="-128"/>
              <a:ea typeface="ＭＳ ゴシック" panose="020B0609070205080204" pitchFamily="49" charset="-128"/>
            </a:rPr>
            <a:t>10</a:t>
          </a:r>
          <a:r>
            <a:rPr kumimoji="1" lang="ja-JP" altLang="en-US" sz="1000">
              <a:latin typeface="ＭＳ ゴシック" panose="020B0609070205080204" pitchFamily="49" charset="-128"/>
              <a:ea typeface="ＭＳ ゴシック" panose="020B0609070205080204" pitchFamily="49" charset="-128"/>
            </a:rPr>
            <a:t>　キャリア教育、進路指導</a:t>
          </a:r>
          <a:endParaRPr kumimoji="1" lang="en-US" altLang="ja-JP" sz="1000">
            <a:latin typeface="ＭＳ ゴシック" panose="020B0609070205080204" pitchFamily="49" charset="-128"/>
            <a:ea typeface="ＭＳ ゴシック" panose="020B0609070205080204" pitchFamily="49" charset="-128"/>
          </a:endParaRPr>
        </a:p>
        <a:p>
          <a:r>
            <a:rPr kumimoji="1" lang="ja-JP" altLang="en-US" sz="1000">
              <a:latin typeface="ＭＳ ゴシック" panose="020B0609070205080204" pitchFamily="49" charset="-128"/>
              <a:ea typeface="ＭＳ ゴシック" panose="020B0609070205080204" pitchFamily="49" charset="-128"/>
            </a:rPr>
            <a:t>Ｄ</a:t>
          </a:r>
          <a:r>
            <a:rPr kumimoji="1" lang="en-US" altLang="ja-JP" sz="1000">
              <a:latin typeface="ＭＳ ゴシック" panose="020B0609070205080204" pitchFamily="49" charset="-128"/>
              <a:ea typeface="ＭＳ ゴシック" panose="020B0609070205080204" pitchFamily="49" charset="-128"/>
            </a:rPr>
            <a:t>11</a:t>
          </a:r>
          <a:r>
            <a:rPr kumimoji="1" lang="ja-JP" altLang="en-US" sz="1000">
              <a:latin typeface="ＭＳ ゴシック" panose="020B0609070205080204" pitchFamily="49" charset="-128"/>
              <a:ea typeface="ＭＳ ゴシック" panose="020B0609070205080204" pitchFamily="49" charset="-128"/>
            </a:rPr>
            <a:t>　教育課程の管理・運用</a:t>
          </a:r>
          <a:endParaRPr kumimoji="1" lang="en-US" altLang="ja-JP" sz="1000">
            <a:latin typeface="ＭＳ ゴシック" panose="020B0609070205080204" pitchFamily="49" charset="-128"/>
            <a:ea typeface="ＭＳ ゴシック" panose="020B0609070205080204" pitchFamily="49" charset="-128"/>
          </a:endParaRPr>
        </a:p>
        <a:p>
          <a:r>
            <a:rPr kumimoji="1" lang="ja-JP" altLang="en-US" sz="1000">
              <a:latin typeface="ＭＳ ゴシック" panose="020B0609070205080204" pitchFamily="49" charset="-128"/>
              <a:ea typeface="ＭＳ ゴシック" panose="020B0609070205080204" pitchFamily="49" charset="-128"/>
            </a:rPr>
            <a:t>Ｄ</a:t>
          </a:r>
          <a:r>
            <a:rPr kumimoji="1" lang="en-US" altLang="ja-JP" sz="1000">
              <a:latin typeface="ＭＳ ゴシック" panose="020B0609070205080204" pitchFamily="49" charset="-128"/>
              <a:ea typeface="ＭＳ ゴシック" panose="020B0609070205080204" pitchFamily="49" charset="-128"/>
            </a:rPr>
            <a:t>12</a:t>
          </a:r>
          <a:r>
            <a:rPr kumimoji="1" lang="ja-JP" altLang="en-US" sz="1000">
              <a:latin typeface="ＭＳ ゴシック" panose="020B0609070205080204" pitchFamily="49" charset="-128"/>
              <a:ea typeface="ＭＳ ゴシック" panose="020B0609070205080204" pitchFamily="49" charset="-128"/>
            </a:rPr>
            <a:t>　校務分掌と連携・調整</a:t>
          </a:r>
          <a:endParaRPr kumimoji="1" lang="en-US" altLang="ja-JP" sz="1000">
            <a:latin typeface="ＭＳ ゴシック" panose="020B0609070205080204" pitchFamily="49" charset="-128"/>
            <a:ea typeface="ＭＳ ゴシック" panose="020B0609070205080204" pitchFamily="49" charset="-128"/>
          </a:endParaRPr>
        </a:p>
        <a:p>
          <a:r>
            <a:rPr kumimoji="1" lang="ja-JP" altLang="en-US" sz="1000">
              <a:latin typeface="ＭＳ ゴシック" panose="020B0609070205080204" pitchFamily="49" charset="-128"/>
              <a:ea typeface="ＭＳ ゴシック" panose="020B0609070205080204" pitchFamily="49" charset="-128"/>
            </a:rPr>
            <a:t>Ｄ</a:t>
          </a:r>
          <a:r>
            <a:rPr kumimoji="1" lang="en-US" altLang="ja-JP" sz="1000">
              <a:latin typeface="ＭＳ ゴシック" panose="020B0609070205080204" pitchFamily="49" charset="-128"/>
              <a:ea typeface="ＭＳ ゴシック" panose="020B0609070205080204" pitchFamily="49" charset="-128"/>
            </a:rPr>
            <a:t>13</a:t>
          </a:r>
          <a:r>
            <a:rPr kumimoji="1" lang="ja-JP" altLang="en-US" sz="1000">
              <a:latin typeface="ＭＳ ゴシック" panose="020B0609070205080204" pitchFamily="49" charset="-128"/>
              <a:ea typeface="ＭＳ ゴシック" panose="020B0609070205080204" pitchFamily="49" charset="-128"/>
            </a:rPr>
            <a:t>　家庭や地域、関係機関等との連携と協働</a:t>
          </a:r>
          <a:endParaRPr kumimoji="1" lang="en-US" altLang="ja-JP" sz="1000">
            <a:latin typeface="ＭＳ ゴシック" panose="020B0609070205080204" pitchFamily="49" charset="-128"/>
            <a:ea typeface="ＭＳ ゴシック" panose="020B0609070205080204" pitchFamily="49" charset="-128"/>
          </a:endParaRPr>
        </a:p>
        <a:p>
          <a:r>
            <a:rPr kumimoji="1" lang="ja-JP" altLang="en-US" sz="1000">
              <a:latin typeface="ＭＳ ゴシック" panose="020B0609070205080204" pitchFamily="49" charset="-128"/>
              <a:ea typeface="ＭＳ ゴシック" panose="020B0609070205080204" pitchFamily="49" charset="-128"/>
            </a:rPr>
            <a:t>Ｄ</a:t>
          </a:r>
          <a:r>
            <a:rPr kumimoji="1" lang="en-US" altLang="ja-JP" sz="1000">
              <a:latin typeface="ＭＳ ゴシック" panose="020B0609070205080204" pitchFamily="49" charset="-128"/>
              <a:ea typeface="ＭＳ ゴシック" panose="020B0609070205080204" pitchFamily="49" charset="-128"/>
            </a:rPr>
            <a:t>14</a:t>
          </a:r>
          <a:r>
            <a:rPr kumimoji="1" lang="ja-JP" altLang="en-US" sz="1000">
              <a:latin typeface="ＭＳ ゴシック" panose="020B0609070205080204" pitchFamily="49" charset="-128"/>
              <a:ea typeface="ＭＳ ゴシック" panose="020B0609070205080204" pitchFamily="49" charset="-128"/>
            </a:rPr>
            <a:t>　研修（研究）体制</a:t>
          </a:r>
          <a:endParaRPr kumimoji="1" lang="en-US" altLang="ja-JP" sz="1000">
            <a:latin typeface="ＭＳ ゴシック" panose="020B0609070205080204" pitchFamily="49" charset="-128"/>
            <a:ea typeface="ＭＳ ゴシック" panose="020B0609070205080204" pitchFamily="49" charset="-128"/>
          </a:endParaRPr>
        </a:p>
        <a:p>
          <a:r>
            <a:rPr kumimoji="1" lang="ja-JP" altLang="en-US" sz="1000">
              <a:latin typeface="ＭＳ ゴシック" panose="020B0609070205080204" pitchFamily="49" charset="-128"/>
              <a:ea typeface="ＭＳ ゴシック" panose="020B0609070205080204" pitchFamily="49" charset="-128"/>
            </a:rPr>
            <a:t>Ｅ</a:t>
          </a:r>
          <a:r>
            <a:rPr kumimoji="1" lang="en-US" altLang="ja-JP" sz="1000">
              <a:latin typeface="ＭＳ ゴシック" panose="020B0609070205080204" pitchFamily="49" charset="-128"/>
              <a:ea typeface="ＭＳ ゴシック" panose="020B0609070205080204" pitchFamily="49" charset="-128"/>
            </a:rPr>
            <a:t>15</a:t>
          </a:r>
          <a:r>
            <a:rPr kumimoji="1" lang="ja-JP" altLang="en-US" sz="1000">
              <a:latin typeface="ＭＳ ゴシック" panose="020B0609070205080204" pitchFamily="49" charset="-128"/>
              <a:ea typeface="ＭＳ ゴシック" panose="020B0609070205080204" pitchFamily="49" charset="-128"/>
            </a:rPr>
            <a:t>　特別な配慮や支援を必要とする子供の理解</a:t>
          </a:r>
          <a:endParaRPr kumimoji="1" lang="en-US" altLang="ja-JP" sz="1000">
            <a:latin typeface="ＭＳ ゴシック" panose="020B0609070205080204" pitchFamily="49" charset="-128"/>
            <a:ea typeface="ＭＳ ゴシック" panose="020B0609070205080204" pitchFamily="49" charset="-128"/>
          </a:endParaRPr>
        </a:p>
        <a:p>
          <a:r>
            <a:rPr kumimoji="1" lang="ja-JP" altLang="en-US" sz="1000">
              <a:solidFill>
                <a:schemeClr val="dk1"/>
              </a:solidFill>
              <a:latin typeface="ＭＳ ゴシック" panose="020B0609070205080204" pitchFamily="49" charset="-128"/>
              <a:ea typeface="ＭＳ ゴシック" panose="020B0609070205080204" pitchFamily="49" charset="-128"/>
              <a:cs typeface="+mn-cs"/>
            </a:rPr>
            <a:t>Ｅ</a:t>
          </a:r>
          <a:r>
            <a:rPr kumimoji="1" lang="en-US" altLang="ja-JP" sz="1000">
              <a:solidFill>
                <a:schemeClr val="dk1"/>
              </a:solidFill>
              <a:latin typeface="ＭＳ ゴシック" panose="020B0609070205080204" pitchFamily="49" charset="-128"/>
              <a:ea typeface="ＭＳ ゴシック" panose="020B0609070205080204" pitchFamily="49" charset="-128"/>
              <a:cs typeface="+mn-cs"/>
            </a:rPr>
            <a:t>16</a:t>
          </a:r>
          <a:r>
            <a:rPr kumimoji="1" lang="ja-JP" altLang="en-US" sz="1000">
              <a:solidFill>
                <a:schemeClr val="dk1"/>
              </a:solidFill>
              <a:latin typeface="ＭＳ ゴシック" panose="020B0609070205080204" pitchFamily="49" charset="-128"/>
              <a:ea typeface="ＭＳ ゴシック" panose="020B0609070205080204" pitchFamily="49" charset="-128"/>
              <a:cs typeface="+mn-cs"/>
            </a:rPr>
            <a:t>　学習上・生活上の支援</a:t>
          </a:r>
          <a:endParaRPr kumimoji="1" lang="en-US" altLang="ja-JP" sz="1000">
            <a:solidFill>
              <a:schemeClr val="dk1"/>
            </a:solidFill>
            <a:latin typeface="ＭＳ ゴシック" panose="020B0609070205080204" pitchFamily="49" charset="-128"/>
            <a:ea typeface="ＭＳ ゴシック" panose="020B0609070205080204" pitchFamily="49" charset="-128"/>
            <a:cs typeface="+mn-cs"/>
          </a:endParaRPr>
        </a:p>
        <a:p>
          <a:r>
            <a:rPr kumimoji="1" lang="ja-JP" altLang="en-US" sz="1000">
              <a:latin typeface="ＭＳ ゴシック" panose="020B0609070205080204" pitchFamily="49" charset="-128"/>
              <a:ea typeface="ＭＳ ゴシック" panose="020B0609070205080204" pitchFamily="49" charset="-128"/>
            </a:rPr>
            <a:t>Ｆ</a:t>
          </a:r>
          <a:r>
            <a:rPr kumimoji="1" lang="en-US" altLang="ja-JP" sz="1000">
              <a:latin typeface="ＭＳ ゴシック" panose="020B0609070205080204" pitchFamily="49" charset="-128"/>
              <a:ea typeface="ＭＳ ゴシック" panose="020B0609070205080204" pitchFamily="49" charset="-128"/>
            </a:rPr>
            <a:t>17</a:t>
          </a:r>
          <a:r>
            <a:rPr kumimoji="1" lang="ja-JP" altLang="en-US" sz="1000">
              <a:latin typeface="ＭＳ ゴシック" panose="020B0609070205080204" pitchFamily="49" charset="-128"/>
              <a:ea typeface="ＭＳ ゴシック" panose="020B0609070205080204" pitchFamily="49" charset="-128"/>
            </a:rPr>
            <a:t>　学習指導に関するＩＣＴ利活用</a:t>
          </a:r>
          <a:endParaRPr kumimoji="1" lang="en-US" altLang="ja-JP" sz="1000">
            <a:latin typeface="ＭＳ ゴシック" panose="020B0609070205080204" pitchFamily="49" charset="-128"/>
            <a:ea typeface="ＭＳ ゴシック" panose="020B0609070205080204" pitchFamily="49" charset="-128"/>
          </a:endParaRPr>
        </a:p>
        <a:p>
          <a:r>
            <a:rPr kumimoji="1" lang="ja-JP" altLang="en-US" sz="1000">
              <a:latin typeface="ＭＳ ゴシック" panose="020B0609070205080204" pitchFamily="49" charset="-128"/>
              <a:ea typeface="ＭＳ ゴシック" panose="020B0609070205080204" pitchFamily="49" charset="-128"/>
            </a:rPr>
            <a:t>Ｆ</a:t>
          </a:r>
          <a:r>
            <a:rPr kumimoji="1" lang="en-US" altLang="ja-JP" sz="1000">
              <a:latin typeface="ＭＳ ゴシック" panose="020B0609070205080204" pitchFamily="49" charset="-128"/>
              <a:ea typeface="ＭＳ ゴシック" panose="020B0609070205080204" pitchFamily="49" charset="-128"/>
            </a:rPr>
            <a:t>18</a:t>
          </a:r>
          <a:r>
            <a:rPr kumimoji="1" lang="ja-JP" altLang="en-US" sz="1000">
              <a:latin typeface="ＭＳ ゴシック" panose="020B0609070205080204" pitchFamily="49" charset="-128"/>
              <a:ea typeface="ＭＳ ゴシック" panose="020B0609070205080204" pitchFamily="49" charset="-128"/>
            </a:rPr>
            <a:t>　生徒指導に関するＩＣＴ利活用</a:t>
          </a:r>
          <a:endParaRPr kumimoji="1" lang="en-US" altLang="ja-JP" sz="1000">
            <a:latin typeface="ＭＳ ゴシック" panose="020B0609070205080204" pitchFamily="49" charset="-128"/>
            <a:ea typeface="ＭＳ ゴシック" panose="020B0609070205080204" pitchFamily="49" charset="-128"/>
          </a:endParaRPr>
        </a:p>
        <a:p>
          <a:r>
            <a:rPr kumimoji="1" lang="ja-JP" altLang="en-US" sz="1000">
              <a:latin typeface="ＭＳ ゴシック" panose="020B0609070205080204" pitchFamily="49" charset="-128"/>
              <a:ea typeface="ＭＳ ゴシック" panose="020B0609070205080204" pitchFamily="49" charset="-128"/>
            </a:rPr>
            <a:t>Ｆ</a:t>
          </a:r>
          <a:r>
            <a:rPr kumimoji="1" lang="en-US" altLang="ja-JP" sz="1000">
              <a:latin typeface="ＭＳ ゴシック" panose="020B0609070205080204" pitchFamily="49" charset="-128"/>
              <a:ea typeface="ＭＳ ゴシック" panose="020B0609070205080204" pitchFamily="49" charset="-128"/>
            </a:rPr>
            <a:t>19</a:t>
          </a:r>
          <a:r>
            <a:rPr kumimoji="1" lang="ja-JP" altLang="en-US" sz="1000">
              <a:latin typeface="ＭＳ ゴシック" panose="020B0609070205080204" pitchFamily="49" charset="-128"/>
              <a:ea typeface="ＭＳ ゴシック" panose="020B0609070205080204" pitchFamily="49" charset="-128"/>
            </a:rPr>
            <a:t>　ＩＣＴによる校務効率化</a:t>
          </a:r>
        </a:p>
      </xdr:txBody>
    </xdr:sp>
    <xdr:clientData/>
  </xdr:twoCellAnchor>
  <xdr:twoCellAnchor>
    <xdr:from>
      <xdr:col>15</xdr:col>
      <xdr:colOff>190500</xdr:colOff>
      <xdr:row>246</xdr:row>
      <xdr:rowOff>152400</xdr:rowOff>
    </xdr:from>
    <xdr:to>
      <xdr:col>27</xdr:col>
      <xdr:colOff>240178</xdr:colOff>
      <xdr:row>258</xdr:row>
      <xdr:rowOff>10832</xdr:rowOff>
    </xdr:to>
    <xdr:graphicFrame macro="">
      <xdr:nvGraphicFramePr>
        <xdr:cNvPr id="4" name="グラフ 3">
          <a:extLst>
            <a:ext uri="{FF2B5EF4-FFF2-40B4-BE49-F238E27FC236}">
              <a16:creationId xmlns:a16="http://schemas.microsoft.com/office/drawing/2014/main" id="{3F7F592C-3D20-4683-8393-B2B0E682C6B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36</xdr:col>
      <xdr:colOff>8619</xdr:colOff>
      <xdr:row>8</xdr:row>
      <xdr:rowOff>0</xdr:rowOff>
    </xdr:from>
    <xdr:to>
      <xdr:col>88</xdr:col>
      <xdr:colOff>249805</xdr:colOff>
      <xdr:row>19</xdr:row>
      <xdr:rowOff>294935</xdr:rowOff>
    </xdr:to>
    <xdr:sp macro="" textlink="">
      <xdr:nvSpPr>
        <xdr:cNvPr id="3" name="テキスト ボックス 2">
          <a:extLst>
            <a:ext uri="{FF2B5EF4-FFF2-40B4-BE49-F238E27FC236}">
              <a16:creationId xmlns:a16="http://schemas.microsoft.com/office/drawing/2014/main" id="{17A9CD72-F71E-4C52-ABFD-8660E7F755ED}"/>
            </a:ext>
          </a:extLst>
        </xdr:cNvPr>
        <xdr:cNvSpPr txBox="1"/>
      </xdr:nvSpPr>
      <xdr:spPr>
        <a:xfrm>
          <a:off x="9952719" y="0"/>
          <a:ext cx="5375161" cy="3485810"/>
        </a:xfrm>
        <a:prstGeom prst="rect">
          <a:avLst/>
        </a:prstGeom>
        <a:ln/>
      </xdr:spPr>
      <xdr:style>
        <a:lnRef idx="1">
          <a:schemeClr val="accent6"/>
        </a:lnRef>
        <a:fillRef idx="2">
          <a:schemeClr val="accent6"/>
        </a:fillRef>
        <a:effectRef idx="1">
          <a:schemeClr val="accent6"/>
        </a:effectRef>
        <a:fontRef idx="minor">
          <a:schemeClr val="dk1"/>
        </a:fontRef>
      </xdr:style>
      <xdr:txBody>
        <a:bodyPr vertOverflow="clip" horzOverflow="clip" wrap="square" tIns="0" bIns="0" rtlCol="0" anchor="t"/>
        <a:lstStyle/>
        <a:p>
          <a:r>
            <a:rPr kumimoji="1" lang="ja-JP" altLang="en-US" sz="1000">
              <a:latin typeface="AR P丸ゴシック体E" panose="020F0900000000000000" pitchFamily="50" charset="-128"/>
              <a:ea typeface="AR P丸ゴシック体E" panose="020F0900000000000000" pitchFamily="50" charset="-128"/>
            </a:rPr>
            <a:t>千葉県・千葉市教員等育成指標</a:t>
          </a:r>
          <a:endParaRPr kumimoji="1" lang="en-US" altLang="ja-JP" sz="1000">
            <a:latin typeface="AR P丸ゴシック体E" panose="020F0900000000000000" pitchFamily="50" charset="-128"/>
            <a:ea typeface="AR P丸ゴシック体E" panose="020F0900000000000000" pitchFamily="50" charset="-128"/>
          </a:endParaRPr>
        </a:p>
        <a:p>
          <a:r>
            <a:rPr kumimoji="1" lang="ja-JP" altLang="en-US" sz="1000">
              <a:latin typeface="ＭＳ ゴシック" panose="020B0609070205080204" pitchFamily="49" charset="-128"/>
              <a:ea typeface="ＭＳ ゴシック" panose="020B0609070205080204" pitchFamily="49" charset="-128"/>
            </a:rPr>
            <a:t>Ａ１　使命感、責任感、教育的愛情、高い倫理観、コンプライアンス、服務規律の遵守</a:t>
          </a:r>
          <a:endParaRPr kumimoji="1" lang="en-US" altLang="ja-JP" sz="1000">
            <a:latin typeface="ＭＳ ゴシック" panose="020B0609070205080204" pitchFamily="49" charset="-128"/>
            <a:ea typeface="ＭＳ ゴシック" panose="020B0609070205080204" pitchFamily="49" charset="-128"/>
          </a:endParaRPr>
        </a:p>
        <a:p>
          <a:r>
            <a:rPr kumimoji="1" lang="ja-JP" altLang="en-US" sz="1000">
              <a:latin typeface="ＭＳ ゴシック" panose="020B0609070205080204" pitchFamily="49" charset="-128"/>
              <a:ea typeface="ＭＳ ゴシック" panose="020B0609070205080204" pitchFamily="49" charset="-128"/>
            </a:rPr>
            <a:t>Ａ２　社会性、コミュニケーション能力</a:t>
          </a:r>
          <a:endParaRPr kumimoji="1" lang="en-US" altLang="ja-JP" sz="1000">
            <a:latin typeface="ＭＳ ゴシック" panose="020B0609070205080204" pitchFamily="49" charset="-128"/>
            <a:ea typeface="ＭＳ ゴシック" panose="020B0609070205080204" pitchFamily="49" charset="-128"/>
          </a:endParaRPr>
        </a:p>
        <a:p>
          <a:r>
            <a:rPr kumimoji="1" lang="ja-JP" altLang="en-US" sz="1000">
              <a:latin typeface="ＭＳ ゴシック" panose="020B0609070205080204" pitchFamily="49" charset="-128"/>
              <a:ea typeface="ＭＳ ゴシック" panose="020B0609070205080204" pitchFamily="49" charset="-128"/>
            </a:rPr>
            <a:t>Ａ３　社会の変化への対応、広い視野、学び続ける意欲</a:t>
          </a:r>
          <a:endParaRPr kumimoji="1" lang="en-US" altLang="ja-JP" sz="1000">
            <a:latin typeface="ＭＳ ゴシック" panose="020B0609070205080204" pitchFamily="49" charset="-128"/>
            <a:ea typeface="ＭＳ ゴシック" panose="020B0609070205080204" pitchFamily="49" charset="-128"/>
          </a:endParaRPr>
        </a:p>
        <a:p>
          <a:r>
            <a:rPr kumimoji="1" lang="ja-JP" altLang="en-US" sz="1000">
              <a:latin typeface="ＭＳ ゴシック" panose="020B0609070205080204" pitchFamily="49" charset="-128"/>
              <a:ea typeface="ＭＳ ゴシック" panose="020B0609070205080204" pitchFamily="49" charset="-128"/>
            </a:rPr>
            <a:t>Ａ４　教職に関する教養</a:t>
          </a:r>
          <a:endParaRPr kumimoji="1" lang="en-US" altLang="ja-JP" sz="1000">
            <a:latin typeface="ＭＳ ゴシック" panose="020B0609070205080204" pitchFamily="49" charset="-128"/>
            <a:ea typeface="ＭＳ ゴシック" panose="020B0609070205080204" pitchFamily="49" charset="-128"/>
          </a:endParaRPr>
        </a:p>
        <a:p>
          <a:r>
            <a:rPr kumimoji="1" lang="ja-JP" altLang="en-US" sz="1000">
              <a:latin typeface="ＭＳ ゴシック" panose="020B0609070205080204" pitchFamily="49" charset="-128"/>
              <a:ea typeface="ＭＳ ゴシック" panose="020B0609070205080204" pitchFamily="49" charset="-128"/>
            </a:rPr>
            <a:t>Ｂ５　教科等についての専門性</a:t>
          </a:r>
          <a:endParaRPr kumimoji="1" lang="en-US" altLang="ja-JP" sz="1000">
            <a:latin typeface="ＭＳ ゴシック" panose="020B0609070205080204" pitchFamily="49" charset="-128"/>
            <a:ea typeface="ＭＳ ゴシック" panose="020B0609070205080204" pitchFamily="49" charset="-128"/>
          </a:endParaRPr>
        </a:p>
        <a:p>
          <a:r>
            <a:rPr kumimoji="1" lang="ja-JP" altLang="en-US" sz="1000">
              <a:latin typeface="ＭＳ ゴシック" panose="020B0609070205080204" pitchFamily="49" charset="-128"/>
              <a:ea typeface="ＭＳ ゴシック" panose="020B0609070205080204" pitchFamily="49" charset="-128"/>
            </a:rPr>
            <a:t>Ｂ６　授業実践、指導技術</a:t>
          </a:r>
          <a:endParaRPr kumimoji="1" lang="en-US" altLang="ja-JP" sz="1000">
            <a:latin typeface="ＭＳ ゴシック" panose="020B0609070205080204" pitchFamily="49" charset="-128"/>
            <a:ea typeface="ＭＳ ゴシック" panose="020B0609070205080204" pitchFamily="49" charset="-128"/>
          </a:endParaRPr>
        </a:p>
        <a:p>
          <a:r>
            <a:rPr kumimoji="1" lang="ja-JP" altLang="en-US" sz="1000">
              <a:latin typeface="ＭＳ ゴシック" panose="020B0609070205080204" pitchFamily="49" charset="-128"/>
              <a:ea typeface="ＭＳ ゴシック" panose="020B0609070205080204" pitchFamily="49" charset="-128"/>
            </a:rPr>
            <a:t>Ｃ７　子供の発達過程や特徴の理解と信頼関係の構築</a:t>
          </a:r>
          <a:endParaRPr kumimoji="1" lang="en-US" altLang="ja-JP" sz="1000">
            <a:latin typeface="ＭＳ ゴシック" panose="020B0609070205080204" pitchFamily="49" charset="-128"/>
            <a:ea typeface="ＭＳ ゴシック" panose="020B0609070205080204" pitchFamily="49" charset="-128"/>
          </a:endParaRPr>
        </a:p>
        <a:p>
          <a:r>
            <a:rPr kumimoji="1" lang="ja-JP" altLang="en-US" sz="1000">
              <a:latin typeface="ＭＳ ゴシック" panose="020B0609070205080204" pitchFamily="49" charset="-128"/>
              <a:ea typeface="ＭＳ ゴシック" panose="020B0609070205080204" pitchFamily="49" charset="-128"/>
            </a:rPr>
            <a:t>Ｃ８　教育相談、個別指導</a:t>
          </a:r>
          <a:endParaRPr kumimoji="1" lang="en-US" altLang="ja-JP" sz="1000">
            <a:latin typeface="ＭＳ ゴシック" panose="020B0609070205080204" pitchFamily="49" charset="-128"/>
            <a:ea typeface="ＭＳ ゴシック" panose="020B0609070205080204" pitchFamily="49" charset="-128"/>
          </a:endParaRPr>
        </a:p>
        <a:p>
          <a:r>
            <a:rPr kumimoji="1" lang="ja-JP" altLang="en-US" sz="1000">
              <a:latin typeface="ＭＳ ゴシック" panose="020B0609070205080204" pitchFamily="49" charset="-128"/>
              <a:ea typeface="ＭＳ ゴシック" panose="020B0609070205080204" pitchFamily="49" charset="-128"/>
            </a:rPr>
            <a:t>Ｃ９　人権教育の推進、生徒指導上の課題への対応</a:t>
          </a:r>
          <a:endParaRPr kumimoji="1" lang="en-US" altLang="ja-JP" sz="1000">
            <a:latin typeface="ＭＳ ゴシック" panose="020B0609070205080204" pitchFamily="49" charset="-128"/>
            <a:ea typeface="ＭＳ ゴシック" panose="020B0609070205080204" pitchFamily="49" charset="-128"/>
          </a:endParaRPr>
        </a:p>
        <a:p>
          <a:r>
            <a:rPr kumimoji="1" lang="ja-JP" altLang="en-US" sz="1000">
              <a:latin typeface="ＭＳ ゴシック" panose="020B0609070205080204" pitchFamily="49" charset="-128"/>
              <a:ea typeface="ＭＳ ゴシック" panose="020B0609070205080204" pitchFamily="49" charset="-128"/>
            </a:rPr>
            <a:t>Ｃ</a:t>
          </a:r>
          <a:r>
            <a:rPr kumimoji="1" lang="en-US" altLang="ja-JP" sz="1000">
              <a:latin typeface="ＭＳ ゴシック" panose="020B0609070205080204" pitchFamily="49" charset="-128"/>
              <a:ea typeface="ＭＳ ゴシック" panose="020B0609070205080204" pitchFamily="49" charset="-128"/>
            </a:rPr>
            <a:t>10</a:t>
          </a:r>
          <a:r>
            <a:rPr kumimoji="1" lang="ja-JP" altLang="en-US" sz="1000">
              <a:latin typeface="ＭＳ ゴシック" panose="020B0609070205080204" pitchFamily="49" charset="-128"/>
              <a:ea typeface="ＭＳ ゴシック" panose="020B0609070205080204" pitchFamily="49" charset="-128"/>
            </a:rPr>
            <a:t>　キャリア教育、進路指導</a:t>
          </a:r>
          <a:endParaRPr kumimoji="1" lang="en-US" altLang="ja-JP" sz="1000">
            <a:latin typeface="ＭＳ ゴシック" panose="020B0609070205080204" pitchFamily="49" charset="-128"/>
            <a:ea typeface="ＭＳ ゴシック" panose="020B0609070205080204" pitchFamily="49" charset="-128"/>
          </a:endParaRPr>
        </a:p>
        <a:p>
          <a:r>
            <a:rPr kumimoji="1" lang="ja-JP" altLang="en-US" sz="1000">
              <a:latin typeface="ＭＳ ゴシック" panose="020B0609070205080204" pitchFamily="49" charset="-128"/>
              <a:ea typeface="ＭＳ ゴシック" panose="020B0609070205080204" pitchFamily="49" charset="-128"/>
            </a:rPr>
            <a:t>Ｄ</a:t>
          </a:r>
          <a:r>
            <a:rPr kumimoji="1" lang="en-US" altLang="ja-JP" sz="1000">
              <a:latin typeface="ＭＳ ゴシック" panose="020B0609070205080204" pitchFamily="49" charset="-128"/>
              <a:ea typeface="ＭＳ ゴシック" panose="020B0609070205080204" pitchFamily="49" charset="-128"/>
            </a:rPr>
            <a:t>11</a:t>
          </a:r>
          <a:r>
            <a:rPr kumimoji="1" lang="ja-JP" altLang="en-US" sz="1000">
              <a:latin typeface="ＭＳ ゴシック" panose="020B0609070205080204" pitchFamily="49" charset="-128"/>
              <a:ea typeface="ＭＳ ゴシック" panose="020B0609070205080204" pitchFamily="49" charset="-128"/>
            </a:rPr>
            <a:t>　教育課程の管理・運用</a:t>
          </a:r>
          <a:endParaRPr kumimoji="1" lang="en-US" altLang="ja-JP" sz="1000">
            <a:latin typeface="ＭＳ ゴシック" panose="020B0609070205080204" pitchFamily="49" charset="-128"/>
            <a:ea typeface="ＭＳ ゴシック" panose="020B0609070205080204" pitchFamily="49" charset="-128"/>
          </a:endParaRPr>
        </a:p>
        <a:p>
          <a:r>
            <a:rPr kumimoji="1" lang="ja-JP" altLang="en-US" sz="1000">
              <a:latin typeface="ＭＳ ゴシック" panose="020B0609070205080204" pitchFamily="49" charset="-128"/>
              <a:ea typeface="ＭＳ ゴシック" panose="020B0609070205080204" pitchFamily="49" charset="-128"/>
            </a:rPr>
            <a:t>Ｄ</a:t>
          </a:r>
          <a:r>
            <a:rPr kumimoji="1" lang="en-US" altLang="ja-JP" sz="1000">
              <a:latin typeface="ＭＳ ゴシック" panose="020B0609070205080204" pitchFamily="49" charset="-128"/>
              <a:ea typeface="ＭＳ ゴシック" panose="020B0609070205080204" pitchFamily="49" charset="-128"/>
            </a:rPr>
            <a:t>12</a:t>
          </a:r>
          <a:r>
            <a:rPr kumimoji="1" lang="ja-JP" altLang="en-US" sz="1000">
              <a:latin typeface="ＭＳ ゴシック" panose="020B0609070205080204" pitchFamily="49" charset="-128"/>
              <a:ea typeface="ＭＳ ゴシック" panose="020B0609070205080204" pitchFamily="49" charset="-128"/>
            </a:rPr>
            <a:t>　校務分掌と連携・調整</a:t>
          </a:r>
          <a:endParaRPr kumimoji="1" lang="en-US" altLang="ja-JP" sz="1000">
            <a:latin typeface="ＭＳ ゴシック" panose="020B0609070205080204" pitchFamily="49" charset="-128"/>
            <a:ea typeface="ＭＳ ゴシック" panose="020B0609070205080204" pitchFamily="49" charset="-128"/>
          </a:endParaRPr>
        </a:p>
        <a:p>
          <a:r>
            <a:rPr kumimoji="1" lang="ja-JP" altLang="en-US" sz="1000">
              <a:latin typeface="ＭＳ ゴシック" panose="020B0609070205080204" pitchFamily="49" charset="-128"/>
              <a:ea typeface="ＭＳ ゴシック" panose="020B0609070205080204" pitchFamily="49" charset="-128"/>
            </a:rPr>
            <a:t>Ｄ</a:t>
          </a:r>
          <a:r>
            <a:rPr kumimoji="1" lang="en-US" altLang="ja-JP" sz="1000">
              <a:latin typeface="ＭＳ ゴシック" panose="020B0609070205080204" pitchFamily="49" charset="-128"/>
              <a:ea typeface="ＭＳ ゴシック" panose="020B0609070205080204" pitchFamily="49" charset="-128"/>
            </a:rPr>
            <a:t>13</a:t>
          </a:r>
          <a:r>
            <a:rPr kumimoji="1" lang="ja-JP" altLang="en-US" sz="1000">
              <a:latin typeface="ＭＳ ゴシック" panose="020B0609070205080204" pitchFamily="49" charset="-128"/>
              <a:ea typeface="ＭＳ ゴシック" panose="020B0609070205080204" pitchFamily="49" charset="-128"/>
            </a:rPr>
            <a:t>　家庭や地域、関係機関等との連携と協働</a:t>
          </a:r>
          <a:endParaRPr kumimoji="1" lang="en-US" altLang="ja-JP" sz="1000">
            <a:latin typeface="ＭＳ ゴシック" panose="020B0609070205080204" pitchFamily="49" charset="-128"/>
            <a:ea typeface="ＭＳ ゴシック" panose="020B0609070205080204" pitchFamily="49" charset="-128"/>
          </a:endParaRPr>
        </a:p>
        <a:p>
          <a:r>
            <a:rPr kumimoji="1" lang="ja-JP" altLang="en-US" sz="1000">
              <a:latin typeface="ＭＳ ゴシック" panose="020B0609070205080204" pitchFamily="49" charset="-128"/>
              <a:ea typeface="ＭＳ ゴシック" panose="020B0609070205080204" pitchFamily="49" charset="-128"/>
            </a:rPr>
            <a:t>Ｄ</a:t>
          </a:r>
          <a:r>
            <a:rPr kumimoji="1" lang="en-US" altLang="ja-JP" sz="1000">
              <a:latin typeface="ＭＳ ゴシック" panose="020B0609070205080204" pitchFamily="49" charset="-128"/>
              <a:ea typeface="ＭＳ ゴシック" panose="020B0609070205080204" pitchFamily="49" charset="-128"/>
            </a:rPr>
            <a:t>14</a:t>
          </a:r>
          <a:r>
            <a:rPr kumimoji="1" lang="ja-JP" altLang="en-US" sz="1000">
              <a:latin typeface="ＭＳ ゴシック" panose="020B0609070205080204" pitchFamily="49" charset="-128"/>
              <a:ea typeface="ＭＳ ゴシック" panose="020B0609070205080204" pitchFamily="49" charset="-128"/>
            </a:rPr>
            <a:t>　研修（研究）体制</a:t>
          </a:r>
          <a:endParaRPr kumimoji="1" lang="en-US" altLang="ja-JP" sz="1000">
            <a:latin typeface="ＭＳ ゴシック" panose="020B0609070205080204" pitchFamily="49" charset="-128"/>
            <a:ea typeface="ＭＳ ゴシック" panose="020B0609070205080204" pitchFamily="49" charset="-128"/>
          </a:endParaRPr>
        </a:p>
        <a:p>
          <a:r>
            <a:rPr kumimoji="1" lang="ja-JP" altLang="en-US" sz="1000">
              <a:latin typeface="ＭＳ ゴシック" panose="020B0609070205080204" pitchFamily="49" charset="-128"/>
              <a:ea typeface="ＭＳ ゴシック" panose="020B0609070205080204" pitchFamily="49" charset="-128"/>
            </a:rPr>
            <a:t>Ｅ</a:t>
          </a:r>
          <a:r>
            <a:rPr kumimoji="1" lang="en-US" altLang="ja-JP" sz="1000">
              <a:latin typeface="ＭＳ ゴシック" panose="020B0609070205080204" pitchFamily="49" charset="-128"/>
              <a:ea typeface="ＭＳ ゴシック" panose="020B0609070205080204" pitchFamily="49" charset="-128"/>
            </a:rPr>
            <a:t>15</a:t>
          </a:r>
          <a:r>
            <a:rPr kumimoji="1" lang="ja-JP" altLang="en-US" sz="1000">
              <a:latin typeface="ＭＳ ゴシック" panose="020B0609070205080204" pitchFamily="49" charset="-128"/>
              <a:ea typeface="ＭＳ ゴシック" panose="020B0609070205080204" pitchFamily="49" charset="-128"/>
            </a:rPr>
            <a:t>　特別な配慮や支援を必要とする子供の理解</a:t>
          </a:r>
          <a:endParaRPr kumimoji="1" lang="en-US" altLang="ja-JP" sz="1000">
            <a:latin typeface="ＭＳ ゴシック" panose="020B0609070205080204" pitchFamily="49" charset="-128"/>
            <a:ea typeface="ＭＳ ゴシック" panose="020B0609070205080204" pitchFamily="49" charset="-128"/>
          </a:endParaRPr>
        </a:p>
        <a:p>
          <a:r>
            <a:rPr kumimoji="1" lang="ja-JP" altLang="en-US" sz="1000">
              <a:solidFill>
                <a:schemeClr val="dk1"/>
              </a:solidFill>
              <a:latin typeface="ＭＳ ゴシック" panose="020B0609070205080204" pitchFamily="49" charset="-128"/>
              <a:ea typeface="ＭＳ ゴシック" panose="020B0609070205080204" pitchFamily="49" charset="-128"/>
              <a:cs typeface="+mn-cs"/>
            </a:rPr>
            <a:t>Ｅ</a:t>
          </a:r>
          <a:r>
            <a:rPr kumimoji="1" lang="en-US" altLang="ja-JP" sz="1000">
              <a:solidFill>
                <a:schemeClr val="dk1"/>
              </a:solidFill>
              <a:latin typeface="ＭＳ ゴシック" panose="020B0609070205080204" pitchFamily="49" charset="-128"/>
              <a:ea typeface="ＭＳ ゴシック" panose="020B0609070205080204" pitchFamily="49" charset="-128"/>
              <a:cs typeface="+mn-cs"/>
            </a:rPr>
            <a:t>16</a:t>
          </a:r>
          <a:r>
            <a:rPr kumimoji="1" lang="ja-JP" altLang="en-US" sz="1000">
              <a:solidFill>
                <a:schemeClr val="dk1"/>
              </a:solidFill>
              <a:latin typeface="ＭＳ ゴシック" panose="020B0609070205080204" pitchFamily="49" charset="-128"/>
              <a:ea typeface="ＭＳ ゴシック" panose="020B0609070205080204" pitchFamily="49" charset="-128"/>
              <a:cs typeface="+mn-cs"/>
            </a:rPr>
            <a:t>　学習上・生活上の支援</a:t>
          </a:r>
          <a:endParaRPr kumimoji="1" lang="en-US" altLang="ja-JP" sz="1000">
            <a:solidFill>
              <a:schemeClr val="dk1"/>
            </a:solidFill>
            <a:latin typeface="ＭＳ ゴシック" panose="020B0609070205080204" pitchFamily="49" charset="-128"/>
            <a:ea typeface="ＭＳ ゴシック" panose="020B0609070205080204" pitchFamily="49" charset="-128"/>
            <a:cs typeface="+mn-cs"/>
          </a:endParaRPr>
        </a:p>
        <a:p>
          <a:r>
            <a:rPr kumimoji="1" lang="ja-JP" altLang="en-US" sz="1000">
              <a:latin typeface="ＭＳ ゴシック" panose="020B0609070205080204" pitchFamily="49" charset="-128"/>
              <a:ea typeface="ＭＳ ゴシック" panose="020B0609070205080204" pitchFamily="49" charset="-128"/>
            </a:rPr>
            <a:t>Ｆ</a:t>
          </a:r>
          <a:r>
            <a:rPr kumimoji="1" lang="en-US" altLang="ja-JP" sz="1000">
              <a:latin typeface="ＭＳ ゴシック" panose="020B0609070205080204" pitchFamily="49" charset="-128"/>
              <a:ea typeface="ＭＳ ゴシック" panose="020B0609070205080204" pitchFamily="49" charset="-128"/>
            </a:rPr>
            <a:t>17</a:t>
          </a:r>
          <a:r>
            <a:rPr kumimoji="1" lang="ja-JP" altLang="en-US" sz="1000">
              <a:latin typeface="ＭＳ ゴシック" panose="020B0609070205080204" pitchFamily="49" charset="-128"/>
              <a:ea typeface="ＭＳ ゴシック" panose="020B0609070205080204" pitchFamily="49" charset="-128"/>
            </a:rPr>
            <a:t>　学習指導に関するＩＣＴ利活用</a:t>
          </a:r>
          <a:endParaRPr kumimoji="1" lang="en-US" altLang="ja-JP" sz="1000">
            <a:latin typeface="ＭＳ ゴシック" panose="020B0609070205080204" pitchFamily="49" charset="-128"/>
            <a:ea typeface="ＭＳ ゴシック" panose="020B0609070205080204" pitchFamily="49" charset="-128"/>
          </a:endParaRPr>
        </a:p>
        <a:p>
          <a:r>
            <a:rPr kumimoji="1" lang="ja-JP" altLang="en-US" sz="1000">
              <a:latin typeface="ＭＳ ゴシック" panose="020B0609070205080204" pitchFamily="49" charset="-128"/>
              <a:ea typeface="ＭＳ ゴシック" panose="020B0609070205080204" pitchFamily="49" charset="-128"/>
            </a:rPr>
            <a:t>Ｆ</a:t>
          </a:r>
          <a:r>
            <a:rPr kumimoji="1" lang="en-US" altLang="ja-JP" sz="1000">
              <a:latin typeface="ＭＳ ゴシック" panose="020B0609070205080204" pitchFamily="49" charset="-128"/>
              <a:ea typeface="ＭＳ ゴシック" panose="020B0609070205080204" pitchFamily="49" charset="-128"/>
            </a:rPr>
            <a:t>18</a:t>
          </a:r>
          <a:r>
            <a:rPr kumimoji="1" lang="ja-JP" altLang="en-US" sz="1000">
              <a:latin typeface="ＭＳ ゴシック" panose="020B0609070205080204" pitchFamily="49" charset="-128"/>
              <a:ea typeface="ＭＳ ゴシック" panose="020B0609070205080204" pitchFamily="49" charset="-128"/>
            </a:rPr>
            <a:t>　生徒指導に関するＩＣＴ利活用</a:t>
          </a:r>
          <a:endParaRPr kumimoji="1" lang="en-US" altLang="ja-JP" sz="1000">
            <a:latin typeface="ＭＳ ゴシック" panose="020B0609070205080204" pitchFamily="49" charset="-128"/>
            <a:ea typeface="ＭＳ ゴシック" panose="020B0609070205080204" pitchFamily="49" charset="-128"/>
          </a:endParaRPr>
        </a:p>
        <a:p>
          <a:r>
            <a:rPr kumimoji="1" lang="ja-JP" altLang="en-US" sz="1000">
              <a:latin typeface="ＭＳ ゴシック" panose="020B0609070205080204" pitchFamily="49" charset="-128"/>
              <a:ea typeface="ＭＳ ゴシック" panose="020B0609070205080204" pitchFamily="49" charset="-128"/>
            </a:rPr>
            <a:t>Ｆ</a:t>
          </a:r>
          <a:r>
            <a:rPr kumimoji="1" lang="en-US" altLang="ja-JP" sz="1000">
              <a:latin typeface="ＭＳ ゴシック" panose="020B0609070205080204" pitchFamily="49" charset="-128"/>
              <a:ea typeface="ＭＳ ゴシック" panose="020B0609070205080204" pitchFamily="49" charset="-128"/>
            </a:rPr>
            <a:t>19</a:t>
          </a:r>
          <a:r>
            <a:rPr kumimoji="1" lang="ja-JP" altLang="en-US" sz="1000">
              <a:latin typeface="ＭＳ ゴシック" panose="020B0609070205080204" pitchFamily="49" charset="-128"/>
              <a:ea typeface="ＭＳ ゴシック" panose="020B0609070205080204" pitchFamily="49" charset="-128"/>
            </a:rPr>
            <a:t>　ＩＣＴによる校務効率化</a:t>
          </a:r>
        </a:p>
      </xdr:txBody>
    </xdr:sp>
    <xdr:clientData/>
  </xdr:twoCellAnchor>
  <xdr:twoCellAnchor>
    <xdr:from>
      <xdr:col>15</xdr:col>
      <xdr:colOff>177800</xdr:colOff>
      <xdr:row>246</xdr:row>
      <xdr:rowOff>149225</xdr:rowOff>
    </xdr:from>
    <xdr:to>
      <xdr:col>28</xdr:col>
      <xdr:colOff>9764</xdr:colOff>
      <xdr:row>258</xdr:row>
      <xdr:rowOff>37139</xdr:rowOff>
    </xdr:to>
    <xdr:graphicFrame macro="">
      <xdr:nvGraphicFramePr>
        <xdr:cNvPr id="4" name="グラフ 3">
          <a:extLst>
            <a:ext uri="{FF2B5EF4-FFF2-40B4-BE49-F238E27FC236}">
              <a16:creationId xmlns:a16="http://schemas.microsoft.com/office/drawing/2014/main" id="{AEADF4CB-62EB-4A84-A020-0F9A14AB56B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Dstfs04\41210_&#32207;&#21512;&#25945;&#32946;&#12475;&#12531;&#12479;&#12540;$\02_&#23460;&#29677;&#12501;&#12457;&#12523;&#12480;\&#30740;&#20462;&#20225;&#30011;&#37096;\2024&#65288;&#20196;&#21644;&#65302;&#24180;&#24230;&#65289;\05&#65343;&#37096;&#20869;&#12503;&#12525;&#12472;&#12455;&#12463;&#12488;\13&#65343;&#20196;&#21644;&#65303;&#24180;&#24230;&#25163;&#24341;\5_&#21508;&#31278;&#27096;&#24335;&#12539;&#12486;&#12531;&#12503;&#12524;&#12540;&#12488;&#38598;\00_&#27096;&#24335;&#9632;&#35336;&#30011;&#26360;&#12539;&#22577;&#21578;&#26360;&#31561;\01_&#23567;&#20013;&#32681;&#21209;\R7_&#12304;&#27096;&#24335;&#65299;&#12539;&#65300;&#12305;&#24180;&#38291;&#25351;&#23566;&#35336;&#30011;&#26360;&#12539;&#22577;&#21578;&#26360;_20250225.xlsx" TargetMode="External"/><Relationship Id="rId1" Type="http://schemas.openxmlformats.org/officeDocument/2006/relationships/externalLinkPath" Target="/02_&#23460;&#29677;&#12501;&#12457;&#12523;&#12480;/&#30740;&#20462;&#20225;&#30011;&#37096;/2024&#65288;&#20196;&#21644;&#65302;&#24180;&#24230;&#65289;/05&#65343;&#37096;&#20869;&#12503;&#12525;&#12472;&#12455;&#12463;&#12488;/13&#65343;&#20196;&#21644;&#65303;&#24180;&#24230;&#25163;&#24341;/5_&#21508;&#31278;&#27096;&#24335;&#12539;&#12486;&#12531;&#12503;&#12524;&#12540;&#12488;&#38598;/00_&#27096;&#24335;&#9632;&#35336;&#30011;&#26360;&#12539;&#22577;&#21578;&#26360;&#31561;/01_&#23567;&#20013;&#32681;&#21209;/R7_&#12304;&#27096;&#24335;&#65299;&#12539;&#65300;&#12305;&#24180;&#38291;&#25351;&#23566;&#35336;&#30011;&#26360;&#12539;&#22577;&#21578;&#26360;_2025022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入力方法【様式３計画書】"/>
      <sheetName val="様式 3　計画書"/>
      <sheetName val="入力方法【様式４報告書】 "/>
      <sheetName val="様式４　報告書①"/>
      <sheetName val="様式４　報告書②"/>
      <sheetName val="様式４　報告書③"/>
      <sheetName val="様式４　報告書④"/>
      <sheetName val="様式４　報告書⑤"/>
      <sheetName val="様式４　報告書⑥"/>
      <sheetName val="点検"/>
      <sheetName val="千葉県・千葉市教員等育成指標"/>
    </sheetNames>
    <sheetDataSet>
      <sheetData sheetId="0" refreshError="1"/>
      <sheetData sheetId="1">
        <row r="19">
          <cell r="BU19" t="str">
            <v>拠点校方式</v>
          </cell>
          <cell r="BV19" t="str">
            <v>従来方式</v>
          </cell>
          <cell r="BW19" t="str">
            <v>拠点校方式及び従来方式</v>
          </cell>
        </row>
      </sheetData>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noFill/>
        <a:ln>
          <a:solidFill>
            <a:srgbClr val="FF0000"/>
          </a:solidFill>
        </a:ln>
      </a:spPr>
      <a:bodyPr vertOverflow="clip" horzOverflow="clip" rtlCol="0" anchor="t"/>
      <a:lstStyle>
        <a:defPPr algn="l">
          <a:defRPr kumimoji="1" sz="1100"/>
        </a:defPPr>
      </a:lstStyle>
      <a:style>
        <a:lnRef idx="2">
          <a:schemeClr val="accent2"/>
        </a:lnRef>
        <a:fillRef idx="1">
          <a:schemeClr val="lt1"/>
        </a:fillRef>
        <a:effectRef idx="0">
          <a:schemeClr val="accent2"/>
        </a:effectRef>
        <a:fontRef idx="minor">
          <a:schemeClr val="dk1"/>
        </a:fontRef>
      </a:style>
    </a:sp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4.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omments" Target="../comments5.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8.xml"/><Relationship Id="rId1" Type="http://schemas.openxmlformats.org/officeDocument/2006/relationships/printerSettings" Target="../printerSettings/printerSettings8.bin"/><Relationship Id="rId4" Type="http://schemas.openxmlformats.org/officeDocument/2006/relationships/comments" Target="../comments6.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9.xml"/><Relationship Id="rId1" Type="http://schemas.openxmlformats.org/officeDocument/2006/relationships/printerSettings" Target="../printerSettings/printerSettings9.bin"/><Relationship Id="rId4" Type="http://schemas.openxmlformats.org/officeDocument/2006/relationships/comments" Target="../comments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A89DC4-FFE3-41D2-83EC-9740B948F487}">
  <sheetPr>
    <tabColor theme="1" tint="4.9989318521683403E-2"/>
    <pageSetUpPr fitToPage="1"/>
  </sheetPr>
  <dimension ref="A94:A122"/>
  <sheetViews>
    <sheetView showGridLines="0" tabSelected="1" view="pageBreakPreview" zoomScaleNormal="100" zoomScaleSheetLayoutView="100" workbookViewId="0">
      <selection activeCell="L1" sqref="L1"/>
    </sheetView>
  </sheetViews>
  <sheetFormatPr defaultColWidth="9" defaultRowHeight="13"/>
  <sheetData>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sheetData>
  <sheetProtection selectLockedCells="1" selectUnlockedCells="1"/>
  <phoneticPr fontId="3"/>
  <printOptions horizontalCentered="1" verticalCentered="1"/>
  <pageMargins left="0.51181102362204722" right="0.51181102362204722" top="0" bottom="0" header="0" footer="0"/>
  <pageSetup paperSize="9" scale="95" fitToHeight="0" orientation="portrait" r:id="rId1"/>
  <rowBreaks count="3" manualBreakCount="3">
    <brk id="66" max="10" man="1"/>
    <brk id="129" max="10" man="1"/>
    <brk id="195" max="10"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0000"/>
    <pageSetUpPr fitToPage="1"/>
  </sheetPr>
  <dimension ref="A1:AV220"/>
  <sheetViews>
    <sheetView showGridLines="0" showZeros="0" view="pageBreakPreview" zoomScaleNormal="80" zoomScaleSheetLayoutView="100" workbookViewId="0">
      <pane ySplit="9" topLeftCell="A19" activePane="bottomLeft" state="frozen"/>
      <selection pane="bottomLeft" activeCell="K11" sqref="K11"/>
    </sheetView>
  </sheetViews>
  <sheetFormatPr defaultColWidth="9" defaultRowHeight="18"/>
  <cols>
    <col min="1" max="1" width="5.6328125" style="1" customWidth="1"/>
    <col min="2" max="4" width="3.90625" style="3" customWidth="1"/>
    <col min="5" max="5" width="3.90625" style="4" customWidth="1"/>
    <col min="6" max="6" width="7.6328125" style="3" customWidth="1"/>
    <col min="7" max="7" width="10.08984375" style="3" customWidth="1"/>
    <col min="8" max="8" width="5.08984375" style="3" customWidth="1"/>
    <col min="9" max="9" width="5.453125" style="1" customWidth="1"/>
    <col min="10" max="12" width="3.90625" style="3" customWidth="1"/>
    <col min="13" max="13" width="3.90625" style="4" customWidth="1"/>
    <col min="14" max="14" width="7.6328125" style="3" customWidth="1"/>
    <col min="15" max="15" width="10.08984375" style="3" customWidth="1"/>
    <col min="16" max="16" width="5.08984375" style="3" customWidth="1"/>
    <col min="17" max="17" width="5.453125" style="1" customWidth="1"/>
    <col min="18" max="20" width="3.90625" style="3" customWidth="1"/>
    <col min="21" max="21" width="3.90625" style="4" customWidth="1"/>
    <col min="22" max="22" width="7.81640625" style="3" customWidth="1"/>
    <col min="23" max="23" width="10.08984375" style="3" customWidth="1"/>
    <col min="24" max="24" width="5.08984375" style="3" customWidth="1"/>
    <col min="25" max="25" width="5.453125" style="1" customWidth="1"/>
    <col min="26" max="28" width="3.90625" style="3" customWidth="1"/>
    <col min="29" max="29" width="3.90625" style="4" customWidth="1"/>
    <col min="30" max="30" width="7.81640625" style="3" customWidth="1"/>
    <col min="31" max="31" width="10.08984375" style="3" customWidth="1"/>
    <col min="32" max="32" width="5.08984375" style="3" customWidth="1"/>
    <col min="33" max="33" width="5.453125" style="1" customWidth="1"/>
    <col min="34" max="36" width="3.90625" style="3" customWidth="1"/>
    <col min="37" max="37" width="3.90625" style="4" customWidth="1"/>
    <col min="38" max="38" width="7.81640625" style="3" customWidth="1"/>
    <col min="39" max="39" width="10.08984375" style="3" customWidth="1"/>
    <col min="40" max="40" width="5.08984375" style="3" customWidth="1"/>
    <col min="41" max="41" width="5.453125" style="1" customWidth="1"/>
    <col min="42" max="44" width="3.90625" style="3" customWidth="1"/>
    <col min="45" max="45" width="3.90625" style="4" customWidth="1"/>
    <col min="46" max="46" width="7.81640625" style="3" customWidth="1"/>
    <col min="47" max="47" width="10.08984375" style="3" customWidth="1"/>
    <col min="48" max="48" width="5.08984375" style="3" customWidth="1"/>
    <col min="49" max="16384" width="9" style="3"/>
  </cols>
  <sheetData>
    <row r="1" spans="1:48" ht="36.75" customHeight="1">
      <c r="B1" s="2" t="s">
        <v>108</v>
      </c>
      <c r="O1" s="91"/>
    </row>
    <row r="2" spans="1:48" ht="18" customHeight="1">
      <c r="B2" s="2"/>
      <c r="C2" s="5" t="s">
        <v>109</v>
      </c>
    </row>
    <row r="3" spans="1:48" ht="18" customHeight="1">
      <c r="B3" s="2"/>
      <c r="C3" s="5" t="s">
        <v>240</v>
      </c>
    </row>
    <row r="4" spans="1:48" ht="18" customHeight="1">
      <c r="B4" s="2"/>
      <c r="C4" s="5" t="s">
        <v>106</v>
      </c>
      <c r="E4" s="65"/>
      <c r="F4" s="5" t="s">
        <v>107</v>
      </c>
    </row>
    <row r="5" spans="1:48" ht="18" customHeight="1" thickBot="1">
      <c r="B5" s="2"/>
      <c r="C5" s="5" t="s">
        <v>105</v>
      </c>
    </row>
    <row r="6" spans="1:48" s="84" customFormat="1" ht="18.5" thickTop="1">
      <c r="A6" s="85" t="str">
        <f>IF('様式４　報告書①'!$E$16="","",'様式４　報告書①'!$E$16)</f>
        <v/>
      </c>
      <c r="B6" s="66"/>
      <c r="C6" s="66"/>
      <c r="D6" s="66"/>
      <c r="E6" s="67"/>
      <c r="F6" s="66"/>
      <c r="G6" s="66"/>
      <c r="H6" s="68"/>
      <c r="I6" s="86" t="str">
        <f>IF('様式４　報告書②'!$E$16="","",'様式４　報告書②'!$E$16)</f>
        <v/>
      </c>
      <c r="J6" s="69"/>
      <c r="K6" s="69"/>
      <c r="L6" s="69"/>
      <c r="M6" s="70"/>
      <c r="N6" s="69"/>
      <c r="O6" s="69"/>
      <c r="P6" s="71"/>
      <c r="Q6" s="87" t="str">
        <f>IF('様式４　報告書③'!$E$16="","",'様式４　報告書③'!$E$16)</f>
        <v/>
      </c>
      <c r="R6" s="72"/>
      <c r="S6" s="72"/>
      <c r="T6" s="72"/>
      <c r="U6" s="73"/>
      <c r="V6" s="72"/>
      <c r="W6" s="72"/>
      <c r="X6" s="74"/>
      <c r="Y6" s="88" t="str">
        <f>IF('様式４　報告書④'!$E$16="","",'様式４　報告書④'!$E$16)</f>
        <v/>
      </c>
      <c r="Z6" s="75"/>
      <c r="AA6" s="75"/>
      <c r="AB6" s="75"/>
      <c r="AC6" s="76"/>
      <c r="AD6" s="75"/>
      <c r="AE6" s="75"/>
      <c r="AF6" s="77"/>
      <c r="AG6" s="89" t="str">
        <f>IF('様式４　報告書⑤'!$E$16="","",'様式４　報告書⑤'!$E$16)</f>
        <v/>
      </c>
      <c r="AH6" s="78"/>
      <c r="AI6" s="78"/>
      <c r="AJ6" s="78"/>
      <c r="AK6" s="79"/>
      <c r="AL6" s="78"/>
      <c r="AM6" s="78"/>
      <c r="AN6" s="80"/>
      <c r="AO6" s="90" t="str">
        <f>IF('様式４　報告書⑥'!$E$16="","",'様式４　報告書⑥'!$E$16)</f>
        <v/>
      </c>
      <c r="AP6" s="81"/>
      <c r="AQ6" s="81"/>
      <c r="AR6" s="81"/>
      <c r="AS6" s="82"/>
      <c r="AT6" s="81"/>
      <c r="AU6" s="81"/>
      <c r="AV6" s="83"/>
    </row>
    <row r="7" spans="1:48">
      <c r="A7" s="6"/>
      <c r="B7" s="463" t="s">
        <v>102</v>
      </c>
      <c r="C7" s="463"/>
      <c r="D7" s="7"/>
      <c r="E7" s="464" t="str">
        <f>IF('様式４　報告書①'!$E$15="","",'様式４　報告書①'!$E$15)</f>
        <v/>
      </c>
      <c r="F7" s="464"/>
      <c r="G7" s="7"/>
      <c r="H7" s="8"/>
      <c r="I7" s="9"/>
      <c r="J7" s="465" t="s">
        <v>102</v>
      </c>
      <c r="K7" s="465"/>
      <c r="L7" s="10"/>
      <c r="M7" s="464" t="str">
        <f>IF('様式４　報告書②'!$E$15="","",'様式４　報告書②'!$E$15)</f>
        <v/>
      </c>
      <c r="N7" s="464"/>
      <c r="O7" s="10"/>
      <c r="P7" s="11"/>
      <c r="Q7" s="12"/>
      <c r="R7" s="466" t="s">
        <v>102</v>
      </c>
      <c r="S7" s="466"/>
      <c r="T7" s="13"/>
      <c r="U7" s="464" t="str">
        <f>IF('様式４　報告書③'!$E$15="","",'様式４　報告書③'!$E$15)</f>
        <v/>
      </c>
      <c r="V7" s="464"/>
      <c r="W7" s="13"/>
      <c r="X7" s="14"/>
      <c r="Y7" s="15"/>
      <c r="Z7" s="468" t="s">
        <v>102</v>
      </c>
      <c r="AA7" s="468"/>
      <c r="AB7" s="16"/>
      <c r="AC7" s="464" t="str">
        <f>IF('様式４　報告書④'!$E$15="","",'様式４　報告書④'!$E$15)</f>
        <v/>
      </c>
      <c r="AD7" s="464"/>
      <c r="AE7" s="16"/>
      <c r="AF7" s="17"/>
      <c r="AG7" s="18"/>
      <c r="AH7" s="469" t="s">
        <v>102</v>
      </c>
      <c r="AI7" s="469"/>
      <c r="AJ7" s="19"/>
      <c r="AK7" s="464" t="str">
        <f>IF('様式４　報告書⑤'!$E$15="","",'様式４　報告書⑤'!$E$15)</f>
        <v/>
      </c>
      <c r="AL7" s="464"/>
      <c r="AM7" s="19"/>
      <c r="AN7" s="20"/>
      <c r="AO7" s="21"/>
      <c r="AP7" s="467" t="s">
        <v>102</v>
      </c>
      <c r="AQ7" s="467"/>
      <c r="AR7" s="22"/>
      <c r="AS7" s="464" t="str">
        <f>IF('様式４　報告書⑥'!$E$15="","",'様式４　報告書⑥'!$E$15)</f>
        <v/>
      </c>
      <c r="AT7" s="464"/>
      <c r="AU7" s="22"/>
      <c r="AV7" s="23"/>
    </row>
    <row r="8" spans="1:48" ht="18.5" thickBot="1">
      <c r="A8" s="24"/>
      <c r="B8" s="25"/>
      <c r="C8" s="25"/>
      <c r="D8" s="25"/>
      <c r="E8" s="26"/>
      <c r="F8" s="25"/>
      <c r="G8" s="25"/>
      <c r="H8" s="27"/>
      <c r="I8" s="28"/>
      <c r="J8" s="29"/>
      <c r="K8" s="29"/>
      <c r="L8" s="29"/>
      <c r="M8" s="30"/>
      <c r="N8" s="29"/>
      <c r="O8" s="29"/>
      <c r="P8" s="31"/>
      <c r="Q8" s="32"/>
      <c r="R8" s="33"/>
      <c r="S8" s="33"/>
      <c r="T8" s="33"/>
      <c r="U8" s="34"/>
      <c r="V8" s="33"/>
      <c r="W8" s="33"/>
      <c r="X8" s="35"/>
      <c r="Y8" s="36"/>
      <c r="Z8" s="37"/>
      <c r="AA8" s="37"/>
      <c r="AB8" s="37"/>
      <c r="AC8" s="38"/>
      <c r="AD8" s="37"/>
      <c r="AE8" s="37"/>
      <c r="AF8" s="39"/>
      <c r="AG8" s="40"/>
      <c r="AH8" s="41"/>
      <c r="AI8" s="41"/>
      <c r="AJ8" s="41"/>
      <c r="AK8" s="42"/>
      <c r="AL8" s="41"/>
      <c r="AM8" s="41"/>
      <c r="AN8" s="43"/>
      <c r="AO8" s="44"/>
      <c r="AP8" s="45"/>
      <c r="AQ8" s="45"/>
      <c r="AR8" s="45"/>
      <c r="AS8" s="46"/>
      <c r="AT8" s="45"/>
      <c r="AU8" s="45"/>
      <c r="AV8" s="47"/>
    </row>
    <row r="9" spans="1:48" ht="19" thickTop="1" thickBot="1">
      <c r="A9" s="48" t="s">
        <v>103</v>
      </c>
      <c r="B9" s="49" t="s">
        <v>9</v>
      </c>
      <c r="C9" s="49" t="s">
        <v>101</v>
      </c>
      <c r="D9" s="49" t="s">
        <v>100</v>
      </c>
      <c r="E9" s="50" t="s">
        <v>30</v>
      </c>
      <c r="F9" s="49" t="s">
        <v>98</v>
      </c>
      <c r="G9" s="49" t="s">
        <v>99</v>
      </c>
      <c r="H9" s="51" t="s">
        <v>48</v>
      </c>
      <c r="I9" s="48" t="s">
        <v>103</v>
      </c>
      <c r="J9" s="49" t="s">
        <v>9</v>
      </c>
      <c r="K9" s="49" t="s">
        <v>101</v>
      </c>
      <c r="L9" s="49" t="s">
        <v>100</v>
      </c>
      <c r="M9" s="50" t="s">
        <v>30</v>
      </c>
      <c r="N9" s="49" t="s">
        <v>98</v>
      </c>
      <c r="O9" s="49" t="s">
        <v>99</v>
      </c>
      <c r="P9" s="51" t="s">
        <v>48</v>
      </c>
      <c r="Q9" s="48" t="s">
        <v>103</v>
      </c>
      <c r="R9" s="49" t="s">
        <v>9</v>
      </c>
      <c r="S9" s="49" t="s">
        <v>101</v>
      </c>
      <c r="T9" s="49" t="s">
        <v>100</v>
      </c>
      <c r="U9" s="50" t="s">
        <v>30</v>
      </c>
      <c r="V9" s="49" t="s">
        <v>98</v>
      </c>
      <c r="W9" s="49" t="s">
        <v>99</v>
      </c>
      <c r="X9" s="51" t="s">
        <v>48</v>
      </c>
      <c r="Y9" s="48" t="s">
        <v>103</v>
      </c>
      <c r="Z9" s="49" t="s">
        <v>9</v>
      </c>
      <c r="AA9" s="49" t="s">
        <v>101</v>
      </c>
      <c r="AB9" s="49" t="s">
        <v>100</v>
      </c>
      <c r="AC9" s="50" t="s">
        <v>30</v>
      </c>
      <c r="AD9" s="49" t="s">
        <v>98</v>
      </c>
      <c r="AE9" s="49" t="s">
        <v>99</v>
      </c>
      <c r="AF9" s="52" t="s">
        <v>48</v>
      </c>
      <c r="AG9" s="53" t="s">
        <v>103</v>
      </c>
      <c r="AH9" s="49" t="s">
        <v>9</v>
      </c>
      <c r="AI9" s="49" t="s">
        <v>101</v>
      </c>
      <c r="AJ9" s="49" t="s">
        <v>100</v>
      </c>
      <c r="AK9" s="50" t="s">
        <v>30</v>
      </c>
      <c r="AL9" s="49" t="s">
        <v>98</v>
      </c>
      <c r="AM9" s="49" t="s">
        <v>99</v>
      </c>
      <c r="AN9" s="51" t="s">
        <v>48</v>
      </c>
      <c r="AO9" s="48" t="s">
        <v>103</v>
      </c>
      <c r="AP9" s="49" t="s">
        <v>9</v>
      </c>
      <c r="AQ9" s="49" t="s">
        <v>101</v>
      </c>
      <c r="AR9" s="49" t="s">
        <v>100</v>
      </c>
      <c r="AS9" s="50" t="s">
        <v>30</v>
      </c>
      <c r="AT9" s="49" t="s">
        <v>98</v>
      </c>
      <c r="AU9" s="49" t="s">
        <v>99</v>
      </c>
      <c r="AV9" s="52" t="s">
        <v>48</v>
      </c>
    </row>
    <row r="10" spans="1:48" ht="18.5" thickTop="1">
      <c r="A10" s="54" t="str">
        <f>IF(E10="","",IF(COUNTIFS($M$10:$M$219,E10,$N$10:$N$219,F10)&gt;=1,"確認",IF(COUNTIFS($U$10:$U$219,E10,$V$10:$V$219,F10)&gt;=1,"確認",IF(COUNTIFS($AC$10:$AC$219,E10,$AD$10:$AD$219,F10)&gt;=1,"確認",IF(COUNTIFS($AK$10:$AK$219,E10,$AL$10:$AL$219,F10)&gt;=1,"確認",IF(COUNTIFS($AS$10:$AS$219,E10,$AT$10:$AT$219,F10)&gt;=1,"確認",""))))))</f>
        <v/>
      </c>
      <c r="B10" s="55">
        <v>1</v>
      </c>
      <c r="C10" s="55">
        <f>IF('様式４　報告書①'!$E$16="従来方式","",'様式４　報告書①'!B20)</f>
        <v>0</v>
      </c>
      <c r="D10" s="55">
        <f>IF('様式４　報告書①'!$E$16="従来方式","",'様式４　報告書①'!C20)</f>
        <v>0</v>
      </c>
      <c r="E10" s="56" t="str">
        <f>IF('様式４　報告書①'!$E$16="従来方式","",'様式４　報告書①'!D20)</f>
        <v/>
      </c>
      <c r="F10" s="55">
        <f>IF('様式４　報告書①'!$E$16="従来方式","",'様式４　報告書①'!E20)</f>
        <v>0</v>
      </c>
      <c r="G10" s="55">
        <f>IF('様式４　報告書①'!$E$16="従来方式","",'様式４　報告書①'!X20)</f>
        <v>0</v>
      </c>
      <c r="H10" s="55">
        <f>IF('様式４　報告書①'!$E$16="従来方式","",'様式４　報告書①'!H20)</f>
        <v>0</v>
      </c>
      <c r="I10" s="54" t="str">
        <f>IF(M10="","",IF(COUNTIFS($E$10:$E$219,M10,$F$10:$F$219,N10)&gt;=1,"確認",IF(COUNTIFS($U$10:$U$219,M10,$V$10:$V$219,N10)&gt;=1,"確認",IF(COUNTIFS($AC$10:$AC$219,M10,$AD$10:$AD$219,N10)&gt;=1,"確認",IF(COUNTIFS($AK$10:$AK$219,M10,$AL$10:$AL$219,N10)&gt;=1,"確認",IF(COUNTIFS($AS$10:$AS$219,M10,$AT$10:$AT$219,N10)&gt;=1,"確認",""))))))</f>
        <v/>
      </c>
      <c r="J10" s="55">
        <v>1</v>
      </c>
      <c r="K10" s="55">
        <f>IF('様式４　報告書②'!$E$16="従来方式","",'様式４　報告書②'!B20)</f>
        <v>0</v>
      </c>
      <c r="L10" s="55">
        <f>IF('様式４　報告書②'!$E$16="従来方式","",'様式４　報告書②'!C20)</f>
        <v>0</v>
      </c>
      <c r="M10" s="56" t="str">
        <f>IF('様式４　報告書②'!$E$16="従来方式","",'様式４　報告書②'!D20)</f>
        <v/>
      </c>
      <c r="N10" s="55">
        <f>IF('様式４　報告書②'!$E$16="従来方式","",'様式４　報告書②'!E20)</f>
        <v>0</v>
      </c>
      <c r="O10" s="55">
        <f>IF('様式４　報告書②'!$E$16="従来方式","",'様式４　報告書②'!X20)</f>
        <v>0</v>
      </c>
      <c r="P10" s="57">
        <f>IF('様式４　報告書②'!$E$16="従来方式","",'様式４　報告書②'!H20)</f>
        <v>0</v>
      </c>
      <c r="Q10" s="54" t="str">
        <f>IF(U10="","",IF(COUNTIFS($M$10:$M$219,U10,$N$10:$N$219,V10)&gt;=1,"確認",IF(COUNTIFS($E$10:$E$219,U10,$F$10:$F$219,V10)&gt;=1,"確認",IF(COUNTIFS($AC$10:$AC$219,U10,$AD$10:$AD$219,V10)&gt;=1,"確認",IF(COUNTIFS($AK$10:$AK$219,U10,$AL$10:$AL$219,V10)&gt;=1,"確認",IF(COUNTIFS($AS$10:$AS$219,U10,$AT$10:$AT$219,V10)&gt;=1,"確認",""))))))</f>
        <v/>
      </c>
      <c r="R10" s="55">
        <v>1</v>
      </c>
      <c r="S10" s="55">
        <f>IF('様式４　報告書③'!$E$16="従来方式","",'様式４　報告書③'!B20)</f>
        <v>0</v>
      </c>
      <c r="T10" s="55">
        <f>IF('様式４　報告書③'!$E$16="従来方式","",'様式４　報告書③'!C20)</f>
        <v>0</v>
      </c>
      <c r="U10" s="56" t="str">
        <f>IF('様式４　報告書③'!$E$16="従来方式","",'様式４　報告書③'!D20)</f>
        <v/>
      </c>
      <c r="V10" s="55">
        <f>IF('様式４　報告書③'!$E$16="従来方式","",'様式４　報告書③'!E20)</f>
        <v>0</v>
      </c>
      <c r="W10" s="55">
        <f>IF('様式４　報告書③'!$E$16="従来方式","",'様式４　報告書③'!X20)</f>
        <v>0</v>
      </c>
      <c r="X10" s="57">
        <f>IF('様式４　報告書③'!$E$16="従来方式","",'様式４　報告書③'!H20)</f>
        <v>0</v>
      </c>
      <c r="Y10" s="54" t="str">
        <f>IF(AC10="","",IF(COUNTIFS($M$10:$M$219,AC10,$N$10:$N$219,AD10)&gt;=1,"確認",IF(COUNTIFS($U$10:$U$219,AC10,$V$10:$V$219,AD10)&gt;=1,"確認",IF(COUNTIFS($E$10:$E$219,AC10,$F$10:$F$219,AD10)&gt;=1,"確認",IF(COUNTIFS($AK$10:$AK$219,AC10,$AL$10:$AL$219,AD10)&gt;=1,"確認",IF(COUNTIFS($AS$10:$AS$219,AC10,$AT$10:$AT$219,AD10)&gt;=1,"確認",""))))))</f>
        <v/>
      </c>
      <c r="Z10" s="55">
        <v>1</v>
      </c>
      <c r="AA10" s="55">
        <f>IF('様式４　報告書④'!$E$16="従来方式","",'様式４　報告書④'!B20)</f>
        <v>0</v>
      </c>
      <c r="AB10" s="55">
        <f>IF('様式４　報告書④'!$E$16="従来方式","",'様式４　報告書④'!C20)</f>
        <v>0</v>
      </c>
      <c r="AC10" s="56" t="str">
        <f>IF('様式４　報告書④'!$E$16="従来方式","",'様式４　報告書④'!D20)</f>
        <v/>
      </c>
      <c r="AD10" s="55">
        <f>IF('様式４　報告書④'!$E$16="従来方式","",'様式４　報告書④'!E20)</f>
        <v>0</v>
      </c>
      <c r="AE10" s="55">
        <f>IF('様式４　報告書④'!$E$16="従来方式","",'様式４　報告書④'!X20)</f>
        <v>0</v>
      </c>
      <c r="AF10" s="58">
        <f>IF('様式４　報告書④'!$E$16="従来方式","",'様式４　報告書④'!H20)</f>
        <v>0</v>
      </c>
      <c r="AG10" s="59" t="str">
        <f>IF(AK10="","",IF(COUNTIFS($M$10:$M$219,AK10,$N$10:$N$219,AL10)&gt;=1,"確認",IF(COUNTIFS($U$10:$U$219,AK10,$V$10:$V$219,AL10)&gt;=1,"確認",IF(COUNTIFS($AC$10:$AC$219,AK10,$AD$10:$AD$219,AL10)&gt;=1,"確認",IF(COUNTIFS($E$10:$E$219,AK10,$E$10:$E$219,AL10)&gt;=1,"確認",IF(COUNTIFS($AS$10:$AS$219,AK10,$AT$10:$AT$219,AL10)&gt;=1,"確認",""))))))</f>
        <v/>
      </c>
      <c r="AH10" s="55">
        <v>1</v>
      </c>
      <c r="AI10" s="55">
        <f>IF('様式４　報告書⑤'!$E$16="従来方式","",'様式４　報告書⑤'!B20)</f>
        <v>0</v>
      </c>
      <c r="AJ10" s="55">
        <f>IF('様式４　報告書⑤'!$E$16="従来方式","",'様式４　報告書⑤'!C20)</f>
        <v>0</v>
      </c>
      <c r="AK10" s="56" t="str">
        <f>IF('様式４　報告書⑤'!$E$16="従来方式","",'様式４　報告書⑤'!D20)</f>
        <v/>
      </c>
      <c r="AL10" s="55">
        <f>IF('様式４　報告書⑤'!$E$16="従来方式","",'様式４　報告書⑤'!E20)</f>
        <v>0</v>
      </c>
      <c r="AM10" s="55">
        <f>IF('様式４　報告書⑤'!$E$16="従来方式","",'様式４　報告書⑤'!X20)</f>
        <v>0</v>
      </c>
      <c r="AN10" s="57">
        <f>IF('様式４　報告書⑤'!$E$16="従来方式","",'様式４　報告書⑤'!H20)</f>
        <v>0</v>
      </c>
      <c r="AO10" s="54" t="str">
        <f>IF(AS10="","",IF(COUNTIFS($M$10:$M$219,AS10,$N$10:$N$219,AT10)&gt;=1,"確認",IF(COUNTIFS($U$10:$U$219,AS10,$V$10:$V$219,AT10)&gt;=1,"確認",IF(COUNTIFS($AC$10:$AC$219,AS10,$AD$10:$AD$219,AT10)&gt;=1,"確認",IF(COUNTIFS($AK$10:$AK$219,AS10,$AL$10:$AL$219,AT10)&gt;=1,"確認",IF(COUNTIFS($E$10:$E$219,AS10,$E$10:$E$219,AT10)&gt;=1,"確認",""))))))</f>
        <v/>
      </c>
      <c r="AP10" s="55">
        <v>1</v>
      </c>
      <c r="AQ10" s="55">
        <f>IF('様式４　報告書⑥'!$E$16="従来方式","",'様式４　報告書⑥'!B20)</f>
        <v>0</v>
      </c>
      <c r="AR10" s="55">
        <f>IF('様式４　報告書⑥'!$E$16="従来方式","",'様式４　報告書⑥'!C20)</f>
        <v>0</v>
      </c>
      <c r="AS10" s="56" t="str">
        <f>IF('様式４　報告書⑥'!$E$16="従来方式","",'様式４　報告書⑥'!D20)</f>
        <v/>
      </c>
      <c r="AT10" s="55">
        <f>IF('様式４　報告書⑥'!$E$16="従来方式","",'様式４　報告書⑥'!E20)</f>
        <v>0</v>
      </c>
      <c r="AU10" s="55">
        <f>IF('様式４　報告書⑥'!$E$16="従来方式","",'様式４　報告書⑥'!X20)</f>
        <v>0</v>
      </c>
      <c r="AV10" s="58">
        <f>IF('様式４　報告書⑥'!$E$16="従来方式","",'様式４　報告書⑥'!H20)</f>
        <v>0</v>
      </c>
    </row>
    <row r="11" spans="1:48">
      <c r="A11" s="54" t="str">
        <f t="shared" ref="A11:A74" si="0">IF(E11="","",IF(COUNTIFS($M$10:$M$219,E11,$N$10:$N$219,F11)&gt;=1,"確認",IF(COUNTIFS($U$10:$U$219,E11,$V$10:$V$219,F11)&gt;=1,"確認",IF(COUNTIFS($AC$10:$AC$219,E11,$AD$10:$AD$219,F11)&gt;=1,"確認",IF(COUNTIFS($AK$10:$AK$219,E11,$AL$10:$AL$219,F11)&gt;=1,"確認",IF(COUNTIFS($AS$10:$AS$219,E11,$AT$10:$AT$219,F11)&gt;=1,"確認",""))))))</f>
        <v/>
      </c>
      <c r="B11" s="60">
        <v>2</v>
      </c>
      <c r="C11" s="55">
        <f>IF('様式４　報告書①'!$E$16="従来方式","",'様式４　報告書①'!B21)</f>
        <v>0</v>
      </c>
      <c r="D11" s="55">
        <f>IF('様式４　報告書①'!$E$16="従来方式","",'様式４　報告書①'!C21)</f>
        <v>0</v>
      </c>
      <c r="E11" s="56" t="str">
        <f>IF('様式４　報告書①'!$E$16="従来方式","",'様式４　報告書①'!D21)</f>
        <v/>
      </c>
      <c r="F11" s="55">
        <f>IF('様式４　報告書①'!$E$16="従来方式","",'様式４　報告書①'!E21)</f>
        <v>0</v>
      </c>
      <c r="G11" s="55">
        <f>IF('様式４　報告書①'!$E$16="従来方式","",'様式４　報告書①'!X21)</f>
        <v>0</v>
      </c>
      <c r="H11" s="55">
        <f>IF('様式４　報告書①'!$E$16="従来方式","",'様式４　報告書①'!H21)</f>
        <v>0</v>
      </c>
      <c r="I11" s="54" t="str">
        <f t="shared" ref="I11:I74" si="1">IF(M11="","",IF(COUNTIFS($E$10:$E$219,M11,$F$10:$F$219,N11)&gt;=1,"確認",IF(COUNTIFS($U$10:$U$219,M11,$V$10:$V$219,N11)&gt;=1,"確認",IF(COUNTIFS($AC$10:$AC$219,M11,$AD$10:$AD$219,N11)&gt;=1,"確認",IF(COUNTIFS($AK$10:$AK$219,M11,$AL$10:$AL$219,N11)&gt;=1,"確認",IF(COUNTIFS($AS$10:$AS$219,M11,$AT$10:$AT$219,N11)&gt;=1,"確認",""))))))</f>
        <v/>
      </c>
      <c r="J11" s="60">
        <v>2</v>
      </c>
      <c r="K11" s="55">
        <f>IF('様式４　報告書②'!$E$16="従来方式","",'様式４　報告書②'!B21)</f>
        <v>0</v>
      </c>
      <c r="L11" s="55">
        <f>IF('様式４　報告書②'!$E$16="従来方式","",'様式４　報告書②'!C21)</f>
        <v>0</v>
      </c>
      <c r="M11" s="56" t="str">
        <f>IF('様式４　報告書②'!$E$16="従来方式","",'様式４　報告書②'!D21)</f>
        <v/>
      </c>
      <c r="N11" s="55">
        <f>IF('様式４　報告書②'!$E$16="従来方式","",'様式４　報告書②'!E21)</f>
        <v>0</v>
      </c>
      <c r="O11" s="55">
        <f>IF('様式４　報告書②'!$E$16="従来方式","",'様式４　報告書②'!X21)</f>
        <v>0</v>
      </c>
      <c r="P11" s="57">
        <f>IF('様式４　報告書②'!$E$16="従来方式","",'様式４　報告書②'!H21)</f>
        <v>0</v>
      </c>
      <c r="Q11" s="54" t="str">
        <f t="shared" ref="Q11:Q74" si="2">IF(U11="","",IF(COUNTIFS($M$10:$M$219,U11,$N$10:$N$219,V11)&gt;=1,"確認",IF(COUNTIFS($E$10:$E$219,U11,$F$10:$F$219,V11)&gt;=1,"確認",IF(COUNTIFS($AC$10:$AC$219,U11,$AD$10:$AD$219,V11)&gt;=1,"確認",IF(COUNTIFS($AK$10:$AK$219,U11,$AL$10:$AL$219,V11)&gt;=1,"確認",IF(COUNTIFS($AS$10:$AS$219,U11,$AT$10:$AT$219,V11)&gt;=1,"確認",""))))))</f>
        <v/>
      </c>
      <c r="R11" s="60">
        <v>2</v>
      </c>
      <c r="S11" s="55">
        <f>IF('様式４　報告書③'!$E$16="従来方式","",'様式４　報告書③'!B21)</f>
        <v>0</v>
      </c>
      <c r="T11" s="55">
        <f>IF('様式４　報告書③'!$E$16="従来方式","",'様式４　報告書③'!C21)</f>
        <v>0</v>
      </c>
      <c r="U11" s="56" t="str">
        <f>IF('様式４　報告書③'!$E$16="従来方式","",'様式４　報告書③'!D21)</f>
        <v/>
      </c>
      <c r="V11" s="55">
        <f>IF('様式４　報告書③'!$E$16="従来方式","",'様式４　報告書③'!E21)</f>
        <v>0</v>
      </c>
      <c r="W11" s="55">
        <f>IF('様式４　報告書③'!$E$16="従来方式","",'様式４　報告書③'!X21)</f>
        <v>0</v>
      </c>
      <c r="X11" s="57">
        <f>IF('様式４　報告書③'!$E$16="従来方式","",'様式４　報告書③'!H21)</f>
        <v>0</v>
      </c>
      <c r="Y11" s="54" t="str">
        <f t="shared" ref="Y11:Y74" si="3">IF(AC11="","",IF(COUNTIFS($M$10:$M$219,AC11,$N$10:$N$219,AD11)&gt;=1,"確認",IF(COUNTIFS($U$10:$U$219,AC11,$V$10:$V$219,AD11)&gt;=1,"確認",IF(COUNTIFS($E$10:$E$219,AC11,$F$10:$F$219,AD11)&gt;=1,"確認",IF(COUNTIFS($AK$10:$AK$219,AC11,$AL$10:$AL$219,AD11)&gt;=1,"確認",IF(COUNTIFS($AS$10:$AS$219,AC11,$AT$10:$AT$219,AD11)&gt;=1,"確認",""))))))</f>
        <v/>
      </c>
      <c r="Z11" s="60">
        <v>2</v>
      </c>
      <c r="AA11" s="55">
        <f>IF('様式４　報告書④'!$E$16="従来方式","",'様式４　報告書④'!B21)</f>
        <v>0</v>
      </c>
      <c r="AB11" s="55">
        <f>IF('様式４　報告書④'!$E$16="従来方式","",'様式４　報告書④'!C21)</f>
        <v>0</v>
      </c>
      <c r="AC11" s="56" t="str">
        <f>IF('様式４　報告書④'!$E$16="従来方式","",'様式４　報告書④'!D21)</f>
        <v/>
      </c>
      <c r="AD11" s="55">
        <f>IF('様式４　報告書④'!$E$16="従来方式","",'様式４　報告書④'!E21)</f>
        <v>0</v>
      </c>
      <c r="AE11" s="55">
        <f>IF('様式４　報告書④'!$E$16="従来方式","",'様式４　報告書④'!X21)</f>
        <v>0</v>
      </c>
      <c r="AF11" s="58">
        <f>IF('様式４　報告書④'!$E$16="従来方式","",'様式４　報告書④'!H21)</f>
        <v>0</v>
      </c>
      <c r="AG11" s="59" t="str">
        <f t="shared" ref="AG11:AG74" si="4">IF(AK11="","",IF(COUNTIFS($M$10:$M$219,AK11,$N$10:$N$219,AL11)&gt;=1,"確認",IF(COUNTIFS($U$10:$U$219,AK11,$V$10:$V$219,AL11)&gt;=1,"確認",IF(COUNTIFS($AC$10:$AC$219,AK11,$AD$10:$AD$219,AL11)&gt;=1,"確認",IF(COUNTIFS($E$10:$E$219,AK11,$E$10:$E$219,AL11)&gt;=1,"確認",IF(COUNTIFS($AS$10:$AS$219,AK11,$AT$10:$AT$219,AL11)&gt;=1,"確認",""))))))</f>
        <v/>
      </c>
      <c r="AH11" s="60">
        <v>2</v>
      </c>
      <c r="AI11" s="55">
        <f>IF('様式４　報告書⑤'!$E$16="従来方式","",'様式４　報告書⑤'!B21)</f>
        <v>0</v>
      </c>
      <c r="AJ11" s="55">
        <f>IF('様式４　報告書⑤'!$E$16="従来方式","",'様式４　報告書⑤'!C21)</f>
        <v>0</v>
      </c>
      <c r="AK11" s="56" t="str">
        <f>IF('様式４　報告書⑤'!$E$16="従来方式","",'様式４　報告書⑤'!D21)</f>
        <v/>
      </c>
      <c r="AL11" s="55">
        <f>IF('様式４　報告書⑤'!$E$16="従来方式","",'様式４　報告書⑤'!E21)</f>
        <v>0</v>
      </c>
      <c r="AM11" s="55">
        <f>IF('様式４　報告書⑤'!$E$16="従来方式","",'様式４　報告書⑤'!X21)</f>
        <v>0</v>
      </c>
      <c r="AN11" s="57">
        <f>IF('様式４　報告書⑤'!$E$16="従来方式","",'様式４　報告書⑤'!H21)</f>
        <v>0</v>
      </c>
      <c r="AO11" s="54" t="str">
        <f t="shared" ref="AO11:AO74" si="5">IF(AS11="","",IF(COUNTIFS($M$10:$M$219,AS11,$N$10:$N$219,AT11)&gt;=1,"確認",IF(COUNTIFS($U$10:$U$219,AS11,$V$10:$V$219,AT11)&gt;=1,"確認",IF(COUNTIFS($AC$10:$AC$219,AS11,$AD$10:$AD$219,AT11)&gt;=1,"確認",IF(COUNTIFS($AK$10:$AK$219,AS11,$AL$10:$AL$219,AT11)&gt;=1,"確認",IF(COUNTIFS($E$10:$E$219,AS11,$E$10:$E$219,AT11)&gt;=1,"確認",""))))))</f>
        <v/>
      </c>
      <c r="AP11" s="60">
        <v>2</v>
      </c>
      <c r="AQ11" s="55">
        <f>IF('様式４　報告書⑥'!$E$16="従来方式","",'様式４　報告書⑥'!B21)</f>
        <v>0</v>
      </c>
      <c r="AR11" s="55">
        <f>IF('様式４　報告書⑥'!$E$16="従来方式","",'様式４　報告書⑥'!C21)</f>
        <v>0</v>
      </c>
      <c r="AS11" s="56" t="str">
        <f>IF('様式４　報告書⑥'!$E$16="従来方式","",'様式４　報告書⑥'!D21)</f>
        <v/>
      </c>
      <c r="AT11" s="55">
        <f>IF('様式４　報告書⑥'!$E$16="従来方式","",'様式４　報告書⑥'!E21)</f>
        <v>0</v>
      </c>
      <c r="AU11" s="55">
        <f>IF('様式４　報告書⑥'!$E$16="従来方式","",'様式４　報告書⑥'!X21)</f>
        <v>0</v>
      </c>
      <c r="AV11" s="58">
        <f>IF('様式４　報告書⑥'!$E$16="従来方式","",'様式４　報告書⑥'!H21)</f>
        <v>0</v>
      </c>
    </row>
    <row r="12" spans="1:48">
      <c r="A12" s="54" t="str">
        <f t="shared" si="0"/>
        <v/>
      </c>
      <c r="B12" s="60">
        <v>3</v>
      </c>
      <c r="C12" s="55">
        <f>IF('様式４　報告書①'!$E$16="従来方式","",'様式４　報告書①'!B22)</f>
        <v>0</v>
      </c>
      <c r="D12" s="55">
        <f>IF('様式４　報告書①'!$E$16="従来方式","",'様式４　報告書①'!C22)</f>
        <v>0</v>
      </c>
      <c r="E12" s="56" t="str">
        <f>IF('様式４　報告書①'!$E$16="従来方式","",'様式４　報告書①'!D22)</f>
        <v/>
      </c>
      <c r="F12" s="55">
        <f>IF('様式４　報告書①'!$E$16="従来方式","",'様式４　報告書①'!E22)</f>
        <v>0</v>
      </c>
      <c r="G12" s="55">
        <f>IF('様式４　報告書①'!$E$16="従来方式","",'様式４　報告書①'!X22)</f>
        <v>0</v>
      </c>
      <c r="H12" s="55">
        <f>IF('様式４　報告書①'!$E$16="従来方式","",'様式４　報告書①'!H22)</f>
        <v>0</v>
      </c>
      <c r="I12" s="54" t="str">
        <f t="shared" si="1"/>
        <v/>
      </c>
      <c r="J12" s="60">
        <v>3</v>
      </c>
      <c r="K12" s="55">
        <f>IF('様式４　報告書②'!$E$16="従来方式","",'様式４　報告書②'!B22)</f>
        <v>0</v>
      </c>
      <c r="L12" s="55">
        <f>IF('様式４　報告書②'!$E$16="従来方式","",'様式４　報告書②'!C22)</f>
        <v>0</v>
      </c>
      <c r="M12" s="56" t="str">
        <f>IF('様式４　報告書②'!$E$16="従来方式","",'様式４　報告書②'!D22)</f>
        <v/>
      </c>
      <c r="N12" s="55">
        <f>IF('様式４　報告書②'!$E$16="従来方式","",'様式４　報告書②'!E22)</f>
        <v>0</v>
      </c>
      <c r="O12" s="55">
        <f>IF('様式４　報告書②'!$E$16="従来方式","",'様式４　報告書②'!X22)</f>
        <v>0</v>
      </c>
      <c r="P12" s="57">
        <f>IF('様式４　報告書②'!$E$16="従来方式","",'様式４　報告書②'!H22)</f>
        <v>0</v>
      </c>
      <c r="Q12" s="54" t="str">
        <f t="shared" si="2"/>
        <v/>
      </c>
      <c r="R12" s="60">
        <v>3</v>
      </c>
      <c r="S12" s="55">
        <f>IF('様式４　報告書③'!$E$16="従来方式","",'様式４　報告書③'!B22)</f>
        <v>0</v>
      </c>
      <c r="T12" s="55">
        <f>IF('様式４　報告書③'!$E$16="従来方式","",'様式４　報告書③'!C22)</f>
        <v>0</v>
      </c>
      <c r="U12" s="56" t="str">
        <f>IF('様式４　報告書③'!$E$16="従来方式","",'様式４　報告書③'!D22)</f>
        <v/>
      </c>
      <c r="V12" s="55">
        <f>IF('様式４　報告書③'!$E$16="従来方式","",'様式４　報告書③'!E22)</f>
        <v>0</v>
      </c>
      <c r="W12" s="55">
        <f>IF('様式４　報告書③'!$E$16="従来方式","",'様式４　報告書③'!X22)</f>
        <v>0</v>
      </c>
      <c r="X12" s="57">
        <f>IF('様式４　報告書③'!$E$16="従来方式","",'様式４　報告書③'!H22)</f>
        <v>0</v>
      </c>
      <c r="Y12" s="54" t="str">
        <f t="shared" si="3"/>
        <v/>
      </c>
      <c r="Z12" s="60">
        <v>3</v>
      </c>
      <c r="AA12" s="55">
        <f>IF('様式４　報告書④'!$E$16="従来方式","",'様式４　報告書④'!B22)</f>
        <v>0</v>
      </c>
      <c r="AB12" s="55">
        <f>IF('様式４　報告書④'!$E$16="従来方式","",'様式４　報告書④'!C22)</f>
        <v>0</v>
      </c>
      <c r="AC12" s="56" t="str">
        <f>IF('様式４　報告書④'!$E$16="従来方式","",'様式４　報告書④'!D22)</f>
        <v/>
      </c>
      <c r="AD12" s="55">
        <f>IF('様式４　報告書④'!$E$16="従来方式","",'様式４　報告書④'!E22)</f>
        <v>0</v>
      </c>
      <c r="AE12" s="55">
        <f>IF('様式４　報告書④'!$E$16="従来方式","",'様式４　報告書④'!X22)</f>
        <v>0</v>
      </c>
      <c r="AF12" s="58">
        <f>IF('様式４　報告書④'!$E$16="従来方式","",'様式４　報告書④'!H22)</f>
        <v>0</v>
      </c>
      <c r="AG12" s="59" t="str">
        <f t="shared" si="4"/>
        <v/>
      </c>
      <c r="AH12" s="60">
        <v>3</v>
      </c>
      <c r="AI12" s="55">
        <f>IF('様式４　報告書⑤'!$E$16="従来方式","",'様式４　報告書⑤'!B22)</f>
        <v>0</v>
      </c>
      <c r="AJ12" s="55">
        <f>IF('様式４　報告書⑤'!$E$16="従来方式","",'様式４　報告書⑤'!C22)</f>
        <v>0</v>
      </c>
      <c r="AK12" s="56" t="str">
        <f>IF('様式４　報告書⑤'!$E$16="従来方式","",'様式４　報告書⑤'!D22)</f>
        <v/>
      </c>
      <c r="AL12" s="55">
        <f>IF('様式４　報告書⑤'!$E$16="従来方式","",'様式４　報告書⑤'!E22)</f>
        <v>0</v>
      </c>
      <c r="AM12" s="55">
        <f>IF('様式４　報告書⑤'!$E$16="従来方式","",'様式４　報告書⑤'!X22)</f>
        <v>0</v>
      </c>
      <c r="AN12" s="57">
        <f>IF('様式４　報告書⑤'!$E$16="従来方式","",'様式４　報告書⑤'!H22)</f>
        <v>0</v>
      </c>
      <c r="AO12" s="54" t="str">
        <f t="shared" si="5"/>
        <v/>
      </c>
      <c r="AP12" s="60">
        <v>3</v>
      </c>
      <c r="AQ12" s="55">
        <f>IF('様式４　報告書⑥'!$E$16="従来方式","",'様式４　報告書⑥'!B22)</f>
        <v>0</v>
      </c>
      <c r="AR12" s="55">
        <f>IF('様式４　報告書⑥'!$E$16="従来方式","",'様式４　報告書⑥'!C22)</f>
        <v>0</v>
      </c>
      <c r="AS12" s="56" t="str">
        <f>IF('様式４　報告書⑥'!$E$16="従来方式","",'様式４　報告書⑥'!D22)</f>
        <v/>
      </c>
      <c r="AT12" s="55">
        <f>IF('様式４　報告書⑥'!$E$16="従来方式","",'様式４　報告書⑥'!E22)</f>
        <v>0</v>
      </c>
      <c r="AU12" s="55">
        <f>IF('様式４　報告書⑥'!$E$16="従来方式","",'様式４　報告書⑥'!X22)</f>
        <v>0</v>
      </c>
      <c r="AV12" s="58">
        <f>IF('様式４　報告書⑥'!$E$16="従来方式","",'様式４　報告書⑥'!H22)</f>
        <v>0</v>
      </c>
    </row>
    <row r="13" spans="1:48">
      <c r="A13" s="54" t="str">
        <f t="shared" si="0"/>
        <v/>
      </c>
      <c r="B13" s="60">
        <v>4</v>
      </c>
      <c r="C13" s="55">
        <f>IF('様式４　報告書①'!$E$16="従来方式","",'様式４　報告書①'!B23)</f>
        <v>0</v>
      </c>
      <c r="D13" s="55">
        <f>IF('様式４　報告書①'!$E$16="従来方式","",'様式４　報告書①'!C23)</f>
        <v>0</v>
      </c>
      <c r="E13" s="56" t="str">
        <f>IF('様式４　報告書①'!$E$16="従来方式","",'様式４　報告書①'!D23)</f>
        <v/>
      </c>
      <c r="F13" s="55">
        <f>IF('様式４　報告書①'!$E$16="従来方式","",'様式４　報告書①'!E23)</f>
        <v>0</v>
      </c>
      <c r="G13" s="55">
        <f>IF('様式４　報告書①'!$E$16="従来方式","",'様式４　報告書①'!X23)</f>
        <v>0</v>
      </c>
      <c r="H13" s="55">
        <f>IF('様式４　報告書①'!$E$16="従来方式","",'様式４　報告書①'!H23)</f>
        <v>0</v>
      </c>
      <c r="I13" s="54" t="str">
        <f t="shared" si="1"/>
        <v/>
      </c>
      <c r="J13" s="60">
        <v>4</v>
      </c>
      <c r="K13" s="55">
        <f>IF('様式４　報告書②'!$E$16="従来方式","",'様式４　報告書②'!B23)</f>
        <v>0</v>
      </c>
      <c r="L13" s="55">
        <f>IF('様式４　報告書②'!$E$16="従来方式","",'様式４　報告書②'!C23)</f>
        <v>0</v>
      </c>
      <c r="M13" s="56" t="str">
        <f>IF('様式４　報告書②'!$E$16="従来方式","",'様式４　報告書②'!D23)</f>
        <v/>
      </c>
      <c r="N13" s="55">
        <f>IF('様式４　報告書②'!$E$16="従来方式","",'様式４　報告書②'!E23)</f>
        <v>0</v>
      </c>
      <c r="O13" s="55">
        <f>IF('様式４　報告書②'!$E$16="従来方式","",'様式４　報告書②'!X23)</f>
        <v>0</v>
      </c>
      <c r="P13" s="57">
        <f>IF('様式４　報告書②'!$E$16="従来方式","",'様式４　報告書②'!H23)</f>
        <v>0</v>
      </c>
      <c r="Q13" s="54" t="str">
        <f t="shared" si="2"/>
        <v/>
      </c>
      <c r="R13" s="60">
        <v>4</v>
      </c>
      <c r="S13" s="55">
        <f>IF('様式４　報告書③'!$E$16="従来方式","",'様式４　報告書③'!B23)</f>
        <v>0</v>
      </c>
      <c r="T13" s="55">
        <f>IF('様式４　報告書③'!$E$16="従来方式","",'様式４　報告書③'!C23)</f>
        <v>0</v>
      </c>
      <c r="U13" s="56" t="str">
        <f>IF('様式４　報告書③'!$E$16="従来方式","",'様式４　報告書③'!D23)</f>
        <v/>
      </c>
      <c r="V13" s="55">
        <f>IF('様式４　報告書③'!$E$16="従来方式","",'様式４　報告書③'!E23)</f>
        <v>0</v>
      </c>
      <c r="W13" s="55">
        <f>IF('様式４　報告書③'!$E$16="従来方式","",'様式４　報告書③'!X23)</f>
        <v>0</v>
      </c>
      <c r="X13" s="57">
        <f>IF('様式４　報告書③'!$E$16="従来方式","",'様式４　報告書③'!H23)</f>
        <v>0</v>
      </c>
      <c r="Y13" s="54" t="str">
        <f t="shared" si="3"/>
        <v/>
      </c>
      <c r="Z13" s="60">
        <v>4</v>
      </c>
      <c r="AA13" s="55">
        <f>IF('様式４　報告書④'!$E$16="従来方式","",'様式４　報告書④'!B23)</f>
        <v>0</v>
      </c>
      <c r="AB13" s="55">
        <f>IF('様式４　報告書④'!$E$16="従来方式","",'様式４　報告書④'!C23)</f>
        <v>0</v>
      </c>
      <c r="AC13" s="56" t="str">
        <f>IF('様式４　報告書④'!$E$16="従来方式","",'様式４　報告書④'!D23)</f>
        <v/>
      </c>
      <c r="AD13" s="55">
        <f>IF('様式４　報告書④'!$E$16="従来方式","",'様式４　報告書④'!E23)</f>
        <v>0</v>
      </c>
      <c r="AE13" s="55">
        <f>IF('様式４　報告書④'!$E$16="従来方式","",'様式４　報告書④'!X23)</f>
        <v>0</v>
      </c>
      <c r="AF13" s="58">
        <f>IF('様式４　報告書④'!$E$16="従来方式","",'様式４　報告書④'!H23)</f>
        <v>0</v>
      </c>
      <c r="AG13" s="59" t="str">
        <f t="shared" si="4"/>
        <v/>
      </c>
      <c r="AH13" s="60">
        <v>4</v>
      </c>
      <c r="AI13" s="55">
        <f>IF('様式４　報告書⑤'!$E$16="従来方式","",'様式４　報告書⑤'!B23)</f>
        <v>0</v>
      </c>
      <c r="AJ13" s="55">
        <f>IF('様式４　報告書⑤'!$E$16="従来方式","",'様式４　報告書⑤'!C23)</f>
        <v>0</v>
      </c>
      <c r="AK13" s="56" t="str">
        <f>IF('様式４　報告書⑤'!$E$16="従来方式","",'様式４　報告書⑤'!D23)</f>
        <v/>
      </c>
      <c r="AL13" s="55">
        <f>IF('様式４　報告書⑤'!$E$16="従来方式","",'様式４　報告書⑤'!E23)</f>
        <v>0</v>
      </c>
      <c r="AM13" s="55">
        <f>IF('様式４　報告書⑤'!$E$16="従来方式","",'様式４　報告書⑤'!X23)</f>
        <v>0</v>
      </c>
      <c r="AN13" s="57">
        <f>IF('様式４　報告書⑤'!$E$16="従来方式","",'様式４　報告書⑤'!H23)</f>
        <v>0</v>
      </c>
      <c r="AO13" s="54" t="str">
        <f t="shared" si="5"/>
        <v/>
      </c>
      <c r="AP13" s="60">
        <v>4</v>
      </c>
      <c r="AQ13" s="55">
        <f>IF('様式４　報告書⑥'!$E$16="従来方式","",'様式４　報告書⑥'!B23)</f>
        <v>0</v>
      </c>
      <c r="AR13" s="55">
        <f>IF('様式４　報告書⑥'!$E$16="従来方式","",'様式４　報告書⑥'!C23)</f>
        <v>0</v>
      </c>
      <c r="AS13" s="56" t="str">
        <f>IF('様式４　報告書⑥'!$E$16="従来方式","",'様式４　報告書⑥'!D23)</f>
        <v/>
      </c>
      <c r="AT13" s="55">
        <f>IF('様式４　報告書⑥'!$E$16="従来方式","",'様式４　報告書⑥'!E23)</f>
        <v>0</v>
      </c>
      <c r="AU13" s="55">
        <f>IF('様式４　報告書⑥'!$E$16="従来方式","",'様式４　報告書⑥'!X23)</f>
        <v>0</v>
      </c>
      <c r="AV13" s="58">
        <f>IF('様式４　報告書⑥'!$E$16="従来方式","",'様式４　報告書⑥'!H23)</f>
        <v>0</v>
      </c>
    </row>
    <row r="14" spans="1:48">
      <c r="A14" s="54" t="str">
        <f t="shared" si="0"/>
        <v/>
      </c>
      <c r="B14" s="60">
        <v>5</v>
      </c>
      <c r="C14" s="55">
        <f>IF('様式４　報告書①'!$E$16="従来方式","",'様式４　報告書①'!B24)</f>
        <v>0</v>
      </c>
      <c r="D14" s="55">
        <f>IF('様式４　報告書①'!$E$16="従来方式","",'様式４　報告書①'!C24)</f>
        <v>0</v>
      </c>
      <c r="E14" s="56" t="str">
        <f>IF('様式４　報告書①'!$E$16="従来方式","",'様式４　報告書①'!D24)</f>
        <v/>
      </c>
      <c r="F14" s="55">
        <f>IF('様式４　報告書①'!$E$16="従来方式","",'様式４　報告書①'!E24)</f>
        <v>0</v>
      </c>
      <c r="G14" s="55">
        <f>IF('様式４　報告書①'!$E$16="従来方式","",'様式４　報告書①'!X24)</f>
        <v>0</v>
      </c>
      <c r="H14" s="55">
        <f>IF('様式４　報告書①'!$E$16="従来方式","",'様式４　報告書①'!H24)</f>
        <v>0</v>
      </c>
      <c r="I14" s="54" t="str">
        <f t="shared" si="1"/>
        <v/>
      </c>
      <c r="J14" s="60">
        <v>5</v>
      </c>
      <c r="K14" s="55">
        <f>IF('様式４　報告書②'!$E$16="従来方式","",'様式４　報告書②'!B24)</f>
        <v>0</v>
      </c>
      <c r="L14" s="55">
        <f>IF('様式４　報告書②'!$E$16="従来方式","",'様式４　報告書②'!C24)</f>
        <v>0</v>
      </c>
      <c r="M14" s="56" t="str">
        <f>IF('様式４　報告書②'!$E$16="従来方式","",'様式４　報告書②'!D24)</f>
        <v/>
      </c>
      <c r="N14" s="55">
        <f>IF('様式４　報告書②'!$E$16="従来方式","",'様式４　報告書②'!E24)</f>
        <v>0</v>
      </c>
      <c r="O14" s="55">
        <f>IF('様式４　報告書②'!$E$16="従来方式","",'様式４　報告書②'!X24)</f>
        <v>0</v>
      </c>
      <c r="P14" s="57">
        <f>IF('様式４　報告書②'!$E$16="従来方式","",'様式４　報告書②'!H24)</f>
        <v>0</v>
      </c>
      <c r="Q14" s="54" t="str">
        <f t="shared" si="2"/>
        <v/>
      </c>
      <c r="R14" s="60">
        <v>5</v>
      </c>
      <c r="S14" s="55">
        <f>IF('様式４　報告書③'!$E$16="従来方式","",'様式４　報告書③'!B24)</f>
        <v>0</v>
      </c>
      <c r="T14" s="55">
        <f>IF('様式４　報告書③'!$E$16="従来方式","",'様式４　報告書③'!C24)</f>
        <v>0</v>
      </c>
      <c r="U14" s="56" t="str">
        <f>IF('様式４　報告書③'!$E$16="従来方式","",'様式４　報告書③'!D24)</f>
        <v/>
      </c>
      <c r="V14" s="55">
        <f>IF('様式４　報告書③'!$E$16="従来方式","",'様式４　報告書③'!E24)</f>
        <v>0</v>
      </c>
      <c r="W14" s="55">
        <f>IF('様式４　報告書③'!$E$16="従来方式","",'様式４　報告書③'!X24)</f>
        <v>0</v>
      </c>
      <c r="X14" s="57">
        <f>IF('様式４　報告書③'!$E$16="従来方式","",'様式４　報告書③'!H24)</f>
        <v>0</v>
      </c>
      <c r="Y14" s="54" t="str">
        <f t="shared" si="3"/>
        <v/>
      </c>
      <c r="Z14" s="60">
        <v>5</v>
      </c>
      <c r="AA14" s="55">
        <f>IF('様式４　報告書④'!$E$16="従来方式","",'様式４　報告書④'!B24)</f>
        <v>0</v>
      </c>
      <c r="AB14" s="55">
        <f>IF('様式４　報告書④'!$E$16="従来方式","",'様式４　報告書④'!C24)</f>
        <v>0</v>
      </c>
      <c r="AC14" s="56" t="str">
        <f>IF('様式４　報告書④'!$E$16="従来方式","",'様式４　報告書④'!D24)</f>
        <v/>
      </c>
      <c r="AD14" s="55">
        <f>IF('様式４　報告書④'!$E$16="従来方式","",'様式４　報告書④'!E24)</f>
        <v>0</v>
      </c>
      <c r="AE14" s="55">
        <f>IF('様式４　報告書④'!$E$16="従来方式","",'様式４　報告書④'!X24)</f>
        <v>0</v>
      </c>
      <c r="AF14" s="58">
        <f>IF('様式４　報告書④'!$E$16="従来方式","",'様式４　報告書④'!H24)</f>
        <v>0</v>
      </c>
      <c r="AG14" s="59" t="str">
        <f t="shared" si="4"/>
        <v/>
      </c>
      <c r="AH14" s="60">
        <v>5</v>
      </c>
      <c r="AI14" s="55">
        <f>IF('様式４　報告書⑤'!$E$16="従来方式","",'様式４　報告書⑤'!B24)</f>
        <v>0</v>
      </c>
      <c r="AJ14" s="55">
        <f>IF('様式４　報告書⑤'!$E$16="従来方式","",'様式４　報告書⑤'!C24)</f>
        <v>0</v>
      </c>
      <c r="AK14" s="56" t="str">
        <f>IF('様式４　報告書⑤'!$E$16="従来方式","",'様式４　報告書⑤'!D24)</f>
        <v/>
      </c>
      <c r="AL14" s="55">
        <f>IF('様式４　報告書⑤'!$E$16="従来方式","",'様式４　報告書⑤'!E24)</f>
        <v>0</v>
      </c>
      <c r="AM14" s="55">
        <f>IF('様式４　報告書⑤'!$E$16="従来方式","",'様式４　報告書⑤'!X24)</f>
        <v>0</v>
      </c>
      <c r="AN14" s="57">
        <f>IF('様式４　報告書⑤'!$E$16="従来方式","",'様式４　報告書⑤'!H24)</f>
        <v>0</v>
      </c>
      <c r="AO14" s="54" t="str">
        <f t="shared" si="5"/>
        <v/>
      </c>
      <c r="AP14" s="60">
        <v>5</v>
      </c>
      <c r="AQ14" s="55">
        <f>IF('様式４　報告書⑥'!$E$16="従来方式","",'様式４　報告書⑥'!B24)</f>
        <v>0</v>
      </c>
      <c r="AR14" s="55">
        <f>IF('様式４　報告書⑥'!$E$16="従来方式","",'様式４　報告書⑥'!C24)</f>
        <v>0</v>
      </c>
      <c r="AS14" s="56" t="str">
        <f>IF('様式４　報告書⑥'!$E$16="従来方式","",'様式４　報告書⑥'!D24)</f>
        <v/>
      </c>
      <c r="AT14" s="55">
        <f>IF('様式４　報告書⑥'!$E$16="従来方式","",'様式４　報告書⑥'!E24)</f>
        <v>0</v>
      </c>
      <c r="AU14" s="55">
        <f>IF('様式４　報告書⑥'!$E$16="従来方式","",'様式４　報告書⑥'!X24)</f>
        <v>0</v>
      </c>
      <c r="AV14" s="58">
        <f>IF('様式４　報告書⑥'!$E$16="従来方式","",'様式４　報告書⑥'!H24)</f>
        <v>0</v>
      </c>
    </row>
    <row r="15" spans="1:48">
      <c r="A15" s="54" t="str">
        <f t="shared" si="0"/>
        <v/>
      </c>
      <c r="B15" s="60">
        <v>6</v>
      </c>
      <c r="C15" s="55">
        <f>IF('様式４　報告書①'!$E$16="従来方式","",'様式４　報告書①'!B25)</f>
        <v>0</v>
      </c>
      <c r="D15" s="55">
        <f>IF('様式４　報告書①'!$E$16="従来方式","",'様式４　報告書①'!C25)</f>
        <v>0</v>
      </c>
      <c r="E15" s="56" t="str">
        <f>IF('様式４　報告書①'!$E$16="従来方式","",'様式４　報告書①'!D25)</f>
        <v/>
      </c>
      <c r="F15" s="55">
        <f>IF('様式４　報告書①'!$E$16="従来方式","",'様式４　報告書①'!E25)</f>
        <v>0</v>
      </c>
      <c r="G15" s="55">
        <f>IF('様式４　報告書①'!$E$16="従来方式","",'様式４　報告書①'!X25)</f>
        <v>0</v>
      </c>
      <c r="H15" s="55">
        <f>IF('様式４　報告書①'!$E$16="従来方式","",'様式４　報告書①'!H25)</f>
        <v>0</v>
      </c>
      <c r="I15" s="54" t="str">
        <f t="shared" si="1"/>
        <v/>
      </c>
      <c r="J15" s="60">
        <v>6</v>
      </c>
      <c r="K15" s="55">
        <f>IF('様式４　報告書②'!$E$16="従来方式","",'様式４　報告書②'!B25)</f>
        <v>0</v>
      </c>
      <c r="L15" s="55">
        <f>IF('様式４　報告書②'!$E$16="従来方式","",'様式４　報告書②'!C25)</f>
        <v>0</v>
      </c>
      <c r="M15" s="56" t="str">
        <f>IF('様式４　報告書②'!$E$16="従来方式","",'様式４　報告書②'!D25)</f>
        <v/>
      </c>
      <c r="N15" s="55">
        <f>IF('様式４　報告書②'!$E$16="従来方式","",'様式４　報告書②'!E25)</f>
        <v>0</v>
      </c>
      <c r="O15" s="55">
        <f>IF('様式４　報告書②'!$E$16="従来方式","",'様式４　報告書②'!X25)</f>
        <v>0</v>
      </c>
      <c r="P15" s="57">
        <f>IF('様式４　報告書②'!$E$16="従来方式","",'様式４　報告書②'!H25)</f>
        <v>0</v>
      </c>
      <c r="Q15" s="54" t="str">
        <f t="shared" si="2"/>
        <v/>
      </c>
      <c r="R15" s="60">
        <v>6</v>
      </c>
      <c r="S15" s="55">
        <f>IF('様式４　報告書③'!$E$16="従来方式","",'様式４　報告書③'!B25)</f>
        <v>0</v>
      </c>
      <c r="T15" s="55">
        <f>IF('様式４　報告書③'!$E$16="従来方式","",'様式４　報告書③'!C25)</f>
        <v>0</v>
      </c>
      <c r="U15" s="56" t="str">
        <f>IF('様式４　報告書③'!$E$16="従来方式","",'様式４　報告書③'!D25)</f>
        <v/>
      </c>
      <c r="V15" s="55">
        <f>IF('様式４　報告書③'!$E$16="従来方式","",'様式４　報告書③'!E25)</f>
        <v>0</v>
      </c>
      <c r="W15" s="55">
        <f>IF('様式４　報告書③'!$E$16="従来方式","",'様式４　報告書③'!X25)</f>
        <v>0</v>
      </c>
      <c r="X15" s="57">
        <f>IF('様式４　報告書③'!$E$16="従来方式","",'様式４　報告書③'!H25)</f>
        <v>0</v>
      </c>
      <c r="Y15" s="54" t="str">
        <f t="shared" si="3"/>
        <v/>
      </c>
      <c r="Z15" s="60">
        <v>6</v>
      </c>
      <c r="AA15" s="55">
        <f>IF('様式４　報告書④'!$E$16="従来方式","",'様式４　報告書④'!B25)</f>
        <v>0</v>
      </c>
      <c r="AB15" s="55">
        <f>IF('様式４　報告書④'!$E$16="従来方式","",'様式４　報告書④'!C25)</f>
        <v>0</v>
      </c>
      <c r="AC15" s="56" t="str">
        <f>IF('様式４　報告書④'!$E$16="従来方式","",'様式４　報告書④'!D25)</f>
        <v/>
      </c>
      <c r="AD15" s="55">
        <f>IF('様式４　報告書④'!$E$16="従来方式","",'様式４　報告書④'!E25)</f>
        <v>0</v>
      </c>
      <c r="AE15" s="55">
        <f>IF('様式４　報告書④'!$E$16="従来方式","",'様式４　報告書④'!X25)</f>
        <v>0</v>
      </c>
      <c r="AF15" s="58">
        <f>IF('様式４　報告書④'!$E$16="従来方式","",'様式４　報告書④'!H25)</f>
        <v>0</v>
      </c>
      <c r="AG15" s="59" t="str">
        <f t="shared" si="4"/>
        <v/>
      </c>
      <c r="AH15" s="60">
        <v>6</v>
      </c>
      <c r="AI15" s="55">
        <f>IF('様式４　報告書⑤'!$E$16="従来方式","",'様式４　報告書⑤'!B25)</f>
        <v>0</v>
      </c>
      <c r="AJ15" s="55">
        <f>IF('様式４　報告書⑤'!$E$16="従来方式","",'様式４　報告書⑤'!C25)</f>
        <v>0</v>
      </c>
      <c r="AK15" s="56" t="str">
        <f>IF('様式４　報告書⑤'!$E$16="従来方式","",'様式４　報告書⑤'!D25)</f>
        <v/>
      </c>
      <c r="AL15" s="55">
        <f>IF('様式４　報告書⑤'!$E$16="従来方式","",'様式４　報告書⑤'!E25)</f>
        <v>0</v>
      </c>
      <c r="AM15" s="55">
        <f>IF('様式４　報告書⑤'!$E$16="従来方式","",'様式４　報告書⑤'!X25)</f>
        <v>0</v>
      </c>
      <c r="AN15" s="57">
        <f>IF('様式４　報告書⑤'!$E$16="従来方式","",'様式４　報告書⑤'!H25)</f>
        <v>0</v>
      </c>
      <c r="AO15" s="54" t="str">
        <f t="shared" si="5"/>
        <v/>
      </c>
      <c r="AP15" s="60">
        <v>6</v>
      </c>
      <c r="AQ15" s="55">
        <f>IF('様式４　報告書⑥'!$E$16="従来方式","",'様式４　報告書⑥'!B25)</f>
        <v>0</v>
      </c>
      <c r="AR15" s="55">
        <f>IF('様式４　報告書⑥'!$E$16="従来方式","",'様式４　報告書⑥'!C25)</f>
        <v>0</v>
      </c>
      <c r="AS15" s="56" t="str">
        <f>IF('様式４　報告書⑥'!$E$16="従来方式","",'様式４　報告書⑥'!D25)</f>
        <v/>
      </c>
      <c r="AT15" s="55">
        <f>IF('様式４　報告書⑥'!$E$16="従来方式","",'様式４　報告書⑥'!E25)</f>
        <v>0</v>
      </c>
      <c r="AU15" s="55">
        <f>IF('様式４　報告書⑥'!$E$16="従来方式","",'様式４　報告書⑥'!X25)</f>
        <v>0</v>
      </c>
      <c r="AV15" s="58">
        <f>IF('様式４　報告書⑥'!$E$16="従来方式","",'様式４　報告書⑥'!H25)</f>
        <v>0</v>
      </c>
    </row>
    <row r="16" spans="1:48">
      <c r="A16" s="54" t="str">
        <f t="shared" si="0"/>
        <v/>
      </c>
      <c r="B16" s="60">
        <v>7</v>
      </c>
      <c r="C16" s="55">
        <f>IF('様式４　報告書①'!$E$16="従来方式","",'様式４　報告書①'!B26)</f>
        <v>0</v>
      </c>
      <c r="D16" s="55">
        <f>IF('様式４　報告書①'!$E$16="従来方式","",'様式４　報告書①'!C26)</f>
        <v>0</v>
      </c>
      <c r="E16" s="56" t="str">
        <f>IF('様式４　報告書①'!$E$16="従来方式","",'様式４　報告書①'!D26)</f>
        <v/>
      </c>
      <c r="F16" s="55">
        <f>IF('様式４　報告書①'!$E$16="従来方式","",'様式４　報告書①'!E26)</f>
        <v>0</v>
      </c>
      <c r="G16" s="55">
        <f>IF('様式４　報告書①'!$E$16="従来方式","",'様式４　報告書①'!X26)</f>
        <v>0</v>
      </c>
      <c r="H16" s="55">
        <f>IF('様式４　報告書①'!$E$16="従来方式","",'様式４　報告書①'!H26)</f>
        <v>0</v>
      </c>
      <c r="I16" s="54" t="str">
        <f t="shared" si="1"/>
        <v/>
      </c>
      <c r="J16" s="60">
        <v>7</v>
      </c>
      <c r="K16" s="55">
        <f>IF('様式４　報告書②'!$E$16="従来方式","",'様式４　報告書②'!B26)</f>
        <v>0</v>
      </c>
      <c r="L16" s="55">
        <f>IF('様式４　報告書②'!$E$16="従来方式","",'様式４　報告書②'!C26)</f>
        <v>0</v>
      </c>
      <c r="M16" s="56" t="str">
        <f>IF('様式４　報告書②'!$E$16="従来方式","",'様式４　報告書②'!D26)</f>
        <v/>
      </c>
      <c r="N16" s="55">
        <f>IF('様式４　報告書②'!$E$16="従来方式","",'様式４　報告書②'!E26)</f>
        <v>0</v>
      </c>
      <c r="O16" s="55">
        <f>IF('様式４　報告書②'!$E$16="従来方式","",'様式４　報告書②'!X26)</f>
        <v>0</v>
      </c>
      <c r="P16" s="57">
        <f>IF('様式４　報告書②'!$E$16="従来方式","",'様式４　報告書②'!H26)</f>
        <v>0</v>
      </c>
      <c r="Q16" s="54" t="str">
        <f t="shared" si="2"/>
        <v/>
      </c>
      <c r="R16" s="60">
        <v>7</v>
      </c>
      <c r="S16" s="55">
        <f>IF('様式４　報告書③'!$E$16="従来方式","",'様式４　報告書③'!B26)</f>
        <v>0</v>
      </c>
      <c r="T16" s="55">
        <f>IF('様式４　報告書③'!$E$16="従来方式","",'様式４　報告書③'!C26)</f>
        <v>0</v>
      </c>
      <c r="U16" s="56" t="str">
        <f>IF('様式４　報告書③'!$E$16="従来方式","",'様式４　報告書③'!D26)</f>
        <v/>
      </c>
      <c r="V16" s="55">
        <f>IF('様式４　報告書③'!$E$16="従来方式","",'様式４　報告書③'!E26)</f>
        <v>0</v>
      </c>
      <c r="W16" s="55">
        <f>IF('様式４　報告書③'!$E$16="従来方式","",'様式４　報告書③'!X26)</f>
        <v>0</v>
      </c>
      <c r="X16" s="57">
        <f>IF('様式４　報告書③'!$E$16="従来方式","",'様式４　報告書③'!H26)</f>
        <v>0</v>
      </c>
      <c r="Y16" s="54" t="str">
        <f t="shared" si="3"/>
        <v/>
      </c>
      <c r="Z16" s="60">
        <v>7</v>
      </c>
      <c r="AA16" s="55">
        <f>IF('様式４　報告書④'!$E$16="従来方式","",'様式４　報告書④'!B26)</f>
        <v>0</v>
      </c>
      <c r="AB16" s="55">
        <f>IF('様式４　報告書④'!$E$16="従来方式","",'様式４　報告書④'!C26)</f>
        <v>0</v>
      </c>
      <c r="AC16" s="56" t="str">
        <f>IF('様式４　報告書④'!$E$16="従来方式","",'様式４　報告書④'!D26)</f>
        <v/>
      </c>
      <c r="AD16" s="55">
        <f>IF('様式４　報告書④'!$E$16="従来方式","",'様式４　報告書④'!E26)</f>
        <v>0</v>
      </c>
      <c r="AE16" s="55">
        <f>IF('様式４　報告書④'!$E$16="従来方式","",'様式４　報告書④'!X26)</f>
        <v>0</v>
      </c>
      <c r="AF16" s="58">
        <f>IF('様式４　報告書④'!$E$16="従来方式","",'様式４　報告書④'!H26)</f>
        <v>0</v>
      </c>
      <c r="AG16" s="59" t="str">
        <f t="shared" si="4"/>
        <v/>
      </c>
      <c r="AH16" s="60">
        <v>7</v>
      </c>
      <c r="AI16" s="55">
        <f>IF('様式４　報告書⑤'!$E$16="従来方式","",'様式４　報告書⑤'!B26)</f>
        <v>0</v>
      </c>
      <c r="AJ16" s="55">
        <f>IF('様式４　報告書⑤'!$E$16="従来方式","",'様式４　報告書⑤'!C26)</f>
        <v>0</v>
      </c>
      <c r="AK16" s="56" t="str">
        <f>IF('様式４　報告書⑤'!$E$16="従来方式","",'様式４　報告書⑤'!D26)</f>
        <v/>
      </c>
      <c r="AL16" s="55">
        <f>IF('様式４　報告書⑤'!$E$16="従来方式","",'様式４　報告書⑤'!E26)</f>
        <v>0</v>
      </c>
      <c r="AM16" s="55">
        <f>IF('様式４　報告書⑤'!$E$16="従来方式","",'様式４　報告書⑤'!X26)</f>
        <v>0</v>
      </c>
      <c r="AN16" s="57">
        <f>IF('様式４　報告書⑤'!$E$16="従来方式","",'様式４　報告書⑤'!H26)</f>
        <v>0</v>
      </c>
      <c r="AO16" s="54" t="str">
        <f t="shared" si="5"/>
        <v/>
      </c>
      <c r="AP16" s="60">
        <v>7</v>
      </c>
      <c r="AQ16" s="55">
        <f>IF('様式４　報告書⑥'!$E$16="従来方式","",'様式４　報告書⑥'!B26)</f>
        <v>0</v>
      </c>
      <c r="AR16" s="55">
        <f>IF('様式４　報告書⑥'!$E$16="従来方式","",'様式４　報告書⑥'!C26)</f>
        <v>0</v>
      </c>
      <c r="AS16" s="56" t="str">
        <f>IF('様式４　報告書⑥'!$E$16="従来方式","",'様式４　報告書⑥'!D26)</f>
        <v/>
      </c>
      <c r="AT16" s="55">
        <f>IF('様式４　報告書⑥'!$E$16="従来方式","",'様式４　報告書⑥'!E26)</f>
        <v>0</v>
      </c>
      <c r="AU16" s="55">
        <f>IF('様式４　報告書⑥'!$E$16="従来方式","",'様式４　報告書⑥'!X26)</f>
        <v>0</v>
      </c>
      <c r="AV16" s="58">
        <f>IF('様式４　報告書⑥'!$E$16="従来方式","",'様式４　報告書⑥'!H26)</f>
        <v>0</v>
      </c>
    </row>
    <row r="17" spans="1:48">
      <c r="A17" s="54" t="str">
        <f t="shared" si="0"/>
        <v/>
      </c>
      <c r="B17" s="60">
        <v>8</v>
      </c>
      <c r="C17" s="55">
        <f>IF('様式４　報告書①'!$E$16="従来方式","",'様式４　報告書①'!B27)</f>
        <v>0</v>
      </c>
      <c r="D17" s="55">
        <f>IF('様式４　報告書①'!$E$16="従来方式","",'様式４　報告書①'!C27)</f>
        <v>0</v>
      </c>
      <c r="E17" s="56" t="str">
        <f>IF('様式４　報告書①'!$E$16="従来方式","",'様式４　報告書①'!D27)</f>
        <v/>
      </c>
      <c r="F17" s="55">
        <f>IF('様式４　報告書①'!$E$16="従来方式","",'様式４　報告書①'!E27)</f>
        <v>0</v>
      </c>
      <c r="G17" s="55">
        <f>IF('様式４　報告書①'!$E$16="従来方式","",'様式４　報告書①'!X27)</f>
        <v>0</v>
      </c>
      <c r="H17" s="55">
        <f>IF('様式４　報告書①'!$E$16="従来方式","",'様式４　報告書①'!H27)</f>
        <v>0</v>
      </c>
      <c r="I17" s="54" t="str">
        <f t="shared" si="1"/>
        <v/>
      </c>
      <c r="J17" s="60">
        <v>8</v>
      </c>
      <c r="K17" s="55">
        <f>IF('様式４　報告書②'!$E$16="従来方式","",'様式４　報告書②'!B27)</f>
        <v>0</v>
      </c>
      <c r="L17" s="55">
        <f>IF('様式４　報告書②'!$E$16="従来方式","",'様式４　報告書②'!C27)</f>
        <v>0</v>
      </c>
      <c r="M17" s="56" t="str">
        <f>IF('様式４　報告書②'!$E$16="従来方式","",'様式４　報告書②'!D27)</f>
        <v/>
      </c>
      <c r="N17" s="55">
        <f>IF('様式４　報告書②'!$E$16="従来方式","",'様式４　報告書②'!E27)</f>
        <v>0</v>
      </c>
      <c r="O17" s="55">
        <f>IF('様式４　報告書②'!$E$16="従来方式","",'様式４　報告書②'!X27)</f>
        <v>0</v>
      </c>
      <c r="P17" s="57">
        <f>IF('様式４　報告書②'!$E$16="従来方式","",'様式４　報告書②'!H27)</f>
        <v>0</v>
      </c>
      <c r="Q17" s="54" t="str">
        <f t="shared" si="2"/>
        <v/>
      </c>
      <c r="R17" s="60">
        <v>8</v>
      </c>
      <c r="S17" s="55">
        <f>IF('様式４　報告書③'!$E$16="従来方式","",'様式４　報告書③'!B27)</f>
        <v>0</v>
      </c>
      <c r="T17" s="55">
        <f>IF('様式４　報告書③'!$E$16="従来方式","",'様式４　報告書③'!C27)</f>
        <v>0</v>
      </c>
      <c r="U17" s="56" t="str">
        <f>IF('様式４　報告書③'!$E$16="従来方式","",'様式４　報告書③'!D27)</f>
        <v/>
      </c>
      <c r="V17" s="55">
        <f>IF('様式４　報告書③'!$E$16="従来方式","",'様式４　報告書③'!E27)</f>
        <v>0</v>
      </c>
      <c r="W17" s="55">
        <f>IF('様式４　報告書③'!$E$16="従来方式","",'様式４　報告書③'!X27)</f>
        <v>0</v>
      </c>
      <c r="X17" s="57">
        <f>IF('様式４　報告書③'!$E$16="従来方式","",'様式４　報告書③'!H27)</f>
        <v>0</v>
      </c>
      <c r="Y17" s="54" t="str">
        <f t="shared" si="3"/>
        <v/>
      </c>
      <c r="Z17" s="60">
        <v>8</v>
      </c>
      <c r="AA17" s="55">
        <f>IF('様式４　報告書④'!$E$16="従来方式","",'様式４　報告書④'!B27)</f>
        <v>0</v>
      </c>
      <c r="AB17" s="55">
        <f>IF('様式４　報告書④'!$E$16="従来方式","",'様式４　報告書④'!C27)</f>
        <v>0</v>
      </c>
      <c r="AC17" s="56" t="str">
        <f>IF('様式４　報告書④'!$E$16="従来方式","",'様式４　報告書④'!D27)</f>
        <v/>
      </c>
      <c r="AD17" s="55">
        <f>IF('様式４　報告書④'!$E$16="従来方式","",'様式４　報告書④'!E27)</f>
        <v>0</v>
      </c>
      <c r="AE17" s="55">
        <f>IF('様式４　報告書④'!$E$16="従来方式","",'様式４　報告書④'!X27)</f>
        <v>0</v>
      </c>
      <c r="AF17" s="58">
        <f>IF('様式４　報告書④'!$E$16="従来方式","",'様式４　報告書④'!H27)</f>
        <v>0</v>
      </c>
      <c r="AG17" s="59" t="str">
        <f t="shared" si="4"/>
        <v/>
      </c>
      <c r="AH17" s="60">
        <v>8</v>
      </c>
      <c r="AI17" s="55">
        <f>IF('様式４　報告書⑤'!$E$16="従来方式","",'様式４　報告書⑤'!B27)</f>
        <v>0</v>
      </c>
      <c r="AJ17" s="55">
        <f>IF('様式４　報告書⑤'!$E$16="従来方式","",'様式４　報告書⑤'!C27)</f>
        <v>0</v>
      </c>
      <c r="AK17" s="56" t="str">
        <f>IF('様式４　報告書⑤'!$E$16="従来方式","",'様式４　報告書⑤'!D27)</f>
        <v/>
      </c>
      <c r="AL17" s="55">
        <f>IF('様式４　報告書⑤'!$E$16="従来方式","",'様式４　報告書⑤'!E27)</f>
        <v>0</v>
      </c>
      <c r="AM17" s="55">
        <f>IF('様式４　報告書⑤'!$E$16="従来方式","",'様式４　報告書⑤'!X27)</f>
        <v>0</v>
      </c>
      <c r="AN17" s="57">
        <f>IF('様式４　報告書⑤'!$E$16="従来方式","",'様式４　報告書⑤'!H27)</f>
        <v>0</v>
      </c>
      <c r="AO17" s="54" t="str">
        <f t="shared" si="5"/>
        <v/>
      </c>
      <c r="AP17" s="60">
        <v>8</v>
      </c>
      <c r="AQ17" s="55">
        <f>IF('様式４　報告書⑥'!$E$16="従来方式","",'様式４　報告書⑥'!B27)</f>
        <v>0</v>
      </c>
      <c r="AR17" s="55">
        <f>IF('様式４　報告書⑥'!$E$16="従来方式","",'様式４　報告書⑥'!C27)</f>
        <v>0</v>
      </c>
      <c r="AS17" s="56" t="str">
        <f>IF('様式４　報告書⑥'!$E$16="従来方式","",'様式４　報告書⑥'!D27)</f>
        <v/>
      </c>
      <c r="AT17" s="55">
        <f>IF('様式４　報告書⑥'!$E$16="従来方式","",'様式４　報告書⑥'!E27)</f>
        <v>0</v>
      </c>
      <c r="AU17" s="55">
        <f>IF('様式４　報告書⑥'!$E$16="従来方式","",'様式４　報告書⑥'!X27)</f>
        <v>0</v>
      </c>
      <c r="AV17" s="58">
        <f>IF('様式４　報告書⑥'!$E$16="従来方式","",'様式４　報告書⑥'!H27)</f>
        <v>0</v>
      </c>
    </row>
    <row r="18" spans="1:48">
      <c r="A18" s="54" t="str">
        <f t="shared" si="0"/>
        <v/>
      </c>
      <c r="B18" s="60">
        <v>9</v>
      </c>
      <c r="C18" s="55">
        <f>IF('様式４　報告書①'!$E$16="従来方式","",'様式４　報告書①'!B28)</f>
        <v>0</v>
      </c>
      <c r="D18" s="55">
        <f>IF('様式４　報告書①'!$E$16="従来方式","",'様式４　報告書①'!C28)</f>
        <v>0</v>
      </c>
      <c r="E18" s="56" t="str">
        <f>IF('様式４　報告書①'!$E$16="従来方式","",'様式４　報告書①'!D28)</f>
        <v/>
      </c>
      <c r="F18" s="55">
        <f>IF('様式４　報告書①'!$E$16="従来方式","",'様式４　報告書①'!E28)</f>
        <v>0</v>
      </c>
      <c r="G18" s="55">
        <f>IF('様式４　報告書①'!$E$16="従来方式","",'様式４　報告書①'!X28)</f>
        <v>0</v>
      </c>
      <c r="H18" s="55">
        <f>IF('様式４　報告書①'!$E$16="従来方式","",'様式４　報告書①'!H28)</f>
        <v>0</v>
      </c>
      <c r="I18" s="54" t="str">
        <f t="shared" si="1"/>
        <v/>
      </c>
      <c r="J18" s="60">
        <v>9</v>
      </c>
      <c r="K18" s="55">
        <f>IF('様式４　報告書②'!$E$16="従来方式","",'様式４　報告書②'!B28)</f>
        <v>0</v>
      </c>
      <c r="L18" s="55">
        <f>IF('様式４　報告書②'!$E$16="従来方式","",'様式４　報告書②'!C28)</f>
        <v>0</v>
      </c>
      <c r="M18" s="56" t="str">
        <f>IF('様式４　報告書②'!$E$16="従来方式","",'様式４　報告書②'!D28)</f>
        <v/>
      </c>
      <c r="N18" s="55">
        <f>IF('様式４　報告書②'!$E$16="従来方式","",'様式４　報告書②'!E28)</f>
        <v>0</v>
      </c>
      <c r="O18" s="55">
        <f>IF('様式４　報告書②'!$E$16="従来方式","",'様式４　報告書②'!X28)</f>
        <v>0</v>
      </c>
      <c r="P18" s="57">
        <f>IF('様式４　報告書②'!$E$16="従来方式","",'様式４　報告書②'!H28)</f>
        <v>0</v>
      </c>
      <c r="Q18" s="54" t="str">
        <f t="shared" si="2"/>
        <v/>
      </c>
      <c r="R18" s="60">
        <v>9</v>
      </c>
      <c r="S18" s="55">
        <f>IF('様式４　報告書③'!$E$16="従来方式","",'様式４　報告書③'!B28)</f>
        <v>0</v>
      </c>
      <c r="T18" s="55">
        <f>IF('様式４　報告書③'!$E$16="従来方式","",'様式４　報告書③'!C28)</f>
        <v>0</v>
      </c>
      <c r="U18" s="56" t="str">
        <f>IF('様式４　報告書③'!$E$16="従来方式","",'様式４　報告書③'!D28)</f>
        <v/>
      </c>
      <c r="V18" s="55">
        <f>IF('様式４　報告書③'!$E$16="従来方式","",'様式４　報告書③'!E28)</f>
        <v>0</v>
      </c>
      <c r="W18" s="55">
        <f>IF('様式４　報告書③'!$E$16="従来方式","",'様式４　報告書③'!X28)</f>
        <v>0</v>
      </c>
      <c r="X18" s="57">
        <f>IF('様式４　報告書③'!$E$16="従来方式","",'様式４　報告書③'!H28)</f>
        <v>0</v>
      </c>
      <c r="Y18" s="54" t="str">
        <f t="shared" si="3"/>
        <v/>
      </c>
      <c r="Z18" s="60">
        <v>9</v>
      </c>
      <c r="AA18" s="55">
        <f>IF('様式４　報告書④'!$E$16="従来方式","",'様式４　報告書④'!B28)</f>
        <v>0</v>
      </c>
      <c r="AB18" s="55">
        <f>IF('様式４　報告書④'!$E$16="従来方式","",'様式４　報告書④'!C28)</f>
        <v>0</v>
      </c>
      <c r="AC18" s="56" t="str">
        <f>IF('様式４　報告書④'!$E$16="従来方式","",'様式４　報告書④'!D28)</f>
        <v/>
      </c>
      <c r="AD18" s="55">
        <f>IF('様式４　報告書④'!$E$16="従来方式","",'様式４　報告書④'!E28)</f>
        <v>0</v>
      </c>
      <c r="AE18" s="55">
        <f>IF('様式４　報告書④'!$E$16="従来方式","",'様式４　報告書④'!X28)</f>
        <v>0</v>
      </c>
      <c r="AF18" s="58">
        <f>IF('様式４　報告書④'!$E$16="従来方式","",'様式４　報告書④'!H28)</f>
        <v>0</v>
      </c>
      <c r="AG18" s="59" t="str">
        <f t="shared" si="4"/>
        <v/>
      </c>
      <c r="AH18" s="60">
        <v>9</v>
      </c>
      <c r="AI18" s="55">
        <f>IF('様式４　報告書⑤'!$E$16="従来方式","",'様式４　報告書⑤'!B28)</f>
        <v>0</v>
      </c>
      <c r="AJ18" s="55">
        <f>IF('様式４　報告書⑤'!$E$16="従来方式","",'様式４　報告書⑤'!C28)</f>
        <v>0</v>
      </c>
      <c r="AK18" s="56" t="str">
        <f>IF('様式４　報告書⑤'!$E$16="従来方式","",'様式４　報告書⑤'!D28)</f>
        <v/>
      </c>
      <c r="AL18" s="55">
        <f>IF('様式４　報告書⑤'!$E$16="従来方式","",'様式４　報告書⑤'!E28)</f>
        <v>0</v>
      </c>
      <c r="AM18" s="55">
        <f>IF('様式４　報告書⑤'!$E$16="従来方式","",'様式４　報告書⑤'!X28)</f>
        <v>0</v>
      </c>
      <c r="AN18" s="57">
        <f>IF('様式４　報告書⑤'!$E$16="従来方式","",'様式４　報告書⑤'!H28)</f>
        <v>0</v>
      </c>
      <c r="AO18" s="54" t="str">
        <f t="shared" si="5"/>
        <v/>
      </c>
      <c r="AP18" s="60">
        <v>9</v>
      </c>
      <c r="AQ18" s="55">
        <f>IF('様式４　報告書⑥'!$E$16="従来方式","",'様式４　報告書⑥'!B28)</f>
        <v>0</v>
      </c>
      <c r="AR18" s="55">
        <f>IF('様式４　報告書⑥'!$E$16="従来方式","",'様式４　報告書⑥'!C28)</f>
        <v>0</v>
      </c>
      <c r="AS18" s="56" t="str">
        <f>IF('様式４　報告書⑥'!$E$16="従来方式","",'様式４　報告書⑥'!D28)</f>
        <v/>
      </c>
      <c r="AT18" s="55">
        <f>IF('様式４　報告書⑥'!$E$16="従来方式","",'様式４　報告書⑥'!E28)</f>
        <v>0</v>
      </c>
      <c r="AU18" s="55">
        <f>IF('様式４　報告書⑥'!$E$16="従来方式","",'様式４　報告書⑥'!X28)</f>
        <v>0</v>
      </c>
      <c r="AV18" s="58">
        <f>IF('様式４　報告書⑥'!$E$16="従来方式","",'様式４　報告書⑥'!H28)</f>
        <v>0</v>
      </c>
    </row>
    <row r="19" spans="1:48">
      <c r="A19" s="54" t="str">
        <f t="shared" si="0"/>
        <v/>
      </c>
      <c r="B19" s="60">
        <v>10</v>
      </c>
      <c r="C19" s="55">
        <f>IF('様式４　報告書①'!$E$16="従来方式","",'様式４　報告書①'!B29)</f>
        <v>0</v>
      </c>
      <c r="D19" s="55">
        <f>IF('様式４　報告書①'!$E$16="従来方式","",'様式４　報告書①'!C29)</f>
        <v>0</v>
      </c>
      <c r="E19" s="56" t="str">
        <f>IF('様式４　報告書①'!$E$16="従来方式","",'様式４　報告書①'!D29)</f>
        <v/>
      </c>
      <c r="F19" s="55">
        <f>IF('様式４　報告書①'!$E$16="従来方式","",'様式４　報告書①'!E29)</f>
        <v>0</v>
      </c>
      <c r="G19" s="55">
        <f>IF('様式４　報告書①'!$E$16="従来方式","",'様式４　報告書①'!X29)</f>
        <v>0</v>
      </c>
      <c r="H19" s="55">
        <f>IF('様式４　報告書①'!$E$16="従来方式","",'様式４　報告書①'!H29)</f>
        <v>0</v>
      </c>
      <c r="I19" s="54" t="str">
        <f t="shared" si="1"/>
        <v/>
      </c>
      <c r="J19" s="60">
        <v>10</v>
      </c>
      <c r="K19" s="55">
        <f>IF('様式４　報告書②'!$E$16="従来方式","",'様式４　報告書②'!B29)</f>
        <v>0</v>
      </c>
      <c r="L19" s="55">
        <f>IF('様式４　報告書②'!$E$16="従来方式","",'様式４　報告書②'!C29)</f>
        <v>0</v>
      </c>
      <c r="M19" s="56" t="str">
        <f>IF('様式４　報告書②'!$E$16="従来方式","",'様式４　報告書②'!D29)</f>
        <v/>
      </c>
      <c r="N19" s="55">
        <f>IF('様式４　報告書②'!$E$16="従来方式","",'様式４　報告書②'!E29)</f>
        <v>0</v>
      </c>
      <c r="O19" s="55">
        <f>IF('様式４　報告書②'!$E$16="従来方式","",'様式４　報告書②'!X29)</f>
        <v>0</v>
      </c>
      <c r="P19" s="57">
        <f>IF('様式４　報告書②'!$E$16="従来方式","",'様式４　報告書②'!H29)</f>
        <v>0</v>
      </c>
      <c r="Q19" s="54" t="str">
        <f t="shared" si="2"/>
        <v/>
      </c>
      <c r="R19" s="60">
        <v>10</v>
      </c>
      <c r="S19" s="55">
        <f>IF('様式４　報告書③'!$E$16="従来方式","",'様式４　報告書③'!B29)</f>
        <v>0</v>
      </c>
      <c r="T19" s="55">
        <f>IF('様式４　報告書③'!$E$16="従来方式","",'様式４　報告書③'!C29)</f>
        <v>0</v>
      </c>
      <c r="U19" s="56" t="str">
        <f>IF('様式４　報告書③'!$E$16="従来方式","",'様式４　報告書③'!D29)</f>
        <v/>
      </c>
      <c r="V19" s="55">
        <f>IF('様式４　報告書③'!$E$16="従来方式","",'様式４　報告書③'!E29)</f>
        <v>0</v>
      </c>
      <c r="W19" s="55">
        <f>IF('様式４　報告書③'!$E$16="従来方式","",'様式４　報告書③'!X29)</f>
        <v>0</v>
      </c>
      <c r="X19" s="57">
        <f>IF('様式４　報告書③'!$E$16="従来方式","",'様式４　報告書③'!H29)</f>
        <v>0</v>
      </c>
      <c r="Y19" s="54" t="str">
        <f t="shared" si="3"/>
        <v/>
      </c>
      <c r="Z19" s="60">
        <v>10</v>
      </c>
      <c r="AA19" s="55">
        <f>IF('様式４　報告書④'!$E$16="従来方式","",'様式４　報告書④'!B29)</f>
        <v>0</v>
      </c>
      <c r="AB19" s="55">
        <f>IF('様式４　報告書④'!$E$16="従来方式","",'様式４　報告書④'!C29)</f>
        <v>0</v>
      </c>
      <c r="AC19" s="56" t="str">
        <f>IF('様式４　報告書④'!$E$16="従来方式","",'様式４　報告書④'!D29)</f>
        <v/>
      </c>
      <c r="AD19" s="55">
        <f>IF('様式４　報告書④'!$E$16="従来方式","",'様式４　報告書④'!E29)</f>
        <v>0</v>
      </c>
      <c r="AE19" s="55">
        <f>IF('様式４　報告書④'!$E$16="従来方式","",'様式４　報告書④'!X29)</f>
        <v>0</v>
      </c>
      <c r="AF19" s="58">
        <f>IF('様式４　報告書④'!$E$16="従来方式","",'様式４　報告書④'!H29)</f>
        <v>0</v>
      </c>
      <c r="AG19" s="59" t="str">
        <f t="shared" si="4"/>
        <v/>
      </c>
      <c r="AH19" s="60">
        <v>10</v>
      </c>
      <c r="AI19" s="55">
        <f>IF('様式４　報告書⑤'!$E$16="従来方式","",'様式４　報告書⑤'!B29)</f>
        <v>0</v>
      </c>
      <c r="AJ19" s="55">
        <f>IF('様式４　報告書⑤'!$E$16="従来方式","",'様式４　報告書⑤'!C29)</f>
        <v>0</v>
      </c>
      <c r="AK19" s="56" t="str">
        <f>IF('様式４　報告書⑤'!$E$16="従来方式","",'様式４　報告書⑤'!D29)</f>
        <v/>
      </c>
      <c r="AL19" s="55">
        <f>IF('様式４　報告書⑤'!$E$16="従来方式","",'様式４　報告書⑤'!E29)</f>
        <v>0</v>
      </c>
      <c r="AM19" s="55">
        <f>IF('様式４　報告書⑤'!$E$16="従来方式","",'様式４　報告書⑤'!X29)</f>
        <v>0</v>
      </c>
      <c r="AN19" s="57">
        <f>IF('様式４　報告書⑤'!$E$16="従来方式","",'様式４　報告書⑤'!H29)</f>
        <v>0</v>
      </c>
      <c r="AO19" s="54" t="str">
        <f t="shared" si="5"/>
        <v/>
      </c>
      <c r="AP19" s="60">
        <v>10</v>
      </c>
      <c r="AQ19" s="55">
        <f>IF('様式４　報告書⑥'!$E$16="従来方式","",'様式４　報告書⑥'!B29)</f>
        <v>0</v>
      </c>
      <c r="AR19" s="55">
        <f>IF('様式４　報告書⑥'!$E$16="従来方式","",'様式４　報告書⑥'!C29)</f>
        <v>0</v>
      </c>
      <c r="AS19" s="56" t="str">
        <f>IF('様式４　報告書⑥'!$E$16="従来方式","",'様式４　報告書⑥'!D29)</f>
        <v/>
      </c>
      <c r="AT19" s="55">
        <f>IF('様式４　報告書⑥'!$E$16="従来方式","",'様式４　報告書⑥'!E29)</f>
        <v>0</v>
      </c>
      <c r="AU19" s="55">
        <f>IF('様式４　報告書⑥'!$E$16="従来方式","",'様式４　報告書⑥'!X29)</f>
        <v>0</v>
      </c>
      <c r="AV19" s="58">
        <f>IF('様式４　報告書⑥'!$E$16="従来方式","",'様式４　報告書⑥'!H29)</f>
        <v>0</v>
      </c>
    </row>
    <row r="20" spans="1:48">
      <c r="A20" s="54" t="str">
        <f t="shared" si="0"/>
        <v/>
      </c>
      <c r="B20" s="60">
        <v>11</v>
      </c>
      <c r="C20" s="55">
        <f>IF('様式４　報告書①'!$E$16="従来方式","",'様式４　報告書①'!B30)</f>
        <v>0</v>
      </c>
      <c r="D20" s="55">
        <f>IF('様式４　報告書①'!$E$16="従来方式","",'様式４　報告書①'!C30)</f>
        <v>0</v>
      </c>
      <c r="E20" s="56" t="str">
        <f>IF('様式４　報告書①'!$E$16="従来方式","",'様式４　報告書①'!D30)</f>
        <v/>
      </c>
      <c r="F20" s="55">
        <f>IF('様式４　報告書①'!$E$16="従来方式","",'様式４　報告書①'!E30)</f>
        <v>0</v>
      </c>
      <c r="G20" s="55">
        <f>IF('様式４　報告書①'!$E$16="従来方式","",'様式４　報告書①'!X30)</f>
        <v>0</v>
      </c>
      <c r="H20" s="55">
        <f>IF('様式４　報告書①'!$E$16="従来方式","",'様式４　報告書①'!H30)</f>
        <v>0</v>
      </c>
      <c r="I20" s="54" t="str">
        <f t="shared" si="1"/>
        <v/>
      </c>
      <c r="J20" s="60">
        <v>11</v>
      </c>
      <c r="K20" s="55">
        <f>IF('様式４　報告書②'!$E$16="従来方式","",'様式４　報告書②'!B30)</f>
        <v>0</v>
      </c>
      <c r="L20" s="55">
        <f>IF('様式４　報告書②'!$E$16="従来方式","",'様式４　報告書②'!C30)</f>
        <v>0</v>
      </c>
      <c r="M20" s="56" t="str">
        <f>IF('様式４　報告書②'!$E$16="従来方式","",'様式４　報告書②'!D30)</f>
        <v/>
      </c>
      <c r="N20" s="55">
        <f>IF('様式４　報告書②'!$E$16="従来方式","",'様式４　報告書②'!E30)</f>
        <v>0</v>
      </c>
      <c r="O20" s="55">
        <f>IF('様式４　報告書②'!$E$16="従来方式","",'様式４　報告書②'!X30)</f>
        <v>0</v>
      </c>
      <c r="P20" s="57">
        <f>IF('様式４　報告書②'!$E$16="従来方式","",'様式４　報告書②'!H30)</f>
        <v>0</v>
      </c>
      <c r="Q20" s="54" t="str">
        <f t="shared" si="2"/>
        <v/>
      </c>
      <c r="R20" s="60">
        <v>11</v>
      </c>
      <c r="S20" s="55">
        <f>IF('様式４　報告書③'!$E$16="従来方式","",'様式４　報告書③'!B30)</f>
        <v>0</v>
      </c>
      <c r="T20" s="55">
        <f>IF('様式４　報告書③'!$E$16="従来方式","",'様式４　報告書③'!C30)</f>
        <v>0</v>
      </c>
      <c r="U20" s="56" t="str">
        <f>IF('様式４　報告書③'!$E$16="従来方式","",'様式４　報告書③'!D30)</f>
        <v/>
      </c>
      <c r="V20" s="55">
        <f>IF('様式４　報告書③'!$E$16="従来方式","",'様式４　報告書③'!E30)</f>
        <v>0</v>
      </c>
      <c r="W20" s="55">
        <f>IF('様式４　報告書③'!$E$16="従来方式","",'様式４　報告書③'!X30)</f>
        <v>0</v>
      </c>
      <c r="X20" s="57">
        <f>IF('様式４　報告書③'!$E$16="従来方式","",'様式４　報告書③'!H30)</f>
        <v>0</v>
      </c>
      <c r="Y20" s="54" t="str">
        <f t="shared" si="3"/>
        <v/>
      </c>
      <c r="Z20" s="60">
        <v>11</v>
      </c>
      <c r="AA20" s="55">
        <f>IF('様式４　報告書④'!$E$16="従来方式","",'様式４　報告書④'!B30)</f>
        <v>0</v>
      </c>
      <c r="AB20" s="55">
        <f>IF('様式４　報告書④'!$E$16="従来方式","",'様式４　報告書④'!C30)</f>
        <v>0</v>
      </c>
      <c r="AC20" s="56" t="str">
        <f>IF('様式４　報告書④'!$E$16="従来方式","",'様式４　報告書④'!D30)</f>
        <v/>
      </c>
      <c r="AD20" s="55">
        <f>IF('様式４　報告書④'!$E$16="従来方式","",'様式４　報告書④'!E30)</f>
        <v>0</v>
      </c>
      <c r="AE20" s="55">
        <f>IF('様式４　報告書④'!$E$16="従来方式","",'様式４　報告書④'!X30)</f>
        <v>0</v>
      </c>
      <c r="AF20" s="58">
        <f>IF('様式４　報告書④'!$E$16="従来方式","",'様式４　報告書④'!H30)</f>
        <v>0</v>
      </c>
      <c r="AG20" s="59" t="str">
        <f t="shared" si="4"/>
        <v/>
      </c>
      <c r="AH20" s="60">
        <v>11</v>
      </c>
      <c r="AI20" s="55">
        <f>IF('様式４　報告書⑤'!$E$16="従来方式","",'様式４　報告書⑤'!B30)</f>
        <v>0</v>
      </c>
      <c r="AJ20" s="55">
        <f>IF('様式４　報告書⑤'!$E$16="従来方式","",'様式４　報告書⑤'!C30)</f>
        <v>0</v>
      </c>
      <c r="AK20" s="56" t="str">
        <f>IF('様式４　報告書⑤'!$E$16="従来方式","",'様式４　報告書⑤'!D30)</f>
        <v/>
      </c>
      <c r="AL20" s="55">
        <f>IF('様式４　報告書⑤'!$E$16="従来方式","",'様式４　報告書⑤'!E30)</f>
        <v>0</v>
      </c>
      <c r="AM20" s="55">
        <f>IF('様式４　報告書⑤'!$E$16="従来方式","",'様式４　報告書⑤'!X30)</f>
        <v>0</v>
      </c>
      <c r="AN20" s="57">
        <f>IF('様式４　報告書⑤'!$E$16="従来方式","",'様式４　報告書⑤'!H30)</f>
        <v>0</v>
      </c>
      <c r="AO20" s="54" t="str">
        <f t="shared" si="5"/>
        <v/>
      </c>
      <c r="AP20" s="60">
        <v>11</v>
      </c>
      <c r="AQ20" s="55">
        <f>IF('様式４　報告書⑥'!$E$16="従来方式","",'様式４　報告書⑥'!B30)</f>
        <v>0</v>
      </c>
      <c r="AR20" s="55">
        <f>IF('様式４　報告書⑥'!$E$16="従来方式","",'様式４　報告書⑥'!C30)</f>
        <v>0</v>
      </c>
      <c r="AS20" s="56" t="str">
        <f>IF('様式４　報告書⑥'!$E$16="従来方式","",'様式４　報告書⑥'!D30)</f>
        <v/>
      </c>
      <c r="AT20" s="55">
        <f>IF('様式４　報告書⑥'!$E$16="従来方式","",'様式４　報告書⑥'!E30)</f>
        <v>0</v>
      </c>
      <c r="AU20" s="55">
        <f>IF('様式４　報告書⑥'!$E$16="従来方式","",'様式４　報告書⑥'!X30)</f>
        <v>0</v>
      </c>
      <c r="AV20" s="58">
        <f>IF('様式４　報告書⑥'!$E$16="従来方式","",'様式４　報告書⑥'!H30)</f>
        <v>0</v>
      </c>
    </row>
    <row r="21" spans="1:48">
      <c r="A21" s="54" t="str">
        <f t="shared" si="0"/>
        <v/>
      </c>
      <c r="B21" s="60">
        <v>12</v>
      </c>
      <c r="C21" s="55">
        <f>IF('様式４　報告書①'!$E$16="従来方式","",'様式４　報告書①'!B31)</f>
        <v>0</v>
      </c>
      <c r="D21" s="55">
        <f>IF('様式４　報告書①'!$E$16="従来方式","",'様式４　報告書①'!C31)</f>
        <v>0</v>
      </c>
      <c r="E21" s="56" t="str">
        <f>IF('様式４　報告書①'!$E$16="従来方式","",'様式４　報告書①'!D31)</f>
        <v/>
      </c>
      <c r="F21" s="55">
        <f>IF('様式４　報告書①'!$E$16="従来方式","",'様式４　報告書①'!E31)</f>
        <v>0</v>
      </c>
      <c r="G21" s="55">
        <f>IF('様式４　報告書①'!$E$16="従来方式","",'様式４　報告書①'!X31)</f>
        <v>0</v>
      </c>
      <c r="H21" s="55">
        <f>IF('様式４　報告書①'!$E$16="従来方式","",'様式４　報告書①'!H31)</f>
        <v>0</v>
      </c>
      <c r="I21" s="54" t="str">
        <f t="shared" si="1"/>
        <v/>
      </c>
      <c r="J21" s="60">
        <v>12</v>
      </c>
      <c r="K21" s="55">
        <f>IF('様式４　報告書②'!$E$16="従来方式","",'様式４　報告書②'!B31)</f>
        <v>0</v>
      </c>
      <c r="L21" s="55">
        <f>IF('様式４　報告書②'!$E$16="従来方式","",'様式４　報告書②'!C31)</f>
        <v>0</v>
      </c>
      <c r="M21" s="56" t="str">
        <f>IF('様式４　報告書②'!$E$16="従来方式","",'様式４　報告書②'!D31)</f>
        <v/>
      </c>
      <c r="N21" s="55">
        <f>IF('様式４　報告書②'!$E$16="従来方式","",'様式４　報告書②'!E31)</f>
        <v>0</v>
      </c>
      <c r="O21" s="55">
        <f>IF('様式４　報告書②'!$E$16="従来方式","",'様式４　報告書②'!X31)</f>
        <v>0</v>
      </c>
      <c r="P21" s="57">
        <f>IF('様式４　報告書②'!$E$16="従来方式","",'様式４　報告書②'!H31)</f>
        <v>0</v>
      </c>
      <c r="Q21" s="54" t="str">
        <f t="shared" si="2"/>
        <v/>
      </c>
      <c r="R21" s="60">
        <v>12</v>
      </c>
      <c r="S21" s="55">
        <f>IF('様式４　報告書③'!$E$16="従来方式","",'様式４　報告書③'!B31)</f>
        <v>0</v>
      </c>
      <c r="T21" s="55">
        <f>IF('様式４　報告書③'!$E$16="従来方式","",'様式４　報告書③'!C31)</f>
        <v>0</v>
      </c>
      <c r="U21" s="56" t="str">
        <f>IF('様式４　報告書③'!$E$16="従来方式","",'様式４　報告書③'!D31)</f>
        <v/>
      </c>
      <c r="V21" s="55">
        <f>IF('様式４　報告書③'!$E$16="従来方式","",'様式４　報告書③'!E31)</f>
        <v>0</v>
      </c>
      <c r="W21" s="55">
        <f>IF('様式４　報告書③'!$E$16="従来方式","",'様式４　報告書③'!X31)</f>
        <v>0</v>
      </c>
      <c r="X21" s="57">
        <f>IF('様式４　報告書③'!$E$16="従来方式","",'様式４　報告書③'!H31)</f>
        <v>0</v>
      </c>
      <c r="Y21" s="54" t="str">
        <f t="shared" si="3"/>
        <v/>
      </c>
      <c r="Z21" s="60">
        <v>12</v>
      </c>
      <c r="AA21" s="55">
        <f>IF('様式４　報告書④'!$E$16="従来方式","",'様式４　報告書④'!B31)</f>
        <v>0</v>
      </c>
      <c r="AB21" s="55">
        <f>IF('様式４　報告書④'!$E$16="従来方式","",'様式４　報告書④'!C31)</f>
        <v>0</v>
      </c>
      <c r="AC21" s="56" t="str">
        <f>IF('様式４　報告書④'!$E$16="従来方式","",'様式４　報告書④'!D31)</f>
        <v/>
      </c>
      <c r="AD21" s="55">
        <f>IF('様式４　報告書④'!$E$16="従来方式","",'様式４　報告書④'!E31)</f>
        <v>0</v>
      </c>
      <c r="AE21" s="55">
        <f>IF('様式４　報告書④'!$E$16="従来方式","",'様式４　報告書④'!X31)</f>
        <v>0</v>
      </c>
      <c r="AF21" s="58">
        <f>IF('様式４　報告書④'!$E$16="従来方式","",'様式４　報告書④'!H31)</f>
        <v>0</v>
      </c>
      <c r="AG21" s="59" t="str">
        <f t="shared" si="4"/>
        <v/>
      </c>
      <c r="AH21" s="60">
        <v>12</v>
      </c>
      <c r="AI21" s="55">
        <f>IF('様式４　報告書⑤'!$E$16="従来方式","",'様式４　報告書⑤'!B31)</f>
        <v>0</v>
      </c>
      <c r="AJ21" s="55">
        <f>IF('様式４　報告書⑤'!$E$16="従来方式","",'様式４　報告書⑤'!C31)</f>
        <v>0</v>
      </c>
      <c r="AK21" s="56" t="str">
        <f>IF('様式４　報告書⑤'!$E$16="従来方式","",'様式４　報告書⑤'!D31)</f>
        <v/>
      </c>
      <c r="AL21" s="55">
        <f>IF('様式４　報告書⑤'!$E$16="従来方式","",'様式４　報告書⑤'!E31)</f>
        <v>0</v>
      </c>
      <c r="AM21" s="55">
        <f>IF('様式４　報告書⑤'!$E$16="従来方式","",'様式４　報告書⑤'!X31)</f>
        <v>0</v>
      </c>
      <c r="AN21" s="57">
        <f>IF('様式４　報告書⑤'!$E$16="従来方式","",'様式４　報告書⑤'!H31)</f>
        <v>0</v>
      </c>
      <c r="AO21" s="54" t="str">
        <f t="shared" si="5"/>
        <v/>
      </c>
      <c r="AP21" s="60">
        <v>12</v>
      </c>
      <c r="AQ21" s="55">
        <f>IF('様式４　報告書⑥'!$E$16="従来方式","",'様式４　報告書⑥'!B31)</f>
        <v>0</v>
      </c>
      <c r="AR21" s="55">
        <f>IF('様式４　報告書⑥'!$E$16="従来方式","",'様式４　報告書⑥'!C31)</f>
        <v>0</v>
      </c>
      <c r="AS21" s="56" t="str">
        <f>IF('様式４　報告書⑥'!$E$16="従来方式","",'様式４　報告書⑥'!D31)</f>
        <v/>
      </c>
      <c r="AT21" s="55">
        <f>IF('様式４　報告書⑥'!$E$16="従来方式","",'様式４　報告書⑥'!E31)</f>
        <v>0</v>
      </c>
      <c r="AU21" s="55">
        <f>IF('様式４　報告書⑥'!$E$16="従来方式","",'様式４　報告書⑥'!X31)</f>
        <v>0</v>
      </c>
      <c r="AV21" s="58">
        <f>IF('様式４　報告書⑥'!$E$16="従来方式","",'様式４　報告書⑥'!H31)</f>
        <v>0</v>
      </c>
    </row>
    <row r="22" spans="1:48">
      <c r="A22" s="54" t="str">
        <f t="shared" si="0"/>
        <v/>
      </c>
      <c r="B22" s="60">
        <v>13</v>
      </c>
      <c r="C22" s="55">
        <f>IF('様式４　報告書①'!$E$16="従来方式","",'様式４　報告書①'!B32)</f>
        <v>0</v>
      </c>
      <c r="D22" s="55">
        <f>IF('様式４　報告書①'!$E$16="従来方式","",'様式４　報告書①'!C32)</f>
        <v>0</v>
      </c>
      <c r="E22" s="56" t="str">
        <f>IF('様式４　報告書①'!$E$16="従来方式","",'様式４　報告書①'!D32)</f>
        <v/>
      </c>
      <c r="F22" s="55">
        <f>IF('様式４　報告書①'!$E$16="従来方式","",'様式４　報告書①'!E32)</f>
        <v>0</v>
      </c>
      <c r="G22" s="55">
        <f>IF('様式４　報告書①'!$E$16="従来方式","",'様式４　報告書①'!X32)</f>
        <v>0</v>
      </c>
      <c r="H22" s="55">
        <f>IF('様式４　報告書①'!$E$16="従来方式","",'様式４　報告書①'!H32)</f>
        <v>0</v>
      </c>
      <c r="I22" s="54" t="str">
        <f t="shared" si="1"/>
        <v/>
      </c>
      <c r="J22" s="60">
        <v>13</v>
      </c>
      <c r="K22" s="55">
        <f>IF('様式４　報告書②'!$E$16="従来方式","",'様式４　報告書②'!B32)</f>
        <v>0</v>
      </c>
      <c r="L22" s="55">
        <f>IF('様式４　報告書②'!$E$16="従来方式","",'様式４　報告書②'!C32)</f>
        <v>0</v>
      </c>
      <c r="M22" s="56" t="str">
        <f>IF('様式４　報告書②'!$E$16="従来方式","",'様式４　報告書②'!D32)</f>
        <v/>
      </c>
      <c r="N22" s="55">
        <f>IF('様式４　報告書②'!$E$16="従来方式","",'様式４　報告書②'!E32)</f>
        <v>0</v>
      </c>
      <c r="O22" s="55">
        <f>IF('様式４　報告書②'!$E$16="従来方式","",'様式４　報告書②'!X32)</f>
        <v>0</v>
      </c>
      <c r="P22" s="57">
        <f>IF('様式４　報告書②'!$E$16="従来方式","",'様式４　報告書②'!H32)</f>
        <v>0</v>
      </c>
      <c r="Q22" s="54" t="str">
        <f t="shared" si="2"/>
        <v/>
      </c>
      <c r="R22" s="60">
        <v>13</v>
      </c>
      <c r="S22" s="55">
        <f>IF('様式４　報告書③'!$E$16="従来方式","",'様式４　報告書③'!B32)</f>
        <v>0</v>
      </c>
      <c r="T22" s="55">
        <f>IF('様式４　報告書③'!$E$16="従来方式","",'様式４　報告書③'!C32)</f>
        <v>0</v>
      </c>
      <c r="U22" s="56" t="str">
        <f>IF('様式４　報告書③'!$E$16="従来方式","",'様式４　報告書③'!D32)</f>
        <v/>
      </c>
      <c r="V22" s="55">
        <f>IF('様式４　報告書③'!$E$16="従来方式","",'様式４　報告書③'!E32)</f>
        <v>0</v>
      </c>
      <c r="W22" s="55">
        <f>IF('様式４　報告書③'!$E$16="従来方式","",'様式４　報告書③'!X32)</f>
        <v>0</v>
      </c>
      <c r="X22" s="57">
        <f>IF('様式４　報告書③'!$E$16="従来方式","",'様式４　報告書③'!H32)</f>
        <v>0</v>
      </c>
      <c r="Y22" s="54" t="str">
        <f t="shared" si="3"/>
        <v/>
      </c>
      <c r="Z22" s="60">
        <v>13</v>
      </c>
      <c r="AA22" s="55">
        <f>IF('様式４　報告書④'!$E$16="従来方式","",'様式４　報告書④'!B32)</f>
        <v>0</v>
      </c>
      <c r="AB22" s="55">
        <f>IF('様式４　報告書④'!$E$16="従来方式","",'様式４　報告書④'!C32)</f>
        <v>0</v>
      </c>
      <c r="AC22" s="56" t="str">
        <f>IF('様式４　報告書④'!$E$16="従来方式","",'様式４　報告書④'!D32)</f>
        <v/>
      </c>
      <c r="AD22" s="55">
        <f>IF('様式４　報告書④'!$E$16="従来方式","",'様式４　報告書④'!E32)</f>
        <v>0</v>
      </c>
      <c r="AE22" s="55">
        <f>IF('様式４　報告書④'!$E$16="従来方式","",'様式４　報告書④'!X32)</f>
        <v>0</v>
      </c>
      <c r="AF22" s="58">
        <f>IF('様式４　報告書④'!$E$16="従来方式","",'様式４　報告書④'!H32)</f>
        <v>0</v>
      </c>
      <c r="AG22" s="59" t="str">
        <f t="shared" si="4"/>
        <v/>
      </c>
      <c r="AH22" s="60">
        <v>13</v>
      </c>
      <c r="AI22" s="55">
        <f>IF('様式４　報告書⑤'!$E$16="従来方式","",'様式４　報告書⑤'!B32)</f>
        <v>0</v>
      </c>
      <c r="AJ22" s="55">
        <f>IF('様式４　報告書⑤'!$E$16="従来方式","",'様式４　報告書⑤'!C32)</f>
        <v>0</v>
      </c>
      <c r="AK22" s="56" t="str">
        <f>IF('様式４　報告書⑤'!$E$16="従来方式","",'様式４　報告書⑤'!D32)</f>
        <v/>
      </c>
      <c r="AL22" s="55">
        <f>IF('様式４　報告書⑤'!$E$16="従来方式","",'様式４　報告書⑤'!E32)</f>
        <v>0</v>
      </c>
      <c r="AM22" s="55">
        <f>IF('様式４　報告書⑤'!$E$16="従来方式","",'様式４　報告書⑤'!X32)</f>
        <v>0</v>
      </c>
      <c r="AN22" s="57">
        <f>IF('様式４　報告書⑤'!$E$16="従来方式","",'様式４　報告書⑤'!H32)</f>
        <v>0</v>
      </c>
      <c r="AO22" s="54" t="str">
        <f t="shared" si="5"/>
        <v/>
      </c>
      <c r="AP22" s="60">
        <v>13</v>
      </c>
      <c r="AQ22" s="55">
        <f>IF('様式４　報告書⑥'!$E$16="従来方式","",'様式４　報告書⑥'!B32)</f>
        <v>0</v>
      </c>
      <c r="AR22" s="55">
        <f>IF('様式４　報告書⑥'!$E$16="従来方式","",'様式４　報告書⑥'!C32)</f>
        <v>0</v>
      </c>
      <c r="AS22" s="56" t="str">
        <f>IF('様式４　報告書⑥'!$E$16="従来方式","",'様式４　報告書⑥'!D32)</f>
        <v/>
      </c>
      <c r="AT22" s="55">
        <f>IF('様式４　報告書⑥'!$E$16="従来方式","",'様式４　報告書⑥'!E32)</f>
        <v>0</v>
      </c>
      <c r="AU22" s="55">
        <f>IF('様式４　報告書⑥'!$E$16="従来方式","",'様式４　報告書⑥'!X32)</f>
        <v>0</v>
      </c>
      <c r="AV22" s="58">
        <f>IF('様式４　報告書⑥'!$E$16="従来方式","",'様式４　報告書⑥'!H32)</f>
        <v>0</v>
      </c>
    </row>
    <row r="23" spans="1:48">
      <c r="A23" s="54" t="str">
        <f t="shared" si="0"/>
        <v/>
      </c>
      <c r="B23" s="60">
        <v>14</v>
      </c>
      <c r="C23" s="55">
        <f>IF('様式４　報告書①'!$E$16="従来方式","",'様式４　報告書①'!B33)</f>
        <v>0</v>
      </c>
      <c r="D23" s="55">
        <f>IF('様式４　報告書①'!$E$16="従来方式","",'様式４　報告書①'!C33)</f>
        <v>0</v>
      </c>
      <c r="E23" s="56" t="str">
        <f>IF('様式４　報告書①'!$E$16="従来方式","",'様式４　報告書①'!D33)</f>
        <v/>
      </c>
      <c r="F23" s="55">
        <f>IF('様式４　報告書①'!$E$16="従来方式","",'様式４　報告書①'!E33)</f>
        <v>0</v>
      </c>
      <c r="G23" s="55">
        <f>IF('様式４　報告書①'!$E$16="従来方式","",'様式４　報告書①'!X33)</f>
        <v>0</v>
      </c>
      <c r="H23" s="55">
        <f>IF('様式４　報告書①'!$E$16="従来方式","",'様式４　報告書①'!H33)</f>
        <v>0</v>
      </c>
      <c r="I23" s="54" t="str">
        <f t="shared" si="1"/>
        <v/>
      </c>
      <c r="J23" s="60">
        <v>14</v>
      </c>
      <c r="K23" s="55">
        <f>IF('様式４　報告書②'!$E$16="従来方式","",'様式４　報告書②'!B33)</f>
        <v>0</v>
      </c>
      <c r="L23" s="55">
        <f>IF('様式４　報告書②'!$E$16="従来方式","",'様式４　報告書②'!C33)</f>
        <v>0</v>
      </c>
      <c r="M23" s="56" t="str">
        <f>IF('様式４　報告書②'!$E$16="従来方式","",'様式４　報告書②'!D33)</f>
        <v/>
      </c>
      <c r="N23" s="55">
        <f>IF('様式４　報告書②'!$E$16="従来方式","",'様式４　報告書②'!E33)</f>
        <v>0</v>
      </c>
      <c r="O23" s="55">
        <f>IF('様式４　報告書②'!$E$16="従来方式","",'様式４　報告書②'!X33)</f>
        <v>0</v>
      </c>
      <c r="P23" s="57">
        <f>IF('様式４　報告書②'!$E$16="従来方式","",'様式４　報告書②'!H33)</f>
        <v>0</v>
      </c>
      <c r="Q23" s="54" t="str">
        <f t="shared" si="2"/>
        <v/>
      </c>
      <c r="R23" s="60">
        <v>14</v>
      </c>
      <c r="S23" s="55">
        <f>IF('様式４　報告書③'!$E$16="従来方式","",'様式４　報告書③'!B33)</f>
        <v>0</v>
      </c>
      <c r="T23" s="55">
        <f>IF('様式４　報告書③'!$E$16="従来方式","",'様式４　報告書③'!C33)</f>
        <v>0</v>
      </c>
      <c r="U23" s="56" t="str">
        <f>IF('様式４　報告書③'!$E$16="従来方式","",'様式４　報告書③'!D33)</f>
        <v/>
      </c>
      <c r="V23" s="55">
        <f>IF('様式４　報告書③'!$E$16="従来方式","",'様式４　報告書③'!E33)</f>
        <v>0</v>
      </c>
      <c r="W23" s="55">
        <f>IF('様式４　報告書③'!$E$16="従来方式","",'様式４　報告書③'!X33)</f>
        <v>0</v>
      </c>
      <c r="X23" s="57">
        <f>IF('様式４　報告書③'!$E$16="従来方式","",'様式４　報告書③'!H33)</f>
        <v>0</v>
      </c>
      <c r="Y23" s="54" t="str">
        <f t="shared" si="3"/>
        <v/>
      </c>
      <c r="Z23" s="60">
        <v>14</v>
      </c>
      <c r="AA23" s="55">
        <f>IF('様式４　報告書④'!$E$16="従来方式","",'様式４　報告書④'!B33)</f>
        <v>0</v>
      </c>
      <c r="AB23" s="55">
        <f>IF('様式４　報告書④'!$E$16="従来方式","",'様式４　報告書④'!C33)</f>
        <v>0</v>
      </c>
      <c r="AC23" s="56" t="str">
        <f>IF('様式４　報告書④'!$E$16="従来方式","",'様式４　報告書④'!D33)</f>
        <v/>
      </c>
      <c r="AD23" s="55">
        <f>IF('様式４　報告書④'!$E$16="従来方式","",'様式４　報告書④'!E33)</f>
        <v>0</v>
      </c>
      <c r="AE23" s="55">
        <f>IF('様式４　報告書④'!$E$16="従来方式","",'様式４　報告書④'!X33)</f>
        <v>0</v>
      </c>
      <c r="AF23" s="58">
        <f>IF('様式４　報告書④'!$E$16="従来方式","",'様式４　報告書④'!H33)</f>
        <v>0</v>
      </c>
      <c r="AG23" s="59" t="str">
        <f t="shared" si="4"/>
        <v/>
      </c>
      <c r="AH23" s="60">
        <v>14</v>
      </c>
      <c r="AI23" s="55">
        <f>IF('様式４　報告書⑤'!$E$16="従来方式","",'様式４　報告書⑤'!B33)</f>
        <v>0</v>
      </c>
      <c r="AJ23" s="55">
        <f>IF('様式４　報告書⑤'!$E$16="従来方式","",'様式４　報告書⑤'!C33)</f>
        <v>0</v>
      </c>
      <c r="AK23" s="56" t="str">
        <f>IF('様式４　報告書⑤'!$E$16="従来方式","",'様式４　報告書⑤'!D33)</f>
        <v/>
      </c>
      <c r="AL23" s="55">
        <f>IF('様式４　報告書⑤'!$E$16="従来方式","",'様式４　報告書⑤'!E33)</f>
        <v>0</v>
      </c>
      <c r="AM23" s="55">
        <f>IF('様式４　報告書⑤'!$E$16="従来方式","",'様式４　報告書⑤'!X33)</f>
        <v>0</v>
      </c>
      <c r="AN23" s="57">
        <f>IF('様式４　報告書⑤'!$E$16="従来方式","",'様式４　報告書⑤'!H33)</f>
        <v>0</v>
      </c>
      <c r="AO23" s="54" t="str">
        <f t="shared" si="5"/>
        <v/>
      </c>
      <c r="AP23" s="60">
        <v>14</v>
      </c>
      <c r="AQ23" s="55">
        <f>IF('様式４　報告書⑥'!$E$16="従来方式","",'様式４　報告書⑥'!B33)</f>
        <v>0</v>
      </c>
      <c r="AR23" s="55">
        <f>IF('様式４　報告書⑥'!$E$16="従来方式","",'様式４　報告書⑥'!C33)</f>
        <v>0</v>
      </c>
      <c r="AS23" s="56" t="str">
        <f>IF('様式４　報告書⑥'!$E$16="従来方式","",'様式４　報告書⑥'!D33)</f>
        <v/>
      </c>
      <c r="AT23" s="55">
        <f>IF('様式４　報告書⑥'!$E$16="従来方式","",'様式４　報告書⑥'!E33)</f>
        <v>0</v>
      </c>
      <c r="AU23" s="55">
        <f>IF('様式４　報告書⑥'!$E$16="従来方式","",'様式４　報告書⑥'!X33)</f>
        <v>0</v>
      </c>
      <c r="AV23" s="58">
        <f>IF('様式４　報告書⑥'!$E$16="従来方式","",'様式４　報告書⑥'!H33)</f>
        <v>0</v>
      </c>
    </row>
    <row r="24" spans="1:48">
      <c r="A24" s="54" t="str">
        <f t="shared" si="0"/>
        <v/>
      </c>
      <c r="B24" s="60">
        <v>15</v>
      </c>
      <c r="C24" s="55">
        <f>IF('様式４　報告書①'!$E$16="従来方式","",'様式４　報告書①'!B34)</f>
        <v>0</v>
      </c>
      <c r="D24" s="55">
        <f>IF('様式４　報告書①'!$E$16="従来方式","",'様式４　報告書①'!C34)</f>
        <v>0</v>
      </c>
      <c r="E24" s="56" t="str">
        <f>IF('様式４　報告書①'!$E$16="従来方式","",'様式４　報告書①'!D34)</f>
        <v/>
      </c>
      <c r="F24" s="55">
        <f>IF('様式４　報告書①'!$E$16="従来方式","",'様式４　報告書①'!E34)</f>
        <v>0</v>
      </c>
      <c r="G24" s="55">
        <f>IF('様式４　報告書①'!$E$16="従来方式","",'様式４　報告書①'!X34)</f>
        <v>0</v>
      </c>
      <c r="H24" s="55">
        <f>IF('様式４　報告書①'!$E$16="従来方式","",'様式４　報告書①'!H34)</f>
        <v>0</v>
      </c>
      <c r="I24" s="54" t="str">
        <f t="shared" si="1"/>
        <v/>
      </c>
      <c r="J24" s="60">
        <v>15</v>
      </c>
      <c r="K24" s="55">
        <f>IF('様式４　報告書②'!$E$16="従来方式","",'様式４　報告書②'!B34)</f>
        <v>0</v>
      </c>
      <c r="L24" s="55">
        <f>IF('様式４　報告書②'!$E$16="従来方式","",'様式４　報告書②'!C34)</f>
        <v>0</v>
      </c>
      <c r="M24" s="56" t="str">
        <f>IF('様式４　報告書②'!$E$16="従来方式","",'様式４　報告書②'!D34)</f>
        <v/>
      </c>
      <c r="N24" s="55">
        <f>IF('様式４　報告書②'!$E$16="従来方式","",'様式４　報告書②'!E34)</f>
        <v>0</v>
      </c>
      <c r="O24" s="55">
        <f>IF('様式４　報告書②'!$E$16="従来方式","",'様式４　報告書②'!X34)</f>
        <v>0</v>
      </c>
      <c r="P24" s="57">
        <f>IF('様式４　報告書②'!$E$16="従来方式","",'様式４　報告書②'!H34)</f>
        <v>0</v>
      </c>
      <c r="Q24" s="54" t="str">
        <f t="shared" si="2"/>
        <v/>
      </c>
      <c r="R24" s="60">
        <v>15</v>
      </c>
      <c r="S24" s="55">
        <f>IF('様式４　報告書③'!$E$16="従来方式","",'様式４　報告書③'!B34)</f>
        <v>0</v>
      </c>
      <c r="T24" s="55">
        <f>IF('様式４　報告書③'!$E$16="従来方式","",'様式４　報告書③'!C34)</f>
        <v>0</v>
      </c>
      <c r="U24" s="56" t="str">
        <f>IF('様式４　報告書③'!$E$16="従来方式","",'様式４　報告書③'!D34)</f>
        <v/>
      </c>
      <c r="V24" s="55">
        <f>IF('様式４　報告書③'!$E$16="従来方式","",'様式４　報告書③'!E34)</f>
        <v>0</v>
      </c>
      <c r="W24" s="55">
        <f>IF('様式４　報告書③'!$E$16="従来方式","",'様式４　報告書③'!X34)</f>
        <v>0</v>
      </c>
      <c r="X24" s="57">
        <f>IF('様式４　報告書③'!$E$16="従来方式","",'様式４　報告書③'!H34)</f>
        <v>0</v>
      </c>
      <c r="Y24" s="54" t="str">
        <f t="shared" si="3"/>
        <v/>
      </c>
      <c r="Z24" s="60">
        <v>15</v>
      </c>
      <c r="AA24" s="55">
        <f>IF('様式４　報告書④'!$E$16="従来方式","",'様式４　報告書④'!B34)</f>
        <v>0</v>
      </c>
      <c r="AB24" s="55">
        <f>IF('様式４　報告書④'!$E$16="従来方式","",'様式４　報告書④'!C34)</f>
        <v>0</v>
      </c>
      <c r="AC24" s="56" t="str">
        <f>IF('様式４　報告書④'!$E$16="従来方式","",'様式４　報告書④'!D34)</f>
        <v/>
      </c>
      <c r="AD24" s="55">
        <f>IF('様式４　報告書④'!$E$16="従来方式","",'様式４　報告書④'!E34)</f>
        <v>0</v>
      </c>
      <c r="AE24" s="55">
        <f>IF('様式４　報告書④'!$E$16="従来方式","",'様式４　報告書④'!X34)</f>
        <v>0</v>
      </c>
      <c r="AF24" s="58">
        <f>IF('様式４　報告書④'!$E$16="従来方式","",'様式４　報告書④'!H34)</f>
        <v>0</v>
      </c>
      <c r="AG24" s="59" t="str">
        <f t="shared" si="4"/>
        <v/>
      </c>
      <c r="AH24" s="60">
        <v>15</v>
      </c>
      <c r="AI24" s="55">
        <f>IF('様式４　報告書⑤'!$E$16="従来方式","",'様式４　報告書⑤'!B34)</f>
        <v>0</v>
      </c>
      <c r="AJ24" s="55">
        <f>IF('様式４　報告書⑤'!$E$16="従来方式","",'様式４　報告書⑤'!C34)</f>
        <v>0</v>
      </c>
      <c r="AK24" s="56" t="str">
        <f>IF('様式４　報告書⑤'!$E$16="従来方式","",'様式４　報告書⑤'!D34)</f>
        <v/>
      </c>
      <c r="AL24" s="55">
        <f>IF('様式４　報告書⑤'!$E$16="従来方式","",'様式４　報告書⑤'!E34)</f>
        <v>0</v>
      </c>
      <c r="AM24" s="55">
        <f>IF('様式４　報告書⑤'!$E$16="従来方式","",'様式４　報告書⑤'!X34)</f>
        <v>0</v>
      </c>
      <c r="AN24" s="57">
        <f>IF('様式４　報告書⑤'!$E$16="従来方式","",'様式４　報告書⑤'!H34)</f>
        <v>0</v>
      </c>
      <c r="AO24" s="54" t="str">
        <f t="shared" si="5"/>
        <v/>
      </c>
      <c r="AP24" s="60">
        <v>15</v>
      </c>
      <c r="AQ24" s="55">
        <f>IF('様式４　報告書⑥'!$E$16="従来方式","",'様式４　報告書⑥'!B34)</f>
        <v>0</v>
      </c>
      <c r="AR24" s="55">
        <f>IF('様式４　報告書⑥'!$E$16="従来方式","",'様式４　報告書⑥'!C34)</f>
        <v>0</v>
      </c>
      <c r="AS24" s="56" t="str">
        <f>IF('様式４　報告書⑥'!$E$16="従来方式","",'様式４　報告書⑥'!D34)</f>
        <v/>
      </c>
      <c r="AT24" s="55">
        <f>IF('様式４　報告書⑥'!$E$16="従来方式","",'様式４　報告書⑥'!E34)</f>
        <v>0</v>
      </c>
      <c r="AU24" s="55">
        <f>IF('様式４　報告書⑥'!$E$16="従来方式","",'様式４　報告書⑥'!X34)</f>
        <v>0</v>
      </c>
      <c r="AV24" s="58">
        <f>IF('様式４　報告書⑥'!$E$16="従来方式","",'様式４　報告書⑥'!H34)</f>
        <v>0</v>
      </c>
    </row>
    <row r="25" spans="1:48">
      <c r="A25" s="54" t="str">
        <f t="shared" si="0"/>
        <v/>
      </c>
      <c r="B25" s="60">
        <v>16</v>
      </c>
      <c r="C25" s="55">
        <f>IF('様式４　報告書①'!$E$16="従来方式","",'様式４　報告書①'!B35)</f>
        <v>0</v>
      </c>
      <c r="D25" s="55">
        <f>IF('様式４　報告書①'!$E$16="従来方式","",'様式４　報告書①'!C35)</f>
        <v>0</v>
      </c>
      <c r="E25" s="56" t="str">
        <f>IF('様式４　報告書①'!$E$16="従来方式","",'様式４　報告書①'!D35)</f>
        <v/>
      </c>
      <c r="F25" s="55">
        <f>IF('様式４　報告書①'!$E$16="従来方式","",'様式４　報告書①'!E35)</f>
        <v>0</v>
      </c>
      <c r="G25" s="55">
        <f>IF('様式４　報告書①'!$E$16="従来方式","",'様式４　報告書①'!X35)</f>
        <v>0</v>
      </c>
      <c r="H25" s="55">
        <f>IF('様式４　報告書①'!$E$16="従来方式","",'様式４　報告書①'!H35)</f>
        <v>0</v>
      </c>
      <c r="I25" s="54" t="str">
        <f t="shared" si="1"/>
        <v/>
      </c>
      <c r="J25" s="60">
        <v>16</v>
      </c>
      <c r="K25" s="55">
        <f>IF('様式４　報告書②'!$E$16="従来方式","",'様式４　報告書②'!B35)</f>
        <v>0</v>
      </c>
      <c r="L25" s="55">
        <f>IF('様式４　報告書②'!$E$16="従来方式","",'様式４　報告書②'!C35)</f>
        <v>0</v>
      </c>
      <c r="M25" s="56" t="str">
        <f>IF('様式４　報告書②'!$E$16="従来方式","",'様式４　報告書②'!D35)</f>
        <v/>
      </c>
      <c r="N25" s="55">
        <f>IF('様式４　報告書②'!$E$16="従来方式","",'様式４　報告書②'!E35)</f>
        <v>0</v>
      </c>
      <c r="O25" s="55">
        <f>IF('様式４　報告書②'!$E$16="従来方式","",'様式４　報告書②'!X35)</f>
        <v>0</v>
      </c>
      <c r="P25" s="57">
        <f>IF('様式４　報告書②'!$E$16="従来方式","",'様式４　報告書②'!H35)</f>
        <v>0</v>
      </c>
      <c r="Q25" s="54" t="str">
        <f t="shared" si="2"/>
        <v/>
      </c>
      <c r="R25" s="60">
        <v>16</v>
      </c>
      <c r="S25" s="55">
        <f>IF('様式４　報告書③'!$E$16="従来方式","",'様式４　報告書③'!B35)</f>
        <v>0</v>
      </c>
      <c r="T25" s="55">
        <f>IF('様式４　報告書③'!$E$16="従来方式","",'様式４　報告書③'!C35)</f>
        <v>0</v>
      </c>
      <c r="U25" s="56" t="str">
        <f>IF('様式４　報告書③'!$E$16="従来方式","",'様式４　報告書③'!D35)</f>
        <v/>
      </c>
      <c r="V25" s="55">
        <f>IF('様式４　報告書③'!$E$16="従来方式","",'様式４　報告書③'!E35)</f>
        <v>0</v>
      </c>
      <c r="W25" s="55">
        <f>IF('様式４　報告書③'!$E$16="従来方式","",'様式４　報告書③'!X35)</f>
        <v>0</v>
      </c>
      <c r="X25" s="57">
        <f>IF('様式４　報告書③'!$E$16="従来方式","",'様式４　報告書③'!H35)</f>
        <v>0</v>
      </c>
      <c r="Y25" s="54" t="str">
        <f t="shared" si="3"/>
        <v/>
      </c>
      <c r="Z25" s="60">
        <v>16</v>
      </c>
      <c r="AA25" s="55">
        <f>IF('様式４　報告書④'!$E$16="従来方式","",'様式４　報告書④'!B35)</f>
        <v>0</v>
      </c>
      <c r="AB25" s="55">
        <f>IF('様式４　報告書④'!$E$16="従来方式","",'様式４　報告書④'!C35)</f>
        <v>0</v>
      </c>
      <c r="AC25" s="56" t="str">
        <f>IF('様式４　報告書④'!$E$16="従来方式","",'様式４　報告書④'!D35)</f>
        <v/>
      </c>
      <c r="AD25" s="55">
        <f>IF('様式４　報告書④'!$E$16="従来方式","",'様式４　報告書④'!E35)</f>
        <v>0</v>
      </c>
      <c r="AE25" s="55">
        <f>IF('様式４　報告書④'!$E$16="従来方式","",'様式４　報告書④'!X35)</f>
        <v>0</v>
      </c>
      <c r="AF25" s="58">
        <f>IF('様式４　報告書④'!$E$16="従来方式","",'様式４　報告書④'!H35)</f>
        <v>0</v>
      </c>
      <c r="AG25" s="59" t="str">
        <f t="shared" si="4"/>
        <v/>
      </c>
      <c r="AH25" s="60">
        <v>16</v>
      </c>
      <c r="AI25" s="55">
        <f>IF('様式４　報告書⑤'!$E$16="従来方式","",'様式４　報告書⑤'!B35)</f>
        <v>0</v>
      </c>
      <c r="AJ25" s="55">
        <f>IF('様式４　報告書⑤'!$E$16="従来方式","",'様式４　報告書⑤'!C35)</f>
        <v>0</v>
      </c>
      <c r="AK25" s="56" t="str">
        <f>IF('様式４　報告書⑤'!$E$16="従来方式","",'様式４　報告書⑤'!D35)</f>
        <v/>
      </c>
      <c r="AL25" s="55">
        <f>IF('様式４　報告書⑤'!$E$16="従来方式","",'様式４　報告書⑤'!E35)</f>
        <v>0</v>
      </c>
      <c r="AM25" s="55">
        <f>IF('様式４　報告書⑤'!$E$16="従来方式","",'様式４　報告書⑤'!X35)</f>
        <v>0</v>
      </c>
      <c r="AN25" s="57">
        <f>IF('様式４　報告書⑤'!$E$16="従来方式","",'様式４　報告書⑤'!H35)</f>
        <v>0</v>
      </c>
      <c r="AO25" s="54" t="str">
        <f t="shared" si="5"/>
        <v/>
      </c>
      <c r="AP25" s="60">
        <v>16</v>
      </c>
      <c r="AQ25" s="55">
        <f>IF('様式４　報告書⑥'!$E$16="従来方式","",'様式４　報告書⑥'!B35)</f>
        <v>0</v>
      </c>
      <c r="AR25" s="55">
        <f>IF('様式４　報告書⑥'!$E$16="従来方式","",'様式４　報告書⑥'!C35)</f>
        <v>0</v>
      </c>
      <c r="AS25" s="56" t="str">
        <f>IF('様式４　報告書⑥'!$E$16="従来方式","",'様式４　報告書⑥'!D35)</f>
        <v/>
      </c>
      <c r="AT25" s="55">
        <f>IF('様式４　報告書⑥'!$E$16="従来方式","",'様式４　報告書⑥'!E35)</f>
        <v>0</v>
      </c>
      <c r="AU25" s="55">
        <f>IF('様式４　報告書⑥'!$E$16="従来方式","",'様式４　報告書⑥'!X35)</f>
        <v>0</v>
      </c>
      <c r="AV25" s="58">
        <f>IF('様式４　報告書⑥'!$E$16="従来方式","",'様式４　報告書⑥'!H35)</f>
        <v>0</v>
      </c>
    </row>
    <row r="26" spans="1:48">
      <c r="A26" s="54" t="str">
        <f t="shared" si="0"/>
        <v/>
      </c>
      <c r="B26" s="60">
        <v>17</v>
      </c>
      <c r="C26" s="55">
        <f>IF('様式４　報告書①'!$E$16="従来方式","",'様式４　報告書①'!B36)</f>
        <v>0</v>
      </c>
      <c r="D26" s="55">
        <f>IF('様式４　報告書①'!$E$16="従来方式","",'様式４　報告書①'!C36)</f>
        <v>0</v>
      </c>
      <c r="E26" s="56" t="str">
        <f>IF('様式４　報告書①'!$E$16="従来方式","",'様式４　報告書①'!D36)</f>
        <v/>
      </c>
      <c r="F26" s="55">
        <f>IF('様式４　報告書①'!$E$16="従来方式","",'様式４　報告書①'!E36)</f>
        <v>0</v>
      </c>
      <c r="G26" s="55">
        <f>IF('様式４　報告書①'!$E$16="従来方式","",'様式４　報告書①'!X36)</f>
        <v>0</v>
      </c>
      <c r="H26" s="55">
        <f>IF('様式４　報告書①'!$E$16="従来方式","",'様式４　報告書①'!H36)</f>
        <v>0</v>
      </c>
      <c r="I26" s="54" t="str">
        <f t="shared" si="1"/>
        <v/>
      </c>
      <c r="J26" s="60">
        <v>17</v>
      </c>
      <c r="K26" s="55">
        <f>IF('様式４　報告書②'!$E$16="従来方式","",'様式４　報告書②'!B36)</f>
        <v>0</v>
      </c>
      <c r="L26" s="55">
        <f>IF('様式４　報告書②'!$E$16="従来方式","",'様式４　報告書②'!C36)</f>
        <v>0</v>
      </c>
      <c r="M26" s="56" t="str">
        <f>IF('様式４　報告書②'!$E$16="従来方式","",'様式４　報告書②'!D36)</f>
        <v/>
      </c>
      <c r="N26" s="55">
        <f>IF('様式４　報告書②'!$E$16="従来方式","",'様式４　報告書②'!E36)</f>
        <v>0</v>
      </c>
      <c r="O26" s="55">
        <f>IF('様式４　報告書②'!$E$16="従来方式","",'様式４　報告書②'!X36)</f>
        <v>0</v>
      </c>
      <c r="P26" s="57">
        <f>IF('様式４　報告書②'!$E$16="従来方式","",'様式４　報告書②'!H36)</f>
        <v>0</v>
      </c>
      <c r="Q26" s="54" t="str">
        <f t="shared" si="2"/>
        <v/>
      </c>
      <c r="R26" s="60">
        <v>17</v>
      </c>
      <c r="S26" s="55">
        <f>IF('様式４　報告書③'!$E$16="従来方式","",'様式４　報告書③'!B36)</f>
        <v>0</v>
      </c>
      <c r="T26" s="55">
        <f>IF('様式４　報告書③'!$E$16="従来方式","",'様式４　報告書③'!C36)</f>
        <v>0</v>
      </c>
      <c r="U26" s="56" t="str">
        <f>IF('様式４　報告書③'!$E$16="従来方式","",'様式４　報告書③'!D36)</f>
        <v/>
      </c>
      <c r="V26" s="55">
        <f>IF('様式４　報告書③'!$E$16="従来方式","",'様式４　報告書③'!E36)</f>
        <v>0</v>
      </c>
      <c r="W26" s="55">
        <f>IF('様式４　報告書③'!$E$16="従来方式","",'様式４　報告書③'!X36)</f>
        <v>0</v>
      </c>
      <c r="X26" s="57">
        <f>IF('様式４　報告書③'!$E$16="従来方式","",'様式４　報告書③'!H36)</f>
        <v>0</v>
      </c>
      <c r="Y26" s="54" t="str">
        <f t="shared" si="3"/>
        <v/>
      </c>
      <c r="Z26" s="60">
        <v>17</v>
      </c>
      <c r="AA26" s="55">
        <f>IF('様式４　報告書④'!$E$16="従来方式","",'様式４　報告書④'!B36)</f>
        <v>0</v>
      </c>
      <c r="AB26" s="55">
        <f>IF('様式４　報告書④'!$E$16="従来方式","",'様式４　報告書④'!C36)</f>
        <v>0</v>
      </c>
      <c r="AC26" s="56" t="str">
        <f>IF('様式４　報告書④'!$E$16="従来方式","",'様式４　報告書④'!D36)</f>
        <v/>
      </c>
      <c r="AD26" s="55">
        <f>IF('様式４　報告書④'!$E$16="従来方式","",'様式４　報告書④'!E36)</f>
        <v>0</v>
      </c>
      <c r="AE26" s="55">
        <f>IF('様式４　報告書④'!$E$16="従来方式","",'様式４　報告書④'!X36)</f>
        <v>0</v>
      </c>
      <c r="AF26" s="58">
        <f>IF('様式４　報告書④'!$E$16="従来方式","",'様式４　報告書④'!H36)</f>
        <v>0</v>
      </c>
      <c r="AG26" s="59" t="str">
        <f t="shared" si="4"/>
        <v/>
      </c>
      <c r="AH26" s="60">
        <v>17</v>
      </c>
      <c r="AI26" s="55">
        <f>IF('様式４　報告書⑤'!$E$16="従来方式","",'様式４　報告書⑤'!B36)</f>
        <v>0</v>
      </c>
      <c r="AJ26" s="55">
        <f>IF('様式４　報告書⑤'!$E$16="従来方式","",'様式４　報告書⑤'!C36)</f>
        <v>0</v>
      </c>
      <c r="AK26" s="56" t="str">
        <f>IF('様式４　報告書⑤'!$E$16="従来方式","",'様式４　報告書⑤'!D36)</f>
        <v/>
      </c>
      <c r="AL26" s="55">
        <f>IF('様式４　報告書⑤'!$E$16="従来方式","",'様式４　報告書⑤'!E36)</f>
        <v>0</v>
      </c>
      <c r="AM26" s="55">
        <f>IF('様式４　報告書⑤'!$E$16="従来方式","",'様式４　報告書⑤'!X36)</f>
        <v>0</v>
      </c>
      <c r="AN26" s="57">
        <f>IF('様式４　報告書⑤'!$E$16="従来方式","",'様式４　報告書⑤'!H36)</f>
        <v>0</v>
      </c>
      <c r="AO26" s="54" t="str">
        <f t="shared" si="5"/>
        <v/>
      </c>
      <c r="AP26" s="60">
        <v>17</v>
      </c>
      <c r="AQ26" s="55">
        <f>IF('様式４　報告書⑥'!$E$16="従来方式","",'様式４　報告書⑥'!B36)</f>
        <v>0</v>
      </c>
      <c r="AR26" s="55">
        <f>IF('様式４　報告書⑥'!$E$16="従来方式","",'様式４　報告書⑥'!C36)</f>
        <v>0</v>
      </c>
      <c r="AS26" s="56" t="str">
        <f>IF('様式４　報告書⑥'!$E$16="従来方式","",'様式４　報告書⑥'!D36)</f>
        <v/>
      </c>
      <c r="AT26" s="55">
        <f>IF('様式４　報告書⑥'!$E$16="従来方式","",'様式４　報告書⑥'!E36)</f>
        <v>0</v>
      </c>
      <c r="AU26" s="55">
        <f>IF('様式４　報告書⑥'!$E$16="従来方式","",'様式４　報告書⑥'!X36)</f>
        <v>0</v>
      </c>
      <c r="AV26" s="58">
        <f>IF('様式４　報告書⑥'!$E$16="従来方式","",'様式４　報告書⑥'!H36)</f>
        <v>0</v>
      </c>
    </row>
    <row r="27" spans="1:48">
      <c r="A27" s="54" t="str">
        <f t="shared" si="0"/>
        <v/>
      </c>
      <c r="B27" s="60">
        <v>18</v>
      </c>
      <c r="C27" s="55">
        <f>IF('様式４　報告書①'!$E$16="従来方式","",'様式４　報告書①'!B37)</f>
        <v>0</v>
      </c>
      <c r="D27" s="55">
        <f>IF('様式４　報告書①'!$E$16="従来方式","",'様式４　報告書①'!C37)</f>
        <v>0</v>
      </c>
      <c r="E27" s="56" t="str">
        <f>IF('様式４　報告書①'!$E$16="従来方式","",'様式４　報告書①'!D37)</f>
        <v/>
      </c>
      <c r="F27" s="55">
        <f>IF('様式４　報告書①'!$E$16="従来方式","",'様式４　報告書①'!E37)</f>
        <v>0</v>
      </c>
      <c r="G27" s="55">
        <f>IF('様式４　報告書①'!$E$16="従来方式","",'様式４　報告書①'!X37)</f>
        <v>0</v>
      </c>
      <c r="H27" s="55">
        <f>IF('様式４　報告書①'!$E$16="従来方式","",'様式４　報告書①'!H37)</f>
        <v>0</v>
      </c>
      <c r="I27" s="54" t="str">
        <f t="shared" si="1"/>
        <v/>
      </c>
      <c r="J27" s="60">
        <v>18</v>
      </c>
      <c r="K27" s="55">
        <f>IF('様式４　報告書②'!$E$16="従来方式","",'様式４　報告書②'!B37)</f>
        <v>0</v>
      </c>
      <c r="L27" s="55">
        <f>IF('様式４　報告書②'!$E$16="従来方式","",'様式４　報告書②'!C37)</f>
        <v>0</v>
      </c>
      <c r="M27" s="56" t="str">
        <f>IF('様式４　報告書②'!$E$16="従来方式","",'様式４　報告書②'!D37)</f>
        <v/>
      </c>
      <c r="N27" s="55">
        <f>IF('様式４　報告書②'!$E$16="従来方式","",'様式４　報告書②'!E37)</f>
        <v>0</v>
      </c>
      <c r="O27" s="55">
        <f>IF('様式４　報告書②'!$E$16="従来方式","",'様式４　報告書②'!X37)</f>
        <v>0</v>
      </c>
      <c r="P27" s="57">
        <f>IF('様式４　報告書②'!$E$16="従来方式","",'様式４　報告書②'!H37)</f>
        <v>0</v>
      </c>
      <c r="Q27" s="54" t="str">
        <f t="shared" si="2"/>
        <v/>
      </c>
      <c r="R27" s="60">
        <v>18</v>
      </c>
      <c r="S27" s="55">
        <f>IF('様式４　報告書③'!$E$16="従来方式","",'様式４　報告書③'!B37)</f>
        <v>0</v>
      </c>
      <c r="T27" s="55">
        <f>IF('様式４　報告書③'!$E$16="従来方式","",'様式４　報告書③'!C37)</f>
        <v>0</v>
      </c>
      <c r="U27" s="56" t="str">
        <f>IF('様式４　報告書③'!$E$16="従来方式","",'様式４　報告書③'!D37)</f>
        <v/>
      </c>
      <c r="V27" s="55">
        <f>IF('様式４　報告書③'!$E$16="従来方式","",'様式４　報告書③'!E37)</f>
        <v>0</v>
      </c>
      <c r="W27" s="55">
        <f>IF('様式４　報告書③'!$E$16="従来方式","",'様式４　報告書③'!X37)</f>
        <v>0</v>
      </c>
      <c r="X27" s="57">
        <f>IF('様式４　報告書③'!$E$16="従来方式","",'様式４　報告書③'!H37)</f>
        <v>0</v>
      </c>
      <c r="Y27" s="54" t="str">
        <f t="shared" si="3"/>
        <v/>
      </c>
      <c r="Z27" s="60">
        <v>18</v>
      </c>
      <c r="AA27" s="55">
        <f>IF('様式４　報告書④'!$E$16="従来方式","",'様式４　報告書④'!B37)</f>
        <v>0</v>
      </c>
      <c r="AB27" s="55">
        <f>IF('様式４　報告書④'!$E$16="従来方式","",'様式４　報告書④'!C37)</f>
        <v>0</v>
      </c>
      <c r="AC27" s="56" t="str">
        <f>IF('様式４　報告書④'!$E$16="従来方式","",'様式４　報告書④'!D37)</f>
        <v/>
      </c>
      <c r="AD27" s="55">
        <f>IF('様式４　報告書④'!$E$16="従来方式","",'様式４　報告書④'!E37)</f>
        <v>0</v>
      </c>
      <c r="AE27" s="55">
        <f>IF('様式４　報告書④'!$E$16="従来方式","",'様式４　報告書④'!X37)</f>
        <v>0</v>
      </c>
      <c r="AF27" s="58">
        <f>IF('様式４　報告書④'!$E$16="従来方式","",'様式４　報告書④'!H37)</f>
        <v>0</v>
      </c>
      <c r="AG27" s="59" t="str">
        <f t="shared" si="4"/>
        <v/>
      </c>
      <c r="AH27" s="60">
        <v>18</v>
      </c>
      <c r="AI27" s="55">
        <f>IF('様式４　報告書⑤'!$E$16="従来方式","",'様式４　報告書⑤'!B37)</f>
        <v>0</v>
      </c>
      <c r="AJ27" s="55">
        <f>IF('様式４　報告書⑤'!$E$16="従来方式","",'様式４　報告書⑤'!C37)</f>
        <v>0</v>
      </c>
      <c r="AK27" s="56" t="str">
        <f>IF('様式４　報告書⑤'!$E$16="従来方式","",'様式４　報告書⑤'!D37)</f>
        <v/>
      </c>
      <c r="AL27" s="55">
        <f>IF('様式４　報告書⑤'!$E$16="従来方式","",'様式４　報告書⑤'!E37)</f>
        <v>0</v>
      </c>
      <c r="AM27" s="55">
        <f>IF('様式４　報告書⑤'!$E$16="従来方式","",'様式４　報告書⑤'!X37)</f>
        <v>0</v>
      </c>
      <c r="AN27" s="57">
        <f>IF('様式４　報告書⑤'!$E$16="従来方式","",'様式４　報告書⑤'!H37)</f>
        <v>0</v>
      </c>
      <c r="AO27" s="54" t="str">
        <f t="shared" si="5"/>
        <v/>
      </c>
      <c r="AP27" s="60">
        <v>18</v>
      </c>
      <c r="AQ27" s="55">
        <f>IF('様式４　報告書⑥'!$E$16="従来方式","",'様式４　報告書⑥'!B37)</f>
        <v>0</v>
      </c>
      <c r="AR27" s="55">
        <f>IF('様式４　報告書⑥'!$E$16="従来方式","",'様式４　報告書⑥'!C37)</f>
        <v>0</v>
      </c>
      <c r="AS27" s="56" t="str">
        <f>IF('様式４　報告書⑥'!$E$16="従来方式","",'様式４　報告書⑥'!D37)</f>
        <v/>
      </c>
      <c r="AT27" s="55">
        <f>IF('様式４　報告書⑥'!$E$16="従来方式","",'様式４　報告書⑥'!E37)</f>
        <v>0</v>
      </c>
      <c r="AU27" s="55">
        <f>IF('様式４　報告書⑥'!$E$16="従来方式","",'様式４　報告書⑥'!X37)</f>
        <v>0</v>
      </c>
      <c r="AV27" s="58">
        <f>IF('様式４　報告書⑥'!$E$16="従来方式","",'様式４　報告書⑥'!H37)</f>
        <v>0</v>
      </c>
    </row>
    <row r="28" spans="1:48">
      <c r="A28" s="54" t="str">
        <f t="shared" si="0"/>
        <v/>
      </c>
      <c r="B28" s="60">
        <v>19</v>
      </c>
      <c r="C28" s="55">
        <f>IF('様式４　報告書①'!$E$16="従来方式","",'様式４　報告書①'!B38)</f>
        <v>0</v>
      </c>
      <c r="D28" s="55">
        <f>IF('様式４　報告書①'!$E$16="従来方式","",'様式４　報告書①'!C38)</f>
        <v>0</v>
      </c>
      <c r="E28" s="56" t="str">
        <f>IF('様式４　報告書①'!$E$16="従来方式","",'様式４　報告書①'!D38)</f>
        <v/>
      </c>
      <c r="F28" s="55">
        <f>IF('様式４　報告書①'!$E$16="従来方式","",'様式４　報告書①'!E38)</f>
        <v>0</v>
      </c>
      <c r="G28" s="55">
        <f>IF('様式４　報告書①'!$E$16="従来方式","",'様式４　報告書①'!X38)</f>
        <v>0</v>
      </c>
      <c r="H28" s="55">
        <f>IF('様式４　報告書①'!$E$16="従来方式","",'様式４　報告書①'!H38)</f>
        <v>0</v>
      </c>
      <c r="I28" s="54" t="str">
        <f t="shared" si="1"/>
        <v/>
      </c>
      <c r="J28" s="60">
        <v>19</v>
      </c>
      <c r="K28" s="55">
        <f>IF('様式４　報告書②'!$E$16="従来方式","",'様式４　報告書②'!B38)</f>
        <v>0</v>
      </c>
      <c r="L28" s="55">
        <f>IF('様式４　報告書②'!$E$16="従来方式","",'様式４　報告書②'!C38)</f>
        <v>0</v>
      </c>
      <c r="M28" s="56" t="str">
        <f>IF('様式４　報告書②'!$E$16="従来方式","",'様式４　報告書②'!D38)</f>
        <v/>
      </c>
      <c r="N28" s="55">
        <f>IF('様式４　報告書②'!$E$16="従来方式","",'様式４　報告書②'!E38)</f>
        <v>0</v>
      </c>
      <c r="O28" s="55">
        <f>IF('様式４　報告書②'!$E$16="従来方式","",'様式４　報告書②'!X38)</f>
        <v>0</v>
      </c>
      <c r="P28" s="57">
        <f>IF('様式４　報告書②'!$E$16="従来方式","",'様式４　報告書②'!H38)</f>
        <v>0</v>
      </c>
      <c r="Q28" s="54" t="str">
        <f t="shared" si="2"/>
        <v/>
      </c>
      <c r="R28" s="60">
        <v>19</v>
      </c>
      <c r="S28" s="55">
        <f>IF('様式４　報告書③'!$E$16="従来方式","",'様式４　報告書③'!B38)</f>
        <v>0</v>
      </c>
      <c r="T28" s="55">
        <f>IF('様式４　報告書③'!$E$16="従来方式","",'様式４　報告書③'!C38)</f>
        <v>0</v>
      </c>
      <c r="U28" s="56" t="str">
        <f>IF('様式４　報告書③'!$E$16="従来方式","",'様式４　報告書③'!D38)</f>
        <v/>
      </c>
      <c r="V28" s="55">
        <f>IF('様式４　報告書③'!$E$16="従来方式","",'様式４　報告書③'!E38)</f>
        <v>0</v>
      </c>
      <c r="W28" s="55">
        <f>IF('様式４　報告書③'!$E$16="従来方式","",'様式４　報告書③'!X38)</f>
        <v>0</v>
      </c>
      <c r="X28" s="57">
        <f>IF('様式４　報告書③'!$E$16="従来方式","",'様式４　報告書③'!H38)</f>
        <v>0</v>
      </c>
      <c r="Y28" s="54" t="str">
        <f t="shared" si="3"/>
        <v/>
      </c>
      <c r="Z28" s="60">
        <v>19</v>
      </c>
      <c r="AA28" s="55">
        <f>IF('様式４　報告書④'!$E$16="従来方式","",'様式４　報告書④'!B38)</f>
        <v>0</v>
      </c>
      <c r="AB28" s="55">
        <f>IF('様式４　報告書④'!$E$16="従来方式","",'様式４　報告書④'!C38)</f>
        <v>0</v>
      </c>
      <c r="AC28" s="56" t="str">
        <f>IF('様式４　報告書④'!$E$16="従来方式","",'様式４　報告書④'!D38)</f>
        <v/>
      </c>
      <c r="AD28" s="55">
        <f>IF('様式４　報告書④'!$E$16="従来方式","",'様式４　報告書④'!E38)</f>
        <v>0</v>
      </c>
      <c r="AE28" s="55">
        <f>IF('様式４　報告書④'!$E$16="従来方式","",'様式４　報告書④'!X38)</f>
        <v>0</v>
      </c>
      <c r="AF28" s="58">
        <f>IF('様式４　報告書④'!$E$16="従来方式","",'様式４　報告書④'!H38)</f>
        <v>0</v>
      </c>
      <c r="AG28" s="59" t="str">
        <f t="shared" si="4"/>
        <v/>
      </c>
      <c r="AH28" s="60">
        <v>19</v>
      </c>
      <c r="AI28" s="55">
        <f>IF('様式４　報告書⑤'!$E$16="従来方式","",'様式４　報告書⑤'!B38)</f>
        <v>0</v>
      </c>
      <c r="AJ28" s="55">
        <f>IF('様式４　報告書⑤'!$E$16="従来方式","",'様式４　報告書⑤'!C38)</f>
        <v>0</v>
      </c>
      <c r="AK28" s="56" t="str">
        <f>IF('様式４　報告書⑤'!$E$16="従来方式","",'様式４　報告書⑤'!D38)</f>
        <v/>
      </c>
      <c r="AL28" s="55">
        <f>IF('様式４　報告書⑤'!$E$16="従来方式","",'様式４　報告書⑤'!E38)</f>
        <v>0</v>
      </c>
      <c r="AM28" s="55">
        <f>IF('様式４　報告書⑤'!$E$16="従来方式","",'様式４　報告書⑤'!X38)</f>
        <v>0</v>
      </c>
      <c r="AN28" s="57">
        <f>IF('様式４　報告書⑤'!$E$16="従来方式","",'様式４　報告書⑤'!H38)</f>
        <v>0</v>
      </c>
      <c r="AO28" s="54" t="str">
        <f t="shared" si="5"/>
        <v/>
      </c>
      <c r="AP28" s="60">
        <v>19</v>
      </c>
      <c r="AQ28" s="55">
        <f>IF('様式４　報告書⑥'!$E$16="従来方式","",'様式４　報告書⑥'!B38)</f>
        <v>0</v>
      </c>
      <c r="AR28" s="55">
        <f>IF('様式４　報告書⑥'!$E$16="従来方式","",'様式４　報告書⑥'!C38)</f>
        <v>0</v>
      </c>
      <c r="AS28" s="56" t="str">
        <f>IF('様式４　報告書⑥'!$E$16="従来方式","",'様式４　報告書⑥'!D38)</f>
        <v/>
      </c>
      <c r="AT28" s="55">
        <f>IF('様式４　報告書⑥'!$E$16="従来方式","",'様式４　報告書⑥'!E38)</f>
        <v>0</v>
      </c>
      <c r="AU28" s="55">
        <f>IF('様式４　報告書⑥'!$E$16="従来方式","",'様式４　報告書⑥'!X38)</f>
        <v>0</v>
      </c>
      <c r="AV28" s="58">
        <f>IF('様式４　報告書⑥'!$E$16="従来方式","",'様式４　報告書⑥'!H38)</f>
        <v>0</v>
      </c>
    </row>
    <row r="29" spans="1:48">
      <c r="A29" s="54" t="str">
        <f t="shared" si="0"/>
        <v/>
      </c>
      <c r="B29" s="60">
        <v>20</v>
      </c>
      <c r="C29" s="55">
        <f>IF('様式４　報告書①'!$E$16="従来方式","",'様式４　報告書①'!B39)</f>
        <v>0</v>
      </c>
      <c r="D29" s="55">
        <f>IF('様式４　報告書①'!$E$16="従来方式","",'様式４　報告書①'!C39)</f>
        <v>0</v>
      </c>
      <c r="E29" s="56" t="str">
        <f>IF('様式４　報告書①'!$E$16="従来方式","",'様式４　報告書①'!D39)</f>
        <v/>
      </c>
      <c r="F29" s="55">
        <f>IF('様式４　報告書①'!$E$16="従来方式","",'様式４　報告書①'!E39)</f>
        <v>0</v>
      </c>
      <c r="G29" s="55">
        <f>IF('様式４　報告書①'!$E$16="従来方式","",'様式４　報告書①'!X39)</f>
        <v>0</v>
      </c>
      <c r="H29" s="55">
        <f>IF('様式４　報告書①'!$E$16="従来方式","",'様式４　報告書①'!H39)</f>
        <v>0</v>
      </c>
      <c r="I29" s="54" t="str">
        <f t="shared" si="1"/>
        <v/>
      </c>
      <c r="J29" s="60">
        <v>20</v>
      </c>
      <c r="K29" s="55">
        <f>IF('様式４　報告書②'!$E$16="従来方式","",'様式４　報告書②'!B39)</f>
        <v>0</v>
      </c>
      <c r="L29" s="55">
        <f>IF('様式４　報告書②'!$E$16="従来方式","",'様式４　報告書②'!C39)</f>
        <v>0</v>
      </c>
      <c r="M29" s="56" t="str">
        <f>IF('様式４　報告書②'!$E$16="従来方式","",'様式４　報告書②'!D39)</f>
        <v/>
      </c>
      <c r="N29" s="55">
        <f>IF('様式４　報告書②'!$E$16="従来方式","",'様式４　報告書②'!E39)</f>
        <v>0</v>
      </c>
      <c r="O29" s="55">
        <f>IF('様式４　報告書②'!$E$16="従来方式","",'様式４　報告書②'!X39)</f>
        <v>0</v>
      </c>
      <c r="P29" s="57">
        <f>IF('様式４　報告書②'!$E$16="従来方式","",'様式４　報告書②'!H39)</f>
        <v>0</v>
      </c>
      <c r="Q29" s="54" t="str">
        <f t="shared" si="2"/>
        <v/>
      </c>
      <c r="R29" s="60">
        <v>20</v>
      </c>
      <c r="S29" s="55">
        <f>IF('様式４　報告書③'!$E$16="従来方式","",'様式４　報告書③'!B39)</f>
        <v>0</v>
      </c>
      <c r="T29" s="55">
        <f>IF('様式４　報告書③'!$E$16="従来方式","",'様式４　報告書③'!C39)</f>
        <v>0</v>
      </c>
      <c r="U29" s="56" t="str">
        <f>IF('様式４　報告書③'!$E$16="従来方式","",'様式４　報告書③'!D39)</f>
        <v/>
      </c>
      <c r="V29" s="55">
        <f>IF('様式４　報告書③'!$E$16="従来方式","",'様式４　報告書③'!E39)</f>
        <v>0</v>
      </c>
      <c r="W29" s="55">
        <f>IF('様式４　報告書③'!$E$16="従来方式","",'様式４　報告書③'!X39)</f>
        <v>0</v>
      </c>
      <c r="X29" s="57">
        <f>IF('様式４　報告書③'!$E$16="従来方式","",'様式４　報告書③'!H39)</f>
        <v>0</v>
      </c>
      <c r="Y29" s="54" t="str">
        <f t="shared" si="3"/>
        <v/>
      </c>
      <c r="Z29" s="60">
        <v>20</v>
      </c>
      <c r="AA29" s="55">
        <f>IF('様式４　報告書④'!$E$16="従来方式","",'様式４　報告書④'!B39)</f>
        <v>0</v>
      </c>
      <c r="AB29" s="55">
        <f>IF('様式４　報告書④'!$E$16="従来方式","",'様式４　報告書④'!C39)</f>
        <v>0</v>
      </c>
      <c r="AC29" s="56" t="str">
        <f>IF('様式４　報告書④'!$E$16="従来方式","",'様式４　報告書④'!D39)</f>
        <v/>
      </c>
      <c r="AD29" s="55">
        <f>IF('様式４　報告書④'!$E$16="従来方式","",'様式４　報告書④'!E39)</f>
        <v>0</v>
      </c>
      <c r="AE29" s="55">
        <f>IF('様式４　報告書④'!$E$16="従来方式","",'様式４　報告書④'!X39)</f>
        <v>0</v>
      </c>
      <c r="AF29" s="58">
        <f>IF('様式４　報告書④'!$E$16="従来方式","",'様式４　報告書④'!H39)</f>
        <v>0</v>
      </c>
      <c r="AG29" s="59" t="str">
        <f t="shared" si="4"/>
        <v/>
      </c>
      <c r="AH29" s="60">
        <v>20</v>
      </c>
      <c r="AI29" s="55">
        <f>IF('様式４　報告書⑤'!$E$16="従来方式","",'様式４　報告書⑤'!B39)</f>
        <v>0</v>
      </c>
      <c r="AJ29" s="55">
        <f>IF('様式４　報告書⑤'!$E$16="従来方式","",'様式４　報告書⑤'!C39)</f>
        <v>0</v>
      </c>
      <c r="AK29" s="56" t="str">
        <f>IF('様式４　報告書⑤'!$E$16="従来方式","",'様式４　報告書⑤'!D39)</f>
        <v/>
      </c>
      <c r="AL29" s="55">
        <f>IF('様式４　報告書⑤'!$E$16="従来方式","",'様式４　報告書⑤'!E39)</f>
        <v>0</v>
      </c>
      <c r="AM29" s="55">
        <f>IF('様式４　報告書⑤'!$E$16="従来方式","",'様式４　報告書⑤'!X39)</f>
        <v>0</v>
      </c>
      <c r="AN29" s="57">
        <f>IF('様式４　報告書⑤'!$E$16="従来方式","",'様式４　報告書⑤'!H39)</f>
        <v>0</v>
      </c>
      <c r="AO29" s="54" t="str">
        <f t="shared" si="5"/>
        <v/>
      </c>
      <c r="AP29" s="60">
        <v>20</v>
      </c>
      <c r="AQ29" s="55">
        <f>IF('様式４　報告書⑥'!$E$16="従来方式","",'様式４　報告書⑥'!B39)</f>
        <v>0</v>
      </c>
      <c r="AR29" s="55">
        <f>IF('様式４　報告書⑥'!$E$16="従来方式","",'様式４　報告書⑥'!C39)</f>
        <v>0</v>
      </c>
      <c r="AS29" s="56" t="str">
        <f>IF('様式４　報告書⑥'!$E$16="従来方式","",'様式４　報告書⑥'!D39)</f>
        <v/>
      </c>
      <c r="AT29" s="55">
        <f>IF('様式４　報告書⑥'!$E$16="従来方式","",'様式４　報告書⑥'!E39)</f>
        <v>0</v>
      </c>
      <c r="AU29" s="55">
        <f>IF('様式４　報告書⑥'!$E$16="従来方式","",'様式４　報告書⑥'!X39)</f>
        <v>0</v>
      </c>
      <c r="AV29" s="58">
        <f>IF('様式４　報告書⑥'!$E$16="従来方式","",'様式４　報告書⑥'!H39)</f>
        <v>0</v>
      </c>
    </row>
    <row r="30" spans="1:48">
      <c r="A30" s="54" t="str">
        <f t="shared" si="0"/>
        <v/>
      </c>
      <c r="B30" s="60">
        <v>21</v>
      </c>
      <c r="C30" s="55">
        <f>IF('様式４　報告書①'!$E$16="従来方式","",'様式４　報告書①'!B40)</f>
        <v>0</v>
      </c>
      <c r="D30" s="55">
        <f>IF('様式４　報告書①'!$E$16="従来方式","",'様式４　報告書①'!C40)</f>
        <v>0</v>
      </c>
      <c r="E30" s="56" t="str">
        <f>IF('様式４　報告書①'!$E$16="従来方式","",'様式４　報告書①'!D40)</f>
        <v/>
      </c>
      <c r="F30" s="55">
        <f>IF('様式４　報告書①'!$E$16="従来方式","",'様式４　報告書①'!E40)</f>
        <v>0</v>
      </c>
      <c r="G30" s="55">
        <f>IF('様式４　報告書①'!$E$16="従来方式","",'様式４　報告書①'!X40)</f>
        <v>0</v>
      </c>
      <c r="H30" s="55">
        <f>IF('様式４　報告書①'!$E$16="従来方式","",'様式４　報告書①'!H40)</f>
        <v>0</v>
      </c>
      <c r="I30" s="54" t="str">
        <f t="shared" si="1"/>
        <v/>
      </c>
      <c r="J30" s="60">
        <v>21</v>
      </c>
      <c r="K30" s="55">
        <f>IF('様式４　報告書②'!$E$16="従来方式","",'様式４　報告書②'!B40)</f>
        <v>0</v>
      </c>
      <c r="L30" s="55">
        <f>IF('様式４　報告書②'!$E$16="従来方式","",'様式４　報告書②'!C40)</f>
        <v>0</v>
      </c>
      <c r="M30" s="56" t="str">
        <f>IF('様式４　報告書②'!$E$16="従来方式","",'様式４　報告書②'!D40)</f>
        <v/>
      </c>
      <c r="N30" s="55">
        <f>IF('様式４　報告書②'!$E$16="従来方式","",'様式４　報告書②'!E40)</f>
        <v>0</v>
      </c>
      <c r="O30" s="55">
        <f>IF('様式４　報告書②'!$E$16="従来方式","",'様式４　報告書②'!X40)</f>
        <v>0</v>
      </c>
      <c r="P30" s="57">
        <f>IF('様式４　報告書②'!$E$16="従来方式","",'様式４　報告書②'!H40)</f>
        <v>0</v>
      </c>
      <c r="Q30" s="54" t="str">
        <f t="shared" si="2"/>
        <v/>
      </c>
      <c r="R30" s="60">
        <v>21</v>
      </c>
      <c r="S30" s="55">
        <f>IF('様式４　報告書③'!$E$16="従来方式","",'様式４　報告書③'!B40)</f>
        <v>0</v>
      </c>
      <c r="T30" s="55">
        <f>IF('様式４　報告書③'!$E$16="従来方式","",'様式４　報告書③'!C40)</f>
        <v>0</v>
      </c>
      <c r="U30" s="56" t="str">
        <f>IF('様式４　報告書③'!$E$16="従来方式","",'様式４　報告書③'!D40)</f>
        <v/>
      </c>
      <c r="V30" s="55">
        <f>IF('様式４　報告書③'!$E$16="従来方式","",'様式４　報告書③'!E40)</f>
        <v>0</v>
      </c>
      <c r="W30" s="55">
        <f>IF('様式４　報告書③'!$E$16="従来方式","",'様式４　報告書③'!X40)</f>
        <v>0</v>
      </c>
      <c r="X30" s="57">
        <f>IF('様式４　報告書③'!$E$16="従来方式","",'様式４　報告書③'!H40)</f>
        <v>0</v>
      </c>
      <c r="Y30" s="54" t="str">
        <f t="shared" si="3"/>
        <v/>
      </c>
      <c r="Z30" s="60">
        <v>21</v>
      </c>
      <c r="AA30" s="55">
        <f>IF('様式４　報告書④'!$E$16="従来方式","",'様式４　報告書④'!B40)</f>
        <v>0</v>
      </c>
      <c r="AB30" s="55">
        <f>IF('様式４　報告書④'!$E$16="従来方式","",'様式４　報告書④'!C40)</f>
        <v>0</v>
      </c>
      <c r="AC30" s="56" t="str">
        <f>IF('様式４　報告書④'!$E$16="従来方式","",'様式４　報告書④'!D40)</f>
        <v/>
      </c>
      <c r="AD30" s="55">
        <f>IF('様式４　報告書④'!$E$16="従来方式","",'様式４　報告書④'!E40)</f>
        <v>0</v>
      </c>
      <c r="AE30" s="55">
        <f>IF('様式４　報告書④'!$E$16="従来方式","",'様式４　報告書④'!X40)</f>
        <v>0</v>
      </c>
      <c r="AF30" s="58">
        <f>IF('様式４　報告書④'!$E$16="従来方式","",'様式４　報告書④'!H40)</f>
        <v>0</v>
      </c>
      <c r="AG30" s="59" t="str">
        <f t="shared" si="4"/>
        <v/>
      </c>
      <c r="AH30" s="60">
        <v>21</v>
      </c>
      <c r="AI30" s="55">
        <f>IF('様式４　報告書⑤'!$E$16="従来方式","",'様式４　報告書⑤'!B40)</f>
        <v>0</v>
      </c>
      <c r="AJ30" s="55">
        <f>IF('様式４　報告書⑤'!$E$16="従来方式","",'様式４　報告書⑤'!C40)</f>
        <v>0</v>
      </c>
      <c r="AK30" s="56" t="str">
        <f>IF('様式４　報告書⑤'!$E$16="従来方式","",'様式４　報告書⑤'!D40)</f>
        <v/>
      </c>
      <c r="AL30" s="55">
        <f>IF('様式４　報告書⑤'!$E$16="従来方式","",'様式４　報告書⑤'!E40)</f>
        <v>0</v>
      </c>
      <c r="AM30" s="55">
        <f>IF('様式４　報告書⑤'!$E$16="従来方式","",'様式４　報告書⑤'!X40)</f>
        <v>0</v>
      </c>
      <c r="AN30" s="57">
        <f>IF('様式４　報告書⑤'!$E$16="従来方式","",'様式４　報告書⑤'!H40)</f>
        <v>0</v>
      </c>
      <c r="AO30" s="54" t="str">
        <f t="shared" si="5"/>
        <v/>
      </c>
      <c r="AP30" s="60">
        <v>21</v>
      </c>
      <c r="AQ30" s="55">
        <f>IF('様式４　報告書⑥'!$E$16="従来方式","",'様式４　報告書⑥'!B40)</f>
        <v>0</v>
      </c>
      <c r="AR30" s="55">
        <f>IF('様式４　報告書⑥'!$E$16="従来方式","",'様式４　報告書⑥'!C40)</f>
        <v>0</v>
      </c>
      <c r="AS30" s="56" t="str">
        <f>IF('様式４　報告書⑥'!$E$16="従来方式","",'様式４　報告書⑥'!D40)</f>
        <v/>
      </c>
      <c r="AT30" s="55">
        <f>IF('様式４　報告書⑥'!$E$16="従来方式","",'様式４　報告書⑥'!E40)</f>
        <v>0</v>
      </c>
      <c r="AU30" s="55">
        <f>IF('様式４　報告書⑥'!$E$16="従来方式","",'様式４　報告書⑥'!X40)</f>
        <v>0</v>
      </c>
      <c r="AV30" s="58">
        <f>IF('様式４　報告書⑥'!$E$16="従来方式","",'様式４　報告書⑥'!H40)</f>
        <v>0</v>
      </c>
    </row>
    <row r="31" spans="1:48">
      <c r="A31" s="54" t="str">
        <f t="shared" si="0"/>
        <v/>
      </c>
      <c r="B31" s="60">
        <v>22</v>
      </c>
      <c r="C31" s="55">
        <f>IF('様式４　報告書①'!$E$16="従来方式","",'様式４　報告書①'!B41)</f>
        <v>0</v>
      </c>
      <c r="D31" s="55">
        <f>IF('様式４　報告書①'!$E$16="従来方式","",'様式４　報告書①'!C41)</f>
        <v>0</v>
      </c>
      <c r="E31" s="56" t="str">
        <f>IF('様式４　報告書①'!$E$16="従来方式","",'様式４　報告書①'!D41)</f>
        <v/>
      </c>
      <c r="F31" s="55">
        <f>IF('様式４　報告書①'!$E$16="従来方式","",'様式４　報告書①'!E41)</f>
        <v>0</v>
      </c>
      <c r="G31" s="55">
        <f>IF('様式４　報告書①'!$E$16="従来方式","",'様式４　報告書①'!X41)</f>
        <v>0</v>
      </c>
      <c r="H31" s="55">
        <f>IF('様式４　報告書①'!$E$16="従来方式","",'様式４　報告書①'!H41)</f>
        <v>0</v>
      </c>
      <c r="I31" s="54" t="str">
        <f t="shared" si="1"/>
        <v/>
      </c>
      <c r="J31" s="60">
        <v>22</v>
      </c>
      <c r="K31" s="55">
        <f>IF('様式４　報告書②'!$E$16="従来方式","",'様式４　報告書②'!B41)</f>
        <v>0</v>
      </c>
      <c r="L31" s="55">
        <f>IF('様式４　報告書②'!$E$16="従来方式","",'様式４　報告書②'!C41)</f>
        <v>0</v>
      </c>
      <c r="M31" s="56" t="str">
        <f>IF('様式４　報告書②'!$E$16="従来方式","",'様式４　報告書②'!D41)</f>
        <v/>
      </c>
      <c r="N31" s="55">
        <f>IF('様式４　報告書②'!$E$16="従来方式","",'様式４　報告書②'!E41)</f>
        <v>0</v>
      </c>
      <c r="O31" s="55">
        <f>IF('様式４　報告書②'!$E$16="従来方式","",'様式４　報告書②'!X41)</f>
        <v>0</v>
      </c>
      <c r="P31" s="57">
        <f>IF('様式４　報告書②'!$E$16="従来方式","",'様式４　報告書②'!H41)</f>
        <v>0</v>
      </c>
      <c r="Q31" s="54" t="str">
        <f t="shared" si="2"/>
        <v/>
      </c>
      <c r="R31" s="60">
        <v>22</v>
      </c>
      <c r="S31" s="55">
        <f>IF('様式４　報告書③'!$E$16="従来方式","",'様式４　報告書③'!B41)</f>
        <v>0</v>
      </c>
      <c r="T31" s="55">
        <f>IF('様式４　報告書③'!$E$16="従来方式","",'様式４　報告書③'!C41)</f>
        <v>0</v>
      </c>
      <c r="U31" s="56" t="str">
        <f>IF('様式４　報告書③'!$E$16="従来方式","",'様式４　報告書③'!D41)</f>
        <v/>
      </c>
      <c r="V31" s="55">
        <f>IF('様式４　報告書③'!$E$16="従来方式","",'様式４　報告書③'!E41)</f>
        <v>0</v>
      </c>
      <c r="W31" s="55">
        <f>IF('様式４　報告書③'!$E$16="従来方式","",'様式４　報告書③'!X41)</f>
        <v>0</v>
      </c>
      <c r="X31" s="57">
        <f>IF('様式４　報告書③'!$E$16="従来方式","",'様式４　報告書③'!H41)</f>
        <v>0</v>
      </c>
      <c r="Y31" s="54" t="str">
        <f t="shared" si="3"/>
        <v/>
      </c>
      <c r="Z31" s="60">
        <v>22</v>
      </c>
      <c r="AA31" s="55">
        <f>IF('様式４　報告書④'!$E$16="従来方式","",'様式４　報告書④'!B41)</f>
        <v>0</v>
      </c>
      <c r="AB31" s="55">
        <f>IF('様式４　報告書④'!$E$16="従来方式","",'様式４　報告書④'!C41)</f>
        <v>0</v>
      </c>
      <c r="AC31" s="56" t="str">
        <f>IF('様式４　報告書④'!$E$16="従来方式","",'様式４　報告書④'!D41)</f>
        <v/>
      </c>
      <c r="AD31" s="55">
        <f>IF('様式４　報告書④'!$E$16="従来方式","",'様式４　報告書④'!E41)</f>
        <v>0</v>
      </c>
      <c r="AE31" s="55">
        <f>IF('様式４　報告書④'!$E$16="従来方式","",'様式４　報告書④'!X41)</f>
        <v>0</v>
      </c>
      <c r="AF31" s="58">
        <f>IF('様式４　報告書④'!$E$16="従来方式","",'様式４　報告書④'!H41)</f>
        <v>0</v>
      </c>
      <c r="AG31" s="59" t="str">
        <f t="shared" si="4"/>
        <v/>
      </c>
      <c r="AH31" s="60">
        <v>22</v>
      </c>
      <c r="AI31" s="55">
        <f>IF('様式４　報告書⑤'!$E$16="従来方式","",'様式４　報告書⑤'!B41)</f>
        <v>0</v>
      </c>
      <c r="AJ31" s="55">
        <f>IF('様式４　報告書⑤'!$E$16="従来方式","",'様式４　報告書⑤'!C41)</f>
        <v>0</v>
      </c>
      <c r="AK31" s="56" t="str">
        <f>IF('様式４　報告書⑤'!$E$16="従来方式","",'様式４　報告書⑤'!D41)</f>
        <v/>
      </c>
      <c r="AL31" s="55">
        <f>IF('様式４　報告書⑤'!$E$16="従来方式","",'様式４　報告書⑤'!E41)</f>
        <v>0</v>
      </c>
      <c r="AM31" s="55">
        <f>IF('様式４　報告書⑤'!$E$16="従来方式","",'様式４　報告書⑤'!X41)</f>
        <v>0</v>
      </c>
      <c r="AN31" s="57">
        <f>IF('様式４　報告書⑤'!$E$16="従来方式","",'様式４　報告書⑤'!H41)</f>
        <v>0</v>
      </c>
      <c r="AO31" s="54" t="str">
        <f t="shared" si="5"/>
        <v/>
      </c>
      <c r="AP31" s="60">
        <v>22</v>
      </c>
      <c r="AQ31" s="55">
        <f>IF('様式４　報告書⑥'!$E$16="従来方式","",'様式４　報告書⑥'!B41)</f>
        <v>0</v>
      </c>
      <c r="AR31" s="55">
        <f>IF('様式４　報告書⑥'!$E$16="従来方式","",'様式４　報告書⑥'!C41)</f>
        <v>0</v>
      </c>
      <c r="AS31" s="56" t="str">
        <f>IF('様式４　報告書⑥'!$E$16="従来方式","",'様式４　報告書⑥'!D41)</f>
        <v/>
      </c>
      <c r="AT31" s="55">
        <f>IF('様式４　報告書⑥'!$E$16="従来方式","",'様式４　報告書⑥'!E41)</f>
        <v>0</v>
      </c>
      <c r="AU31" s="55">
        <f>IF('様式４　報告書⑥'!$E$16="従来方式","",'様式４　報告書⑥'!X41)</f>
        <v>0</v>
      </c>
      <c r="AV31" s="58">
        <f>IF('様式４　報告書⑥'!$E$16="従来方式","",'様式４　報告書⑥'!H41)</f>
        <v>0</v>
      </c>
    </row>
    <row r="32" spans="1:48">
      <c r="A32" s="54" t="str">
        <f t="shared" si="0"/>
        <v/>
      </c>
      <c r="B32" s="60">
        <v>23</v>
      </c>
      <c r="C32" s="55">
        <f>IF('様式４　報告書①'!$E$16="従来方式","",'様式４　報告書①'!B42)</f>
        <v>0</v>
      </c>
      <c r="D32" s="55">
        <f>IF('様式４　報告書①'!$E$16="従来方式","",'様式４　報告書①'!C42)</f>
        <v>0</v>
      </c>
      <c r="E32" s="56" t="str">
        <f>IF('様式４　報告書①'!$E$16="従来方式","",'様式４　報告書①'!D42)</f>
        <v/>
      </c>
      <c r="F32" s="55">
        <f>IF('様式４　報告書①'!$E$16="従来方式","",'様式４　報告書①'!E42)</f>
        <v>0</v>
      </c>
      <c r="G32" s="55">
        <f>IF('様式４　報告書①'!$E$16="従来方式","",'様式４　報告書①'!X42)</f>
        <v>0</v>
      </c>
      <c r="H32" s="55">
        <f>IF('様式４　報告書①'!$E$16="従来方式","",'様式４　報告書①'!H42)</f>
        <v>0</v>
      </c>
      <c r="I32" s="54" t="str">
        <f t="shared" si="1"/>
        <v/>
      </c>
      <c r="J32" s="60">
        <v>23</v>
      </c>
      <c r="K32" s="55">
        <f>IF('様式４　報告書②'!$E$16="従来方式","",'様式４　報告書②'!B42)</f>
        <v>0</v>
      </c>
      <c r="L32" s="55">
        <f>IF('様式４　報告書②'!$E$16="従来方式","",'様式４　報告書②'!C42)</f>
        <v>0</v>
      </c>
      <c r="M32" s="56" t="str">
        <f>IF('様式４　報告書②'!$E$16="従来方式","",'様式４　報告書②'!D42)</f>
        <v/>
      </c>
      <c r="N32" s="55">
        <f>IF('様式４　報告書②'!$E$16="従来方式","",'様式４　報告書②'!E42)</f>
        <v>0</v>
      </c>
      <c r="O32" s="55">
        <f>IF('様式４　報告書②'!$E$16="従来方式","",'様式４　報告書②'!X42)</f>
        <v>0</v>
      </c>
      <c r="P32" s="57">
        <f>IF('様式４　報告書②'!$E$16="従来方式","",'様式４　報告書②'!H42)</f>
        <v>0</v>
      </c>
      <c r="Q32" s="54" t="str">
        <f t="shared" si="2"/>
        <v/>
      </c>
      <c r="R32" s="60">
        <v>23</v>
      </c>
      <c r="S32" s="55">
        <f>IF('様式４　報告書③'!$E$16="従来方式","",'様式４　報告書③'!B42)</f>
        <v>0</v>
      </c>
      <c r="T32" s="55">
        <f>IF('様式４　報告書③'!$E$16="従来方式","",'様式４　報告書③'!C42)</f>
        <v>0</v>
      </c>
      <c r="U32" s="56" t="str">
        <f>IF('様式４　報告書③'!$E$16="従来方式","",'様式４　報告書③'!D42)</f>
        <v/>
      </c>
      <c r="V32" s="55">
        <f>IF('様式４　報告書③'!$E$16="従来方式","",'様式４　報告書③'!E42)</f>
        <v>0</v>
      </c>
      <c r="W32" s="55">
        <f>IF('様式４　報告書③'!$E$16="従来方式","",'様式４　報告書③'!X42)</f>
        <v>0</v>
      </c>
      <c r="X32" s="57">
        <f>IF('様式４　報告書③'!$E$16="従来方式","",'様式４　報告書③'!H42)</f>
        <v>0</v>
      </c>
      <c r="Y32" s="54" t="str">
        <f t="shared" si="3"/>
        <v/>
      </c>
      <c r="Z32" s="60">
        <v>23</v>
      </c>
      <c r="AA32" s="55">
        <f>IF('様式４　報告書④'!$E$16="従来方式","",'様式４　報告書④'!B42)</f>
        <v>0</v>
      </c>
      <c r="AB32" s="55">
        <f>IF('様式４　報告書④'!$E$16="従来方式","",'様式４　報告書④'!C42)</f>
        <v>0</v>
      </c>
      <c r="AC32" s="56" t="str">
        <f>IF('様式４　報告書④'!$E$16="従来方式","",'様式４　報告書④'!D42)</f>
        <v/>
      </c>
      <c r="AD32" s="55">
        <f>IF('様式４　報告書④'!$E$16="従来方式","",'様式４　報告書④'!E42)</f>
        <v>0</v>
      </c>
      <c r="AE32" s="55">
        <f>IF('様式４　報告書④'!$E$16="従来方式","",'様式４　報告書④'!X42)</f>
        <v>0</v>
      </c>
      <c r="AF32" s="58">
        <f>IF('様式４　報告書④'!$E$16="従来方式","",'様式４　報告書④'!H42)</f>
        <v>0</v>
      </c>
      <c r="AG32" s="59" t="str">
        <f t="shared" si="4"/>
        <v/>
      </c>
      <c r="AH32" s="60">
        <v>23</v>
      </c>
      <c r="AI32" s="55">
        <f>IF('様式４　報告書⑤'!$E$16="従来方式","",'様式４　報告書⑤'!B42)</f>
        <v>0</v>
      </c>
      <c r="AJ32" s="55">
        <f>IF('様式４　報告書⑤'!$E$16="従来方式","",'様式４　報告書⑤'!C42)</f>
        <v>0</v>
      </c>
      <c r="AK32" s="56" t="str">
        <f>IF('様式４　報告書⑤'!$E$16="従来方式","",'様式４　報告書⑤'!D42)</f>
        <v/>
      </c>
      <c r="AL32" s="55">
        <f>IF('様式４　報告書⑤'!$E$16="従来方式","",'様式４　報告書⑤'!E42)</f>
        <v>0</v>
      </c>
      <c r="AM32" s="55">
        <f>IF('様式４　報告書⑤'!$E$16="従来方式","",'様式４　報告書⑤'!X42)</f>
        <v>0</v>
      </c>
      <c r="AN32" s="57">
        <f>IF('様式４　報告書⑤'!$E$16="従来方式","",'様式４　報告書⑤'!H42)</f>
        <v>0</v>
      </c>
      <c r="AO32" s="54" t="str">
        <f t="shared" si="5"/>
        <v/>
      </c>
      <c r="AP32" s="60">
        <v>23</v>
      </c>
      <c r="AQ32" s="55">
        <f>IF('様式４　報告書⑥'!$E$16="従来方式","",'様式４　報告書⑥'!B42)</f>
        <v>0</v>
      </c>
      <c r="AR32" s="55">
        <f>IF('様式４　報告書⑥'!$E$16="従来方式","",'様式４　報告書⑥'!C42)</f>
        <v>0</v>
      </c>
      <c r="AS32" s="56" t="str">
        <f>IF('様式４　報告書⑥'!$E$16="従来方式","",'様式４　報告書⑥'!D42)</f>
        <v/>
      </c>
      <c r="AT32" s="55">
        <f>IF('様式４　報告書⑥'!$E$16="従来方式","",'様式４　報告書⑥'!E42)</f>
        <v>0</v>
      </c>
      <c r="AU32" s="55">
        <f>IF('様式４　報告書⑥'!$E$16="従来方式","",'様式４　報告書⑥'!X42)</f>
        <v>0</v>
      </c>
      <c r="AV32" s="58">
        <f>IF('様式４　報告書⑥'!$E$16="従来方式","",'様式４　報告書⑥'!H42)</f>
        <v>0</v>
      </c>
    </row>
    <row r="33" spans="1:48">
      <c r="A33" s="54" t="str">
        <f t="shared" si="0"/>
        <v/>
      </c>
      <c r="B33" s="60">
        <v>24</v>
      </c>
      <c r="C33" s="55">
        <f>IF('様式４　報告書①'!$E$16="従来方式","",'様式４　報告書①'!B43)</f>
        <v>0</v>
      </c>
      <c r="D33" s="55">
        <f>IF('様式４　報告書①'!$E$16="従来方式","",'様式４　報告書①'!C43)</f>
        <v>0</v>
      </c>
      <c r="E33" s="56" t="str">
        <f>IF('様式４　報告書①'!$E$16="従来方式","",'様式４　報告書①'!D43)</f>
        <v/>
      </c>
      <c r="F33" s="55">
        <f>IF('様式４　報告書①'!$E$16="従来方式","",'様式４　報告書①'!E43)</f>
        <v>0</v>
      </c>
      <c r="G33" s="55">
        <f>IF('様式４　報告書①'!$E$16="従来方式","",'様式４　報告書①'!X43)</f>
        <v>0</v>
      </c>
      <c r="H33" s="55">
        <f>IF('様式４　報告書①'!$E$16="従来方式","",'様式４　報告書①'!H43)</f>
        <v>0</v>
      </c>
      <c r="I33" s="54" t="str">
        <f t="shared" si="1"/>
        <v/>
      </c>
      <c r="J33" s="60">
        <v>24</v>
      </c>
      <c r="K33" s="55">
        <f>IF('様式４　報告書②'!$E$16="従来方式","",'様式４　報告書②'!B43)</f>
        <v>0</v>
      </c>
      <c r="L33" s="55">
        <f>IF('様式４　報告書②'!$E$16="従来方式","",'様式４　報告書②'!C43)</f>
        <v>0</v>
      </c>
      <c r="M33" s="56" t="str">
        <f>IF('様式４　報告書②'!$E$16="従来方式","",'様式４　報告書②'!D43)</f>
        <v/>
      </c>
      <c r="N33" s="55">
        <f>IF('様式４　報告書②'!$E$16="従来方式","",'様式４　報告書②'!E43)</f>
        <v>0</v>
      </c>
      <c r="O33" s="55">
        <f>IF('様式４　報告書②'!$E$16="従来方式","",'様式４　報告書②'!X43)</f>
        <v>0</v>
      </c>
      <c r="P33" s="57">
        <f>IF('様式４　報告書②'!$E$16="従来方式","",'様式４　報告書②'!H43)</f>
        <v>0</v>
      </c>
      <c r="Q33" s="54" t="str">
        <f t="shared" si="2"/>
        <v/>
      </c>
      <c r="R33" s="60">
        <v>24</v>
      </c>
      <c r="S33" s="55">
        <f>IF('様式４　報告書③'!$E$16="従来方式","",'様式４　報告書③'!B43)</f>
        <v>0</v>
      </c>
      <c r="T33" s="55">
        <f>IF('様式４　報告書③'!$E$16="従来方式","",'様式４　報告書③'!C43)</f>
        <v>0</v>
      </c>
      <c r="U33" s="56" t="str">
        <f>IF('様式４　報告書③'!$E$16="従来方式","",'様式４　報告書③'!D43)</f>
        <v/>
      </c>
      <c r="V33" s="55">
        <f>IF('様式４　報告書③'!$E$16="従来方式","",'様式４　報告書③'!E43)</f>
        <v>0</v>
      </c>
      <c r="W33" s="55">
        <f>IF('様式４　報告書③'!$E$16="従来方式","",'様式４　報告書③'!X43)</f>
        <v>0</v>
      </c>
      <c r="X33" s="57">
        <f>IF('様式４　報告書③'!$E$16="従来方式","",'様式４　報告書③'!H43)</f>
        <v>0</v>
      </c>
      <c r="Y33" s="54" t="str">
        <f t="shared" si="3"/>
        <v/>
      </c>
      <c r="Z33" s="60">
        <v>24</v>
      </c>
      <c r="AA33" s="55">
        <f>IF('様式４　報告書④'!$E$16="従来方式","",'様式４　報告書④'!B43)</f>
        <v>0</v>
      </c>
      <c r="AB33" s="55">
        <f>IF('様式４　報告書④'!$E$16="従来方式","",'様式４　報告書④'!C43)</f>
        <v>0</v>
      </c>
      <c r="AC33" s="56" t="str">
        <f>IF('様式４　報告書④'!$E$16="従来方式","",'様式４　報告書④'!D43)</f>
        <v/>
      </c>
      <c r="AD33" s="55">
        <f>IF('様式４　報告書④'!$E$16="従来方式","",'様式４　報告書④'!E43)</f>
        <v>0</v>
      </c>
      <c r="AE33" s="55">
        <f>IF('様式４　報告書④'!$E$16="従来方式","",'様式４　報告書④'!X43)</f>
        <v>0</v>
      </c>
      <c r="AF33" s="58">
        <f>IF('様式４　報告書④'!$E$16="従来方式","",'様式４　報告書④'!H43)</f>
        <v>0</v>
      </c>
      <c r="AG33" s="59" t="str">
        <f t="shared" si="4"/>
        <v/>
      </c>
      <c r="AH33" s="60">
        <v>24</v>
      </c>
      <c r="AI33" s="55">
        <f>IF('様式４　報告書⑤'!$E$16="従来方式","",'様式４　報告書⑤'!B43)</f>
        <v>0</v>
      </c>
      <c r="AJ33" s="55">
        <f>IF('様式４　報告書⑤'!$E$16="従来方式","",'様式４　報告書⑤'!C43)</f>
        <v>0</v>
      </c>
      <c r="AK33" s="56" t="str">
        <f>IF('様式４　報告書⑤'!$E$16="従来方式","",'様式４　報告書⑤'!D43)</f>
        <v/>
      </c>
      <c r="AL33" s="55">
        <f>IF('様式４　報告書⑤'!$E$16="従来方式","",'様式４　報告書⑤'!E43)</f>
        <v>0</v>
      </c>
      <c r="AM33" s="55">
        <f>IF('様式４　報告書⑤'!$E$16="従来方式","",'様式４　報告書⑤'!X43)</f>
        <v>0</v>
      </c>
      <c r="AN33" s="57">
        <f>IF('様式４　報告書⑤'!$E$16="従来方式","",'様式４　報告書⑤'!H43)</f>
        <v>0</v>
      </c>
      <c r="AO33" s="54" t="str">
        <f t="shared" si="5"/>
        <v/>
      </c>
      <c r="AP33" s="60">
        <v>24</v>
      </c>
      <c r="AQ33" s="55">
        <f>IF('様式４　報告書⑥'!$E$16="従来方式","",'様式４　報告書⑥'!B43)</f>
        <v>0</v>
      </c>
      <c r="AR33" s="55">
        <f>IF('様式４　報告書⑥'!$E$16="従来方式","",'様式４　報告書⑥'!C43)</f>
        <v>0</v>
      </c>
      <c r="AS33" s="56" t="str">
        <f>IF('様式４　報告書⑥'!$E$16="従来方式","",'様式４　報告書⑥'!D43)</f>
        <v/>
      </c>
      <c r="AT33" s="55">
        <f>IF('様式４　報告書⑥'!$E$16="従来方式","",'様式４　報告書⑥'!E43)</f>
        <v>0</v>
      </c>
      <c r="AU33" s="55">
        <f>IF('様式４　報告書⑥'!$E$16="従来方式","",'様式４　報告書⑥'!X43)</f>
        <v>0</v>
      </c>
      <c r="AV33" s="58">
        <f>IF('様式４　報告書⑥'!$E$16="従来方式","",'様式４　報告書⑥'!H43)</f>
        <v>0</v>
      </c>
    </row>
    <row r="34" spans="1:48">
      <c r="A34" s="54" t="str">
        <f t="shared" si="0"/>
        <v/>
      </c>
      <c r="B34" s="60">
        <v>25</v>
      </c>
      <c r="C34" s="55">
        <f>IF('様式４　報告書①'!$E$16="従来方式","",'様式４　報告書①'!B44)</f>
        <v>0</v>
      </c>
      <c r="D34" s="55">
        <f>IF('様式４　報告書①'!$E$16="従来方式","",'様式４　報告書①'!C44)</f>
        <v>0</v>
      </c>
      <c r="E34" s="56" t="str">
        <f>IF('様式４　報告書①'!$E$16="従来方式","",'様式４　報告書①'!D44)</f>
        <v/>
      </c>
      <c r="F34" s="55">
        <f>IF('様式４　報告書①'!$E$16="従来方式","",'様式４　報告書①'!E44)</f>
        <v>0</v>
      </c>
      <c r="G34" s="55">
        <f>IF('様式４　報告書①'!$E$16="従来方式","",'様式４　報告書①'!X44)</f>
        <v>0</v>
      </c>
      <c r="H34" s="55">
        <f>IF('様式４　報告書①'!$E$16="従来方式","",'様式４　報告書①'!H44)</f>
        <v>0</v>
      </c>
      <c r="I34" s="54" t="str">
        <f t="shared" si="1"/>
        <v/>
      </c>
      <c r="J34" s="60">
        <v>25</v>
      </c>
      <c r="K34" s="55">
        <f>IF('様式４　報告書②'!$E$16="従来方式","",'様式４　報告書②'!B44)</f>
        <v>0</v>
      </c>
      <c r="L34" s="55">
        <f>IF('様式４　報告書②'!$E$16="従来方式","",'様式４　報告書②'!C44)</f>
        <v>0</v>
      </c>
      <c r="M34" s="56" t="str">
        <f>IF('様式４　報告書②'!$E$16="従来方式","",'様式４　報告書②'!D44)</f>
        <v/>
      </c>
      <c r="N34" s="55">
        <f>IF('様式４　報告書②'!$E$16="従来方式","",'様式４　報告書②'!E44)</f>
        <v>0</v>
      </c>
      <c r="O34" s="55">
        <f>IF('様式４　報告書②'!$E$16="従来方式","",'様式４　報告書②'!X44)</f>
        <v>0</v>
      </c>
      <c r="P34" s="57">
        <f>IF('様式４　報告書②'!$E$16="従来方式","",'様式４　報告書②'!H44)</f>
        <v>0</v>
      </c>
      <c r="Q34" s="54" t="str">
        <f t="shared" si="2"/>
        <v/>
      </c>
      <c r="R34" s="60">
        <v>25</v>
      </c>
      <c r="S34" s="55">
        <f>IF('様式４　報告書③'!$E$16="従来方式","",'様式４　報告書③'!B44)</f>
        <v>0</v>
      </c>
      <c r="T34" s="55">
        <f>IF('様式４　報告書③'!$E$16="従来方式","",'様式４　報告書③'!C44)</f>
        <v>0</v>
      </c>
      <c r="U34" s="56" t="str">
        <f>IF('様式４　報告書③'!$E$16="従来方式","",'様式４　報告書③'!D44)</f>
        <v/>
      </c>
      <c r="V34" s="55">
        <f>IF('様式４　報告書③'!$E$16="従来方式","",'様式４　報告書③'!E44)</f>
        <v>0</v>
      </c>
      <c r="W34" s="55">
        <f>IF('様式４　報告書③'!$E$16="従来方式","",'様式４　報告書③'!X44)</f>
        <v>0</v>
      </c>
      <c r="X34" s="57">
        <f>IF('様式４　報告書③'!$E$16="従来方式","",'様式４　報告書③'!H44)</f>
        <v>0</v>
      </c>
      <c r="Y34" s="54" t="str">
        <f t="shared" si="3"/>
        <v/>
      </c>
      <c r="Z34" s="60">
        <v>25</v>
      </c>
      <c r="AA34" s="55">
        <f>IF('様式４　報告書④'!$E$16="従来方式","",'様式４　報告書④'!B44)</f>
        <v>0</v>
      </c>
      <c r="AB34" s="55">
        <f>IF('様式４　報告書④'!$E$16="従来方式","",'様式４　報告書④'!C44)</f>
        <v>0</v>
      </c>
      <c r="AC34" s="56" t="str">
        <f>IF('様式４　報告書④'!$E$16="従来方式","",'様式４　報告書④'!D44)</f>
        <v/>
      </c>
      <c r="AD34" s="55">
        <f>IF('様式４　報告書④'!$E$16="従来方式","",'様式４　報告書④'!E44)</f>
        <v>0</v>
      </c>
      <c r="AE34" s="55">
        <f>IF('様式４　報告書④'!$E$16="従来方式","",'様式４　報告書④'!X44)</f>
        <v>0</v>
      </c>
      <c r="AF34" s="58">
        <f>IF('様式４　報告書④'!$E$16="従来方式","",'様式４　報告書④'!H44)</f>
        <v>0</v>
      </c>
      <c r="AG34" s="59" t="str">
        <f t="shared" si="4"/>
        <v/>
      </c>
      <c r="AH34" s="60">
        <v>25</v>
      </c>
      <c r="AI34" s="55">
        <f>IF('様式４　報告書⑤'!$E$16="従来方式","",'様式４　報告書⑤'!B44)</f>
        <v>0</v>
      </c>
      <c r="AJ34" s="55">
        <f>IF('様式４　報告書⑤'!$E$16="従来方式","",'様式４　報告書⑤'!C44)</f>
        <v>0</v>
      </c>
      <c r="AK34" s="56" t="str">
        <f>IF('様式４　報告書⑤'!$E$16="従来方式","",'様式４　報告書⑤'!D44)</f>
        <v/>
      </c>
      <c r="AL34" s="55">
        <f>IF('様式４　報告書⑤'!$E$16="従来方式","",'様式４　報告書⑤'!E44)</f>
        <v>0</v>
      </c>
      <c r="AM34" s="55">
        <f>IF('様式４　報告書⑤'!$E$16="従来方式","",'様式４　報告書⑤'!X44)</f>
        <v>0</v>
      </c>
      <c r="AN34" s="57">
        <f>IF('様式４　報告書⑤'!$E$16="従来方式","",'様式４　報告書⑤'!H44)</f>
        <v>0</v>
      </c>
      <c r="AO34" s="54" t="str">
        <f t="shared" si="5"/>
        <v/>
      </c>
      <c r="AP34" s="60">
        <v>25</v>
      </c>
      <c r="AQ34" s="55">
        <f>IF('様式４　報告書⑥'!$E$16="従来方式","",'様式４　報告書⑥'!B44)</f>
        <v>0</v>
      </c>
      <c r="AR34" s="55">
        <f>IF('様式４　報告書⑥'!$E$16="従来方式","",'様式４　報告書⑥'!C44)</f>
        <v>0</v>
      </c>
      <c r="AS34" s="56" t="str">
        <f>IF('様式４　報告書⑥'!$E$16="従来方式","",'様式４　報告書⑥'!D44)</f>
        <v/>
      </c>
      <c r="AT34" s="55">
        <f>IF('様式４　報告書⑥'!$E$16="従来方式","",'様式４　報告書⑥'!E44)</f>
        <v>0</v>
      </c>
      <c r="AU34" s="55">
        <f>IF('様式４　報告書⑥'!$E$16="従来方式","",'様式４　報告書⑥'!X44)</f>
        <v>0</v>
      </c>
      <c r="AV34" s="58">
        <f>IF('様式４　報告書⑥'!$E$16="従来方式","",'様式４　報告書⑥'!H44)</f>
        <v>0</v>
      </c>
    </row>
    <row r="35" spans="1:48">
      <c r="A35" s="54" t="str">
        <f t="shared" si="0"/>
        <v/>
      </c>
      <c r="B35" s="60">
        <v>26</v>
      </c>
      <c r="C35" s="55">
        <f>IF('様式４　報告書①'!$E$16="従来方式","",'様式４　報告書①'!B45)</f>
        <v>0</v>
      </c>
      <c r="D35" s="55">
        <f>IF('様式４　報告書①'!$E$16="従来方式","",'様式４　報告書①'!C45)</f>
        <v>0</v>
      </c>
      <c r="E35" s="56" t="str">
        <f>IF('様式４　報告書①'!$E$16="従来方式","",'様式４　報告書①'!D45)</f>
        <v/>
      </c>
      <c r="F35" s="55">
        <f>IF('様式４　報告書①'!$E$16="従来方式","",'様式４　報告書①'!E45)</f>
        <v>0</v>
      </c>
      <c r="G35" s="55">
        <f>IF('様式４　報告書①'!$E$16="従来方式","",'様式４　報告書①'!X45)</f>
        <v>0</v>
      </c>
      <c r="H35" s="55">
        <f>IF('様式４　報告書①'!$E$16="従来方式","",'様式４　報告書①'!H45)</f>
        <v>0</v>
      </c>
      <c r="I35" s="54" t="str">
        <f t="shared" si="1"/>
        <v/>
      </c>
      <c r="J35" s="60">
        <v>26</v>
      </c>
      <c r="K35" s="55">
        <f>IF('様式４　報告書②'!$E$16="従来方式","",'様式４　報告書②'!B45)</f>
        <v>0</v>
      </c>
      <c r="L35" s="55">
        <f>IF('様式４　報告書②'!$E$16="従来方式","",'様式４　報告書②'!C45)</f>
        <v>0</v>
      </c>
      <c r="M35" s="56" t="str">
        <f>IF('様式４　報告書②'!$E$16="従来方式","",'様式４　報告書②'!D45)</f>
        <v/>
      </c>
      <c r="N35" s="55">
        <f>IF('様式４　報告書②'!$E$16="従来方式","",'様式４　報告書②'!E45)</f>
        <v>0</v>
      </c>
      <c r="O35" s="55">
        <f>IF('様式４　報告書②'!$E$16="従来方式","",'様式４　報告書②'!X45)</f>
        <v>0</v>
      </c>
      <c r="P35" s="57">
        <f>IF('様式４　報告書②'!$E$16="従来方式","",'様式４　報告書②'!H45)</f>
        <v>0</v>
      </c>
      <c r="Q35" s="54" t="str">
        <f t="shared" si="2"/>
        <v/>
      </c>
      <c r="R35" s="60">
        <v>26</v>
      </c>
      <c r="S35" s="55">
        <f>IF('様式４　報告書③'!$E$16="従来方式","",'様式４　報告書③'!B45)</f>
        <v>0</v>
      </c>
      <c r="T35" s="55">
        <f>IF('様式４　報告書③'!$E$16="従来方式","",'様式４　報告書③'!C45)</f>
        <v>0</v>
      </c>
      <c r="U35" s="56" t="str">
        <f>IF('様式４　報告書③'!$E$16="従来方式","",'様式４　報告書③'!D45)</f>
        <v/>
      </c>
      <c r="V35" s="55">
        <f>IF('様式４　報告書③'!$E$16="従来方式","",'様式４　報告書③'!E45)</f>
        <v>0</v>
      </c>
      <c r="W35" s="55">
        <f>IF('様式４　報告書③'!$E$16="従来方式","",'様式４　報告書③'!X45)</f>
        <v>0</v>
      </c>
      <c r="X35" s="57">
        <f>IF('様式４　報告書③'!$E$16="従来方式","",'様式４　報告書③'!H45)</f>
        <v>0</v>
      </c>
      <c r="Y35" s="54" t="str">
        <f t="shared" si="3"/>
        <v/>
      </c>
      <c r="Z35" s="60">
        <v>26</v>
      </c>
      <c r="AA35" s="55">
        <f>IF('様式４　報告書④'!$E$16="従来方式","",'様式４　報告書④'!B45)</f>
        <v>0</v>
      </c>
      <c r="AB35" s="55">
        <f>IF('様式４　報告書④'!$E$16="従来方式","",'様式４　報告書④'!C45)</f>
        <v>0</v>
      </c>
      <c r="AC35" s="56" t="str">
        <f>IF('様式４　報告書④'!$E$16="従来方式","",'様式４　報告書④'!D45)</f>
        <v/>
      </c>
      <c r="AD35" s="55">
        <f>IF('様式４　報告書④'!$E$16="従来方式","",'様式４　報告書④'!E45)</f>
        <v>0</v>
      </c>
      <c r="AE35" s="55">
        <f>IF('様式４　報告書④'!$E$16="従来方式","",'様式４　報告書④'!X45)</f>
        <v>0</v>
      </c>
      <c r="AF35" s="58">
        <f>IF('様式４　報告書④'!$E$16="従来方式","",'様式４　報告書④'!H45)</f>
        <v>0</v>
      </c>
      <c r="AG35" s="59" t="str">
        <f t="shared" si="4"/>
        <v/>
      </c>
      <c r="AH35" s="60">
        <v>26</v>
      </c>
      <c r="AI35" s="55">
        <f>IF('様式４　報告書⑤'!$E$16="従来方式","",'様式４　報告書⑤'!B45)</f>
        <v>0</v>
      </c>
      <c r="AJ35" s="55">
        <f>IF('様式４　報告書⑤'!$E$16="従来方式","",'様式４　報告書⑤'!C45)</f>
        <v>0</v>
      </c>
      <c r="AK35" s="56" t="str">
        <f>IF('様式４　報告書⑤'!$E$16="従来方式","",'様式４　報告書⑤'!D45)</f>
        <v/>
      </c>
      <c r="AL35" s="55">
        <f>IF('様式４　報告書⑤'!$E$16="従来方式","",'様式４　報告書⑤'!E45)</f>
        <v>0</v>
      </c>
      <c r="AM35" s="55">
        <f>IF('様式４　報告書⑤'!$E$16="従来方式","",'様式４　報告書⑤'!X45)</f>
        <v>0</v>
      </c>
      <c r="AN35" s="57">
        <f>IF('様式４　報告書⑤'!$E$16="従来方式","",'様式４　報告書⑤'!H45)</f>
        <v>0</v>
      </c>
      <c r="AO35" s="54" t="str">
        <f t="shared" si="5"/>
        <v/>
      </c>
      <c r="AP35" s="60">
        <v>26</v>
      </c>
      <c r="AQ35" s="55">
        <f>IF('様式４　報告書⑥'!$E$16="従来方式","",'様式４　報告書⑥'!B45)</f>
        <v>0</v>
      </c>
      <c r="AR35" s="55">
        <f>IF('様式４　報告書⑥'!$E$16="従来方式","",'様式４　報告書⑥'!C45)</f>
        <v>0</v>
      </c>
      <c r="AS35" s="56" t="str">
        <f>IF('様式４　報告書⑥'!$E$16="従来方式","",'様式４　報告書⑥'!D45)</f>
        <v/>
      </c>
      <c r="AT35" s="55">
        <f>IF('様式４　報告書⑥'!$E$16="従来方式","",'様式４　報告書⑥'!E45)</f>
        <v>0</v>
      </c>
      <c r="AU35" s="55">
        <f>IF('様式４　報告書⑥'!$E$16="従来方式","",'様式４　報告書⑥'!X45)</f>
        <v>0</v>
      </c>
      <c r="AV35" s="58">
        <f>IF('様式４　報告書⑥'!$E$16="従来方式","",'様式４　報告書⑥'!H45)</f>
        <v>0</v>
      </c>
    </row>
    <row r="36" spans="1:48">
      <c r="A36" s="54" t="str">
        <f t="shared" si="0"/>
        <v/>
      </c>
      <c r="B36" s="60">
        <v>27</v>
      </c>
      <c r="C36" s="55">
        <f>IF('様式４　報告書①'!$E$16="従来方式","",'様式４　報告書①'!B46)</f>
        <v>0</v>
      </c>
      <c r="D36" s="55">
        <f>IF('様式４　報告書①'!$E$16="従来方式","",'様式４　報告書①'!C46)</f>
        <v>0</v>
      </c>
      <c r="E36" s="56" t="str">
        <f>IF('様式４　報告書①'!$E$16="従来方式","",'様式４　報告書①'!D46)</f>
        <v/>
      </c>
      <c r="F36" s="55">
        <f>IF('様式４　報告書①'!$E$16="従来方式","",'様式４　報告書①'!E46)</f>
        <v>0</v>
      </c>
      <c r="G36" s="55">
        <f>IF('様式４　報告書①'!$E$16="従来方式","",'様式４　報告書①'!X46)</f>
        <v>0</v>
      </c>
      <c r="H36" s="55">
        <f>IF('様式４　報告書①'!$E$16="従来方式","",'様式４　報告書①'!H46)</f>
        <v>0</v>
      </c>
      <c r="I36" s="54" t="str">
        <f t="shared" si="1"/>
        <v/>
      </c>
      <c r="J36" s="60">
        <v>27</v>
      </c>
      <c r="K36" s="55">
        <f>IF('様式４　報告書②'!$E$16="従来方式","",'様式４　報告書②'!B46)</f>
        <v>0</v>
      </c>
      <c r="L36" s="55">
        <f>IF('様式４　報告書②'!$E$16="従来方式","",'様式４　報告書②'!C46)</f>
        <v>0</v>
      </c>
      <c r="M36" s="56" t="str">
        <f>IF('様式４　報告書②'!$E$16="従来方式","",'様式４　報告書②'!D46)</f>
        <v/>
      </c>
      <c r="N36" s="55">
        <f>IF('様式４　報告書②'!$E$16="従来方式","",'様式４　報告書②'!E46)</f>
        <v>0</v>
      </c>
      <c r="O36" s="55">
        <f>IF('様式４　報告書②'!$E$16="従来方式","",'様式４　報告書②'!X46)</f>
        <v>0</v>
      </c>
      <c r="P36" s="57">
        <f>IF('様式４　報告書②'!$E$16="従来方式","",'様式４　報告書②'!H46)</f>
        <v>0</v>
      </c>
      <c r="Q36" s="54" t="str">
        <f t="shared" si="2"/>
        <v/>
      </c>
      <c r="R36" s="60">
        <v>27</v>
      </c>
      <c r="S36" s="55">
        <f>IF('様式４　報告書③'!$E$16="従来方式","",'様式４　報告書③'!B46)</f>
        <v>0</v>
      </c>
      <c r="T36" s="55">
        <f>IF('様式４　報告書③'!$E$16="従来方式","",'様式４　報告書③'!C46)</f>
        <v>0</v>
      </c>
      <c r="U36" s="56" t="str">
        <f>IF('様式４　報告書③'!$E$16="従来方式","",'様式４　報告書③'!D46)</f>
        <v/>
      </c>
      <c r="V36" s="55">
        <f>IF('様式４　報告書③'!$E$16="従来方式","",'様式４　報告書③'!E46)</f>
        <v>0</v>
      </c>
      <c r="W36" s="55">
        <f>IF('様式４　報告書③'!$E$16="従来方式","",'様式４　報告書③'!X46)</f>
        <v>0</v>
      </c>
      <c r="X36" s="57">
        <f>IF('様式４　報告書③'!$E$16="従来方式","",'様式４　報告書③'!H46)</f>
        <v>0</v>
      </c>
      <c r="Y36" s="54" t="str">
        <f t="shared" si="3"/>
        <v/>
      </c>
      <c r="Z36" s="60">
        <v>27</v>
      </c>
      <c r="AA36" s="55">
        <f>IF('様式４　報告書④'!$E$16="従来方式","",'様式４　報告書④'!B46)</f>
        <v>0</v>
      </c>
      <c r="AB36" s="55">
        <f>IF('様式４　報告書④'!$E$16="従来方式","",'様式４　報告書④'!C46)</f>
        <v>0</v>
      </c>
      <c r="AC36" s="56" t="str">
        <f>IF('様式４　報告書④'!$E$16="従来方式","",'様式４　報告書④'!D46)</f>
        <v/>
      </c>
      <c r="AD36" s="55">
        <f>IF('様式４　報告書④'!$E$16="従来方式","",'様式４　報告書④'!E46)</f>
        <v>0</v>
      </c>
      <c r="AE36" s="55">
        <f>IF('様式４　報告書④'!$E$16="従来方式","",'様式４　報告書④'!X46)</f>
        <v>0</v>
      </c>
      <c r="AF36" s="58">
        <f>IF('様式４　報告書④'!$E$16="従来方式","",'様式４　報告書④'!H46)</f>
        <v>0</v>
      </c>
      <c r="AG36" s="59" t="str">
        <f t="shared" si="4"/>
        <v/>
      </c>
      <c r="AH36" s="60">
        <v>27</v>
      </c>
      <c r="AI36" s="55">
        <f>IF('様式４　報告書⑤'!$E$16="従来方式","",'様式４　報告書⑤'!B46)</f>
        <v>0</v>
      </c>
      <c r="AJ36" s="55">
        <f>IF('様式４　報告書⑤'!$E$16="従来方式","",'様式４　報告書⑤'!C46)</f>
        <v>0</v>
      </c>
      <c r="AK36" s="56" t="str">
        <f>IF('様式４　報告書⑤'!$E$16="従来方式","",'様式４　報告書⑤'!D46)</f>
        <v/>
      </c>
      <c r="AL36" s="55">
        <f>IF('様式４　報告書⑤'!$E$16="従来方式","",'様式４　報告書⑤'!E46)</f>
        <v>0</v>
      </c>
      <c r="AM36" s="55">
        <f>IF('様式４　報告書⑤'!$E$16="従来方式","",'様式４　報告書⑤'!X46)</f>
        <v>0</v>
      </c>
      <c r="AN36" s="57">
        <f>IF('様式４　報告書⑤'!$E$16="従来方式","",'様式４　報告書⑤'!H46)</f>
        <v>0</v>
      </c>
      <c r="AO36" s="54" t="str">
        <f t="shared" si="5"/>
        <v/>
      </c>
      <c r="AP36" s="60">
        <v>27</v>
      </c>
      <c r="AQ36" s="55">
        <f>IF('様式４　報告書⑥'!$E$16="従来方式","",'様式４　報告書⑥'!B46)</f>
        <v>0</v>
      </c>
      <c r="AR36" s="55">
        <f>IF('様式４　報告書⑥'!$E$16="従来方式","",'様式４　報告書⑥'!C46)</f>
        <v>0</v>
      </c>
      <c r="AS36" s="56" t="str">
        <f>IF('様式４　報告書⑥'!$E$16="従来方式","",'様式４　報告書⑥'!D46)</f>
        <v/>
      </c>
      <c r="AT36" s="55">
        <f>IF('様式４　報告書⑥'!$E$16="従来方式","",'様式４　報告書⑥'!E46)</f>
        <v>0</v>
      </c>
      <c r="AU36" s="55">
        <f>IF('様式４　報告書⑥'!$E$16="従来方式","",'様式４　報告書⑥'!X46)</f>
        <v>0</v>
      </c>
      <c r="AV36" s="58">
        <f>IF('様式４　報告書⑥'!$E$16="従来方式","",'様式４　報告書⑥'!H46)</f>
        <v>0</v>
      </c>
    </row>
    <row r="37" spans="1:48">
      <c r="A37" s="54" t="str">
        <f t="shared" si="0"/>
        <v/>
      </c>
      <c r="B37" s="60">
        <v>28</v>
      </c>
      <c r="C37" s="55">
        <f>IF('様式４　報告書①'!$E$16="従来方式","",'様式４　報告書①'!B47)</f>
        <v>0</v>
      </c>
      <c r="D37" s="55">
        <f>IF('様式４　報告書①'!$E$16="従来方式","",'様式４　報告書①'!C47)</f>
        <v>0</v>
      </c>
      <c r="E37" s="56" t="str">
        <f>IF('様式４　報告書①'!$E$16="従来方式","",'様式４　報告書①'!D47)</f>
        <v/>
      </c>
      <c r="F37" s="55">
        <f>IF('様式４　報告書①'!$E$16="従来方式","",'様式４　報告書①'!E47)</f>
        <v>0</v>
      </c>
      <c r="G37" s="55">
        <f>IF('様式４　報告書①'!$E$16="従来方式","",'様式４　報告書①'!X47)</f>
        <v>0</v>
      </c>
      <c r="H37" s="55">
        <f>IF('様式４　報告書①'!$E$16="従来方式","",'様式４　報告書①'!H47)</f>
        <v>0</v>
      </c>
      <c r="I37" s="54" t="str">
        <f t="shared" si="1"/>
        <v/>
      </c>
      <c r="J37" s="60">
        <v>28</v>
      </c>
      <c r="K37" s="55">
        <f>IF('様式４　報告書②'!$E$16="従来方式","",'様式４　報告書②'!B47)</f>
        <v>0</v>
      </c>
      <c r="L37" s="55">
        <f>IF('様式４　報告書②'!$E$16="従来方式","",'様式４　報告書②'!C47)</f>
        <v>0</v>
      </c>
      <c r="M37" s="56" t="str">
        <f>IF('様式４　報告書②'!$E$16="従来方式","",'様式４　報告書②'!D47)</f>
        <v/>
      </c>
      <c r="N37" s="55">
        <f>IF('様式４　報告書②'!$E$16="従来方式","",'様式４　報告書②'!E47)</f>
        <v>0</v>
      </c>
      <c r="O37" s="55">
        <f>IF('様式４　報告書②'!$E$16="従来方式","",'様式４　報告書②'!X47)</f>
        <v>0</v>
      </c>
      <c r="P37" s="57">
        <f>IF('様式４　報告書②'!$E$16="従来方式","",'様式４　報告書②'!H47)</f>
        <v>0</v>
      </c>
      <c r="Q37" s="54" t="str">
        <f t="shared" si="2"/>
        <v/>
      </c>
      <c r="R37" s="60">
        <v>28</v>
      </c>
      <c r="S37" s="55">
        <f>IF('様式４　報告書③'!$E$16="従来方式","",'様式４　報告書③'!B47)</f>
        <v>0</v>
      </c>
      <c r="T37" s="55">
        <f>IF('様式４　報告書③'!$E$16="従来方式","",'様式４　報告書③'!C47)</f>
        <v>0</v>
      </c>
      <c r="U37" s="56" t="str">
        <f>IF('様式４　報告書③'!$E$16="従来方式","",'様式４　報告書③'!D47)</f>
        <v/>
      </c>
      <c r="V37" s="55">
        <f>IF('様式４　報告書③'!$E$16="従来方式","",'様式４　報告書③'!E47)</f>
        <v>0</v>
      </c>
      <c r="W37" s="55">
        <f>IF('様式４　報告書③'!$E$16="従来方式","",'様式４　報告書③'!X47)</f>
        <v>0</v>
      </c>
      <c r="X37" s="57">
        <f>IF('様式４　報告書③'!$E$16="従来方式","",'様式４　報告書③'!H47)</f>
        <v>0</v>
      </c>
      <c r="Y37" s="54" t="str">
        <f t="shared" si="3"/>
        <v/>
      </c>
      <c r="Z37" s="60">
        <v>28</v>
      </c>
      <c r="AA37" s="55">
        <f>IF('様式４　報告書④'!$E$16="従来方式","",'様式４　報告書④'!B47)</f>
        <v>0</v>
      </c>
      <c r="AB37" s="55">
        <f>IF('様式４　報告書④'!$E$16="従来方式","",'様式４　報告書④'!C47)</f>
        <v>0</v>
      </c>
      <c r="AC37" s="56" t="str">
        <f>IF('様式４　報告書④'!$E$16="従来方式","",'様式４　報告書④'!D47)</f>
        <v/>
      </c>
      <c r="AD37" s="55">
        <f>IF('様式４　報告書④'!$E$16="従来方式","",'様式４　報告書④'!E47)</f>
        <v>0</v>
      </c>
      <c r="AE37" s="55">
        <f>IF('様式４　報告書④'!$E$16="従来方式","",'様式４　報告書④'!X47)</f>
        <v>0</v>
      </c>
      <c r="AF37" s="58">
        <f>IF('様式４　報告書④'!$E$16="従来方式","",'様式４　報告書④'!H47)</f>
        <v>0</v>
      </c>
      <c r="AG37" s="59" t="str">
        <f t="shared" si="4"/>
        <v/>
      </c>
      <c r="AH37" s="60">
        <v>28</v>
      </c>
      <c r="AI37" s="55">
        <f>IF('様式４　報告書⑤'!$E$16="従来方式","",'様式４　報告書⑤'!B47)</f>
        <v>0</v>
      </c>
      <c r="AJ37" s="55">
        <f>IF('様式４　報告書⑤'!$E$16="従来方式","",'様式４　報告書⑤'!C47)</f>
        <v>0</v>
      </c>
      <c r="AK37" s="56" t="str">
        <f>IF('様式４　報告書⑤'!$E$16="従来方式","",'様式４　報告書⑤'!D47)</f>
        <v/>
      </c>
      <c r="AL37" s="55">
        <f>IF('様式４　報告書⑤'!$E$16="従来方式","",'様式４　報告書⑤'!E47)</f>
        <v>0</v>
      </c>
      <c r="AM37" s="55">
        <f>IF('様式４　報告書⑤'!$E$16="従来方式","",'様式４　報告書⑤'!X47)</f>
        <v>0</v>
      </c>
      <c r="AN37" s="57">
        <f>IF('様式４　報告書⑤'!$E$16="従来方式","",'様式４　報告書⑤'!H47)</f>
        <v>0</v>
      </c>
      <c r="AO37" s="54" t="str">
        <f t="shared" si="5"/>
        <v/>
      </c>
      <c r="AP37" s="60">
        <v>28</v>
      </c>
      <c r="AQ37" s="55">
        <f>IF('様式４　報告書⑥'!$E$16="従来方式","",'様式４　報告書⑥'!B47)</f>
        <v>0</v>
      </c>
      <c r="AR37" s="55">
        <f>IF('様式４　報告書⑥'!$E$16="従来方式","",'様式４　報告書⑥'!C47)</f>
        <v>0</v>
      </c>
      <c r="AS37" s="56" t="str">
        <f>IF('様式４　報告書⑥'!$E$16="従来方式","",'様式４　報告書⑥'!D47)</f>
        <v/>
      </c>
      <c r="AT37" s="55">
        <f>IF('様式４　報告書⑥'!$E$16="従来方式","",'様式４　報告書⑥'!E47)</f>
        <v>0</v>
      </c>
      <c r="AU37" s="55">
        <f>IF('様式４　報告書⑥'!$E$16="従来方式","",'様式４　報告書⑥'!X47)</f>
        <v>0</v>
      </c>
      <c r="AV37" s="58">
        <f>IF('様式４　報告書⑥'!$E$16="従来方式","",'様式４　報告書⑥'!H47)</f>
        <v>0</v>
      </c>
    </row>
    <row r="38" spans="1:48">
      <c r="A38" s="54" t="str">
        <f t="shared" si="0"/>
        <v/>
      </c>
      <c r="B38" s="60">
        <v>29</v>
      </c>
      <c r="C38" s="55">
        <f>IF('様式４　報告書①'!$E$16="従来方式","",'様式４　報告書①'!B48)</f>
        <v>0</v>
      </c>
      <c r="D38" s="55">
        <f>IF('様式４　報告書①'!$E$16="従来方式","",'様式４　報告書①'!C48)</f>
        <v>0</v>
      </c>
      <c r="E38" s="56" t="str">
        <f>IF('様式４　報告書①'!$E$16="従来方式","",'様式４　報告書①'!D48)</f>
        <v/>
      </c>
      <c r="F38" s="55">
        <f>IF('様式４　報告書①'!$E$16="従来方式","",'様式４　報告書①'!E48)</f>
        <v>0</v>
      </c>
      <c r="G38" s="55">
        <f>IF('様式４　報告書①'!$E$16="従来方式","",'様式４　報告書①'!X48)</f>
        <v>0</v>
      </c>
      <c r="H38" s="55">
        <f>IF('様式４　報告書①'!$E$16="従来方式","",'様式４　報告書①'!H48)</f>
        <v>0</v>
      </c>
      <c r="I38" s="54" t="str">
        <f t="shared" si="1"/>
        <v/>
      </c>
      <c r="J38" s="60">
        <v>29</v>
      </c>
      <c r="K38" s="55">
        <f>IF('様式４　報告書②'!$E$16="従来方式","",'様式４　報告書②'!B48)</f>
        <v>0</v>
      </c>
      <c r="L38" s="55">
        <f>IF('様式４　報告書②'!$E$16="従来方式","",'様式４　報告書②'!C48)</f>
        <v>0</v>
      </c>
      <c r="M38" s="56" t="str">
        <f>IF('様式４　報告書②'!$E$16="従来方式","",'様式４　報告書②'!D48)</f>
        <v/>
      </c>
      <c r="N38" s="55">
        <f>IF('様式４　報告書②'!$E$16="従来方式","",'様式４　報告書②'!E48)</f>
        <v>0</v>
      </c>
      <c r="O38" s="55">
        <f>IF('様式４　報告書②'!$E$16="従来方式","",'様式４　報告書②'!X48)</f>
        <v>0</v>
      </c>
      <c r="P38" s="57">
        <f>IF('様式４　報告書②'!$E$16="従来方式","",'様式４　報告書②'!H48)</f>
        <v>0</v>
      </c>
      <c r="Q38" s="54" t="str">
        <f t="shared" si="2"/>
        <v/>
      </c>
      <c r="R38" s="60">
        <v>29</v>
      </c>
      <c r="S38" s="55">
        <f>IF('様式４　報告書③'!$E$16="従来方式","",'様式４　報告書③'!B48)</f>
        <v>0</v>
      </c>
      <c r="T38" s="55">
        <f>IF('様式４　報告書③'!$E$16="従来方式","",'様式４　報告書③'!C48)</f>
        <v>0</v>
      </c>
      <c r="U38" s="56" t="str">
        <f>IF('様式４　報告書③'!$E$16="従来方式","",'様式４　報告書③'!D48)</f>
        <v/>
      </c>
      <c r="V38" s="55">
        <f>IF('様式４　報告書③'!$E$16="従来方式","",'様式４　報告書③'!E48)</f>
        <v>0</v>
      </c>
      <c r="W38" s="55">
        <f>IF('様式４　報告書③'!$E$16="従来方式","",'様式４　報告書③'!X48)</f>
        <v>0</v>
      </c>
      <c r="X38" s="57">
        <f>IF('様式４　報告書③'!$E$16="従来方式","",'様式４　報告書③'!H48)</f>
        <v>0</v>
      </c>
      <c r="Y38" s="54" t="str">
        <f t="shared" si="3"/>
        <v/>
      </c>
      <c r="Z38" s="60">
        <v>29</v>
      </c>
      <c r="AA38" s="55">
        <f>IF('様式４　報告書④'!$E$16="従来方式","",'様式４　報告書④'!B48)</f>
        <v>0</v>
      </c>
      <c r="AB38" s="55">
        <f>IF('様式４　報告書④'!$E$16="従来方式","",'様式４　報告書④'!C48)</f>
        <v>0</v>
      </c>
      <c r="AC38" s="56" t="str">
        <f>IF('様式４　報告書④'!$E$16="従来方式","",'様式４　報告書④'!D48)</f>
        <v/>
      </c>
      <c r="AD38" s="55">
        <f>IF('様式４　報告書④'!$E$16="従来方式","",'様式４　報告書④'!E48)</f>
        <v>0</v>
      </c>
      <c r="AE38" s="55">
        <f>IF('様式４　報告書④'!$E$16="従来方式","",'様式４　報告書④'!X48)</f>
        <v>0</v>
      </c>
      <c r="AF38" s="58">
        <f>IF('様式４　報告書④'!$E$16="従来方式","",'様式４　報告書④'!H48)</f>
        <v>0</v>
      </c>
      <c r="AG38" s="59" t="str">
        <f t="shared" si="4"/>
        <v/>
      </c>
      <c r="AH38" s="60">
        <v>29</v>
      </c>
      <c r="AI38" s="55">
        <f>IF('様式４　報告書⑤'!$E$16="従来方式","",'様式４　報告書⑤'!B48)</f>
        <v>0</v>
      </c>
      <c r="AJ38" s="55">
        <f>IF('様式４　報告書⑤'!$E$16="従来方式","",'様式４　報告書⑤'!C48)</f>
        <v>0</v>
      </c>
      <c r="AK38" s="56" t="str">
        <f>IF('様式４　報告書⑤'!$E$16="従来方式","",'様式４　報告書⑤'!D48)</f>
        <v/>
      </c>
      <c r="AL38" s="55">
        <f>IF('様式４　報告書⑤'!$E$16="従来方式","",'様式４　報告書⑤'!E48)</f>
        <v>0</v>
      </c>
      <c r="AM38" s="55">
        <f>IF('様式４　報告書⑤'!$E$16="従来方式","",'様式４　報告書⑤'!X48)</f>
        <v>0</v>
      </c>
      <c r="AN38" s="57">
        <f>IF('様式４　報告書⑤'!$E$16="従来方式","",'様式４　報告書⑤'!H48)</f>
        <v>0</v>
      </c>
      <c r="AO38" s="54" t="str">
        <f t="shared" si="5"/>
        <v/>
      </c>
      <c r="AP38" s="60">
        <v>29</v>
      </c>
      <c r="AQ38" s="55">
        <f>IF('様式４　報告書⑥'!$E$16="従来方式","",'様式４　報告書⑥'!B48)</f>
        <v>0</v>
      </c>
      <c r="AR38" s="55">
        <f>IF('様式４　報告書⑥'!$E$16="従来方式","",'様式４　報告書⑥'!C48)</f>
        <v>0</v>
      </c>
      <c r="AS38" s="56" t="str">
        <f>IF('様式４　報告書⑥'!$E$16="従来方式","",'様式４　報告書⑥'!D48)</f>
        <v/>
      </c>
      <c r="AT38" s="55">
        <f>IF('様式４　報告書⑥'!$E$16="従来方式","",'様式４　報告書⑥'!E48)</f>
        <v>0</v>
      </c>
      <c r="AU38" s="55">
        <f>IF('様式４　報告書⑥'!$E$16="従来方式","",'様式４　報告書⑥'!X48)</f>
        <v>0</v>
      </c>
      <c r="AV38" s="58">
        <f>IF('様式４　報告書⑥'!$E$16="従来方式","",'様式４　報告書⑥'!H48)</f>
        <v>0</v>
      </c>
    </row>
    <row r="39" spans="1:48">
      <c r="A39" s="54" t="str">
        <f t="shared" si="0"/>
        <v/>
      </c>
      <c r="B39" s="60">
        <v>30</v>
      </c>
      <c r="C39" s="55">
        <f>IF('様式４　報告書①'!$E$16="従来方式","",'様式４　報告書①'!B49)</f>
        <v>0</v>
      </c>
      <c r="D39" s="55">
        <f>IF('様式４　報告書①'!$E$16="従来方式","",'様式４　報告書①'!C49)</f>
        <v>0</v>
      </c>
      <c r="E39" s="56" t="str">
        <f>IF('様式４　報告書①'!$E$16="従来方式","",'様式４　報告書①'!D49)</f>
        <v/>
      </c>
      <c r="F39" s="55">
        <f>IF('様式４　報告書①'!$E$16="従来方式","",'様式４　報告書①'!E49)</f>
        <v>0</v>
      </c>
      <c r="G39" s="55">
        <f>IF('様式４　報告書①'!$E$16="従来方式","",'様式４　報告書①'!X49)</f>
        <v>0</v>
      </c>
      <c r="H39" s="55">
        <f>IF('様式４　報告書①'!$E$16="従来方式","",'様式４　報告書①'!H49)</f>
        <v>0</v>
      </c>
      <c r="I39" s="54" t="str">
        <f t="shared" si="1"/>
        <v/>
      </c>
      <c r="J39" s="60">
        <v>30</v>
      </c>
      <c r="K39" s="55">
        <f>IF('様式４　報告書②'!$E$16="従来方式","",'様式４　報告書②'!B49)</f>
        <v>0</v>
      </c>
      <c r="L39" s="55">
        <f>IF('様式４　報告書②'!$E$16="従来方式","",'様式４　報告書②'!C49)</f>
        <v>0</v>
      </c>
      <c r="M39" s="56" t="str">
        <f>IF('様式４　報告書②'!$E$16="従来方式","",'様式４　報告書②'!D49)</f>
        <v/>
      </c>
      <c r="N39" s="55">
        <f>IF('様式４　報告書②'!$E$16="従来方式","",'様式４　報告書②'!E49)</f>
        <v>0</v>
      </c>
      <c r="O39" s="55">
        <f>IF('様式４　報告書②'!$E$16="従来方式","",'様式４　報告書②'!X49)</f>
        <v>0</v>
      </c>
      <c r="P39" s="57">
        <f>IF('様式４　報告書②'!$E$16="従来方式","",'様式４　報告書②'!H49)</f>
        <v>0</v>
      </c>
      <c r="Q39" s="54" t="str">
        <f t="shared" si="2"/>
        <v/>
      </c>
      <c r="R39" s="60">
        <v>30</v>
      </c>
      <c r="S39" s="55">
        <f>IF('様式４　報告書③'!$E$16="従来方式","",'様式４　報告書③'!B49)</f>
        <v>0</v>
      </c>
      <c r="T39" s="55">
        <f>IF('様式４　報告書③'!$E$16="従来方式","",'様式４　報告書③'!C49)</f>
        <v>0</v>
      </c>
      <c r="U39" s="56" t="str">
        <f>IF('様式４　報告書③'!$E$16="従来方式","",'様式４　報告書③'!D49)</f>
        <v/>
      </c>
      <c r="V39" s="55">
        <f>IF('様式４　報告書③'!$E$16="従来方式","",'様式４　報告書③'!E49)</f>
        <v>0</v>
      </c>
      <c r="W39" s="55">
        <f>IF('様式４　報告書③'!$E$16="従来方式","",'様式４　報告書③'!X49)</f>
        <v>0</v>
      </c>
      <c r="X39" s="57">
        <f>IF('様式４　報告書③'!$E$16="従来方式","",'様式４　報告書③'!H49)</f>
        <v>0</v>
      </c>
      <c r="Y39" s="54" t="str">
        <f t="shared" si="3"/>
        <v/>
      </c>
      <c r="Z39" s="60">
        <v>30</v>
      </c>
      <c r="AA39" s="55">
        <f>IF('様式４　報告書④'!$E$16="従来方式","",'様式４　報告書④'!B49)</f>
        <v>0</v>
      </c>
      <c r="AB39" s="55">
        <f>IF('様式４　報告書④'!$E$16="従来方式","",'様式４　報告書④'!C49)</f>
        <v>0</v>
      </c>
      <c r="AC39" s="56" t="str">
        <f>IF('様式４　報告書④'!$E$16="従来方式","",'様式４　報告書④'!D49)</f>
        <v/>
      </c>
      <c r="AD39" s="55">
        <f>IF('様式４　報告書④'!$E$16="従来方式","",'様式４　報告書④'!E49)</f>
        <v>0</v>
      </c>
      <c r="AE39" s="55">
        <f>IF('様式４　報告書④'!$E$16="従来方式","",'様式４　報告書④'!X49)</f>
        <v>0</v>
      </c>
      <c r="AF39" s="58">
        <f>IF('様式４　報告書④'!$E$16="従来方式","",'様式４　報告書④'!H49)</f>
        <v>0</v>
      </c>
      <c r="AG39" s="59" t="str">
        <f t="shared" si="4"/>
        <v/>
      </c>
      <c r="AH39" s="60">
        <v>30</v>
      </c>
      <c r="AI39" s="55">
        <f>IF('様式４　報告書⑤'!$E$16="従来方式","",'様式４　報告書⑤'!B49)</f>
        <v>0</v>
      </c>
      <c r="AJ39" s="55">
        <f>IF('様式４　報告書⑤'!$E$16="従来方式","",'様式４　報告書⑤'!C49)</f>
        <v>0</v>
      </c>
      <c r="AK39" s="56" t="str">
        <f>IF('様式４　報告書⑤'!$E$16="従来方式","",'様式４　報告書⑤'!D49)</f>
        <v/>
      </c>
      <c r="AL39" s="55">
        <f>IF('様式４　報告書⑤'!$E$16="従来方式","",'様式４　報告書⑤'!E49)</f>
        <v>0</v>
      </c>
      <c r="AM39" s="55">
        <f>IF('様式４　報告書⑤'!$E$16="従来方式","",'様式４　報告書⑤'!X49)</f>
        <v>0</v>
      </c>
      <c r="AN39" s="57">
        <f>IF('様式４　報告書⑤'!$E$16="従来方式","",'様式４　報告書⑤'!H49)</f>
        <v>0</v>
      </c>
      <c r="AO39" s="54" t="str">
        <f t="shared" si="5"/>
        <v/>
      </c>
      <c r="AP39" s="60">
        <v>30</v>
      </c>
      <c r="AQ39" s="55">
        <f>IF('様式４　報告書⑥'!$E$16="従来方式","",'様式４　報告書⑥'!B49)</f>
        <v>0</v>
      </c>
      <c r="AR39" s="55">
        <f>IF('様式４　報告書⑥'!$E$16="従来方式","",'様式４　報告書⑥'!C49)</f>
        <v>0</v>
      </c>
      <c r="AS39" s="56" t="str">
        <f>IF('様式４　報告書⑥'!$E$16="従来方式","",'様式４　報告書⑥'!D49)</f>
        <v/>
      </c>
      <c r="AT39" s="55">
        <f>IF('様式４　報告書⑥'!$E$16="従来方式","",'様式４　報告書⑥'!E49)</f>
        <v>0</v>
      </c>
      <c r="AU39" s="55">
        <f>IF('様式４　報告書⑥'!$E$16="従来方式","",'様式４　報告書⑥'!X49)</f>
        <v>0</v>
      </c>
      <c r="AV39" s="58">
        <f>IF('様式４　報告書⑥'!$E$16="従来方式","",'様式４　報告書⑥'!H49)</f>
        <v>0</v>
      </c>
    </row>
    <row r="40" spans="1:48">
      <c r="A40" s="54" t="str">
        <f t="shared" si="0"/>
        <v/>
      </c>
      <c r="B40" s="60">
        <v>31</v>
      </c>
      <c r="C40" s="55">
        <f>IF('様式４　報告書①'!$E$16="従来方式","",'様式４　報告書①'!B50)</f>
        <v>0</v>
      </c>
      <c r="D40" s="55">
        <f>IF('様式４　報告書①'!$E$16="従来方式","",'様式４　報告書①'!C50)</f>
        <v>0</v>
      </c>
      <c r="E40" s="56" t="str">
        <f>IF('様式４　報告書①'!$E$16="従来方式","",'様式４　報告書①'!D50)</f>
        <v/>
      </c>
      <c r="F40" s="55">
        <f>IF('様式４　報告書①'!$E$16="従来方式","",'様式４　報告書①'!E50)</f>
        <v>0</v>
      </c>
      <c r="G40" s="55">
        <f>IF('様式４　報告書①'!$E$16="従来方式","",'様式４　報告書①'!X50)</f>
        <v>0</v>
      </c>
      <c r="H40" s="55">
        <f>IF('様式４　報告書①'!$E$16="従来方式","",'様式４　報告書①'!H50)</f>
        <v>0</v>
      </c>
      <c r="I40" s="54" t="str">
        <f t="shared" si="1"/>
        <v/>
      </c>
      <c r="J40" s="60">
        <v>31</v>
      </c>
      <c r="K40" s="55">
        <f>IF('様式４　報告書②'!$E$16="従来方式","",'様式４　報告書②'!B50)</f>
        <v>0</v>
      </c>
      <c r="L40" s="55">
        <f>IF('様式４　報告書②'!$E$16="従来方式","",'様式４　報告書②'!C50)</f>
        <v>0</v>
      </c>
      <c r="M40" s="56" t="str">
        <f>IF('様式４　報告書②'!$E$16="従来方式","",'様式４　報告書②'!D50)</f>
        <v/>
      </c>
      <c r="N40" s="55">
        <f>IF('様式４　報告書②'!$E$16="従来方式","",'様式４　報告書②'!E50)</f>
        <v>0</v>
      </c>
      <c r="O40" s="55">
        <f>IF('様式４　報告書②'!$E$16="従来方式","",'様式４　報告書②'!X50)</f>
        <v>0</v>
      </c>
      <c r="P40" s="57">
        <f>IF('様式４　報告書②'!$E$16="従来方式","",'様式４　報告書②'!H50)</f>
        <v>0</v>
      </c>
      <c r="Q40" s="54" t="str">
        <f t="shared" si="2"/>
        <v/>
      </c>
      <c r="R40" s="60">
        <v>31</v>
      </c>
      <c r="S40" s="55">
        <f>IF('様式４　報告書③'!$E$16="従来方式","",'様式４　報告書③'!B50)</f>
        <v>0</v>
      </c>
      <c r="T40" s="55">
        <f>IF('様式４　報告書③'!$E$16="従来方式","",'様式４　報告書③'!C50)</f>
        <v>0</v>
      </c>
      <c r="U40" s="56" t="str">
        <f>IF('様式４　報告書③'!$E$16="従来方式","",'様式４　報告書③'!D50)</f>
        <v/>
      </c>
      <c r="V40" s="55">
        <f>IF('様式４　報告書③'!$E$16="従来方式","",'様式４　報告書③'!E50)</f>
        <v>0</v>
      </c>
      <c r="W40" s="55">
        <f>IF('様式４　報告書③'!$E$16="従来方式","",'様式４　報告書③'!X50)</f>
        <v>0</v>
      </c>
      <c r="X40" s="57">
        <f>IF('様式４　報告書③'!$E$16="従来方式","",'様式４　報告書③'!H50)</f>
        <v>0</v>
      </c>
      <c r="Y40" s="54" t="str">
        <f t="shared" si="3"/>
        <v/>
      </c>
      <c r="Z40" s="60">
        <v>31</v>
      </c>
      <c r="AA40" s="55">
        <f>IF('様式４　報告書④'!$E$16="従来方式","",'様式４　報告書④'!B50)</f>
        <v>0</v>
      </c>
      <c r="AB40" s="55">
        <f>IF('様式４　報告書④'!$E$16="従来方式","",'様式４　報告書④'!C50)</f>
        <v>0</v>
      </c>
      <c r="AC40" s="56" t="str">
        <f>IF('様式４　報告書④'!$E$16="従来方式","",'様式４　報告書④'!D50)</f>
        <v/>
      </c>
      <c r="AD40" s="55">
        <f>IF('様式４　報告書④'!$E$16="従来方式","",'様式４　報告書④'!E50)</f>
        <v>0</v>
      </c>
      <c r="AE40" s="55">
        <f>IF('様式４　報告書④'!$E$16="従来方式","",'様式４　報告書④'!X50)</f>
        <v>0</v>
      </c>
      <c r="AF40" s="58">
        <f>IF('様式４　報告書④'!$E$16="従来方式","",'様式４　報告書④'!H50)</f>
        <v>0</v>
      </c>
      <c r="AG40" s="59" t="str">
        <f t="shared" si="4"/>
        <v/>
      </c>
      <c r="AH40" s="60">
        <v>31</v>
      </c>
      <c r="AI40" s="55">
        <f>IF('様式４　報告書⑤'!$E$16="従来方式","",'様式４　報告書⑤'!B50)</f>
        <v>0</v>
      </c>
      <c r="AJ40" s="55">
        <f>IF('様式４　報告書⑤'!$E$16="従来方式","",'様式４　報告書⑤'!C50)</f>
        <v>0</v>
      </c>
      <c r="AK40" s="56" t="str">
        <f>IF('様式４　報告書⑤'!$E$16="従来方式","",'様式４　報告書⑤'!D50)</f>
        <v/>
      </c>
      <c r="AL40" s="55">
        <f>IF('様式４　報告書⑤'!$E$16="従来方式","",'様式４　報告書⑤'!E50)</f>
        <v>0</v>
      </c>
      <c r="AM40" s="55">
        <f>IF('様式４　報告書⑤'!$E$16="従来方式","",'様式４　報告書⑤'!X50)</f>
        <v>0</v>
      </c>
      <c r="AN40" s="57">
        <f>IF('様式４　報告書⑤'!$E$16="従来方式","",'様式４　報告書⑤'!H50)</f>
        <v>0</v>
      </c>
      <c r="AO40" s="54" t="str">
        <f t="shared" si="5"/>
        <v/>
      </c>
      <c r="AP40" s="60">
        <v>31</v>
      </c>
      <c r="AQ40" s="55">
        <f>IF('様式４　報告書⑥'!$E$16="従来方式","",'様式４　報告書⑥'!B50)</f>
        <v>0</v>
      </c>
      <c r="AR40" s="55">
        <f>IF('様式４　報告書⑥'!$E$16="従来方式","",'様式４　報告書⑥'!C50)</f>
        <v>0</v>
      </c>
      <c r="AS40" s="56" t="str">
        <f>IF('様式４　報告書⑥'!$E$16="従来方式","",'様式４　報告書⑥'!D50)</f>
        <v/>
      </c>
      <c r="AT40" s="55">
        <f>IF('様式４　報告書⑥'!$E$16="従来方式","",'様式４　報告書⑥'!E50)</f>
        <v>0</v>
      </c>
      <c r="AU40" s="55">
        <f>IF('様式４　報告書⑥'!$E$16="従来方式","",'様式４　報告書⑥'!X50)</f>
        <v>0</v>
      </c>
      <c r="AV40" s="58">
        <f>IF('様式４　報告書⑥'!$E$16="従来方式","",'様式４　報告書⑥'!H50)</f>
        <v>0</v>
      </c>
    </row>
    <row r="41" spans="1:48">
      <c r="A41" s="54" t="str">
        <f t="shared" si="0"/>
        <v/>
      </c>
      <c r="B41" s="60">
        <v>32</v>
      </c>
      <c r="C41" s="55">
        <f>IF('様式４　報告書①'!$E$16="従来方式","",'様式４　報告書①'!B51)</f>
        <v>0</v>
      </c>
      <c r="D41" s="55">
        <f>IF('様式４　報告書①'!$E$16="従来方式","",'様式４　報告書①'!C51)</f>
        <v>0</v>
      </c>
      <c r="E41" s="56" t="str">
        <f>IF('様式４　報告書①'!$E$16="従来方式","",'様式４　報告書①'!D51)</f>
        <v/>
      </c>
      <c r="F41" s="55">
        <f>IF('様式４　報告書①'!$E$16="従来方式","",'様式４　報告書①'!E51)</f>
        <v>0</v>
      </c>
      <c r="G41" s="55">
        <f>IF('様式４　報告書①'!$E$16="従来方式","",'様式４　報告書①'!X51)</f>
        <v>0</v>
      </c>
      <c r="H41" s="55">
        <f>IF('様式４　報告書①'!$E$16="従来方式","",'様式４　報告書①'!H51)</f>
        <v>0</v>
      </c>
      <c r="I41" s="54" t="str">
        <f t="shared" si="1"/>
        <v/>
      </c>
      <c r="J41" s="60">
        <v>32</v>
      </c>
      <c r="K41" s="55">
        <f>IF('様式４　報告書②'!$E$16="従来方式","",'様式４　報告書②'!B51)</f>
        <v>0</v>
      </c>
      <c r="L41" s="55">
        <f>IF('様式４　報告書②'!$E$16="従来方式","",'様式４　報告書②'!C51)</f>
        <v>0</v>
      </c>
      <c r="M41" s="56" t="str">
        <f>IF('様式４　報告書②'!$E$16="従来方式","",'様式４　報告書②'!D51)</f>
        <v/>
      </c>
      <c r="N41" s="55">
        <f>IF('様式４　報告書②'!$E$16="従来方式","",'様式４　報告書②'!E51)</f>
        <v>0</v>
      </c>
      <c r="O41" s="55">
        <f>IF('様式４　報告書②'!$E$16="従来方式","",'様式４　報告書②'!X51)</f>
        <v>0</v>
      </c>
      <c r="P41" s="57">
        <f>IF('様式４　報告書②'!$E$16="従来方式","",'様式４　報告書②'!H51)</f>
        <v>0</v>
      </c>
      <c r="Q41" s="54" t="str">
        <f t="shared" si="2"/>
        <v/>
      </c>
      <c r="R41" s="60">
        <v>32</v>
      </c>
      <c r="S41" s="55">
        <f>IF('様式４　報告書③'!$E$16="従来方式","",'様式４　報告書③'!B51)</f>
        <v>0</v>
      </c>
      <c r="T41" s="55">
        <f>IF('様式４　報告書③'!$E$16="従来方式","",'様式４　報告書③'!C51)</f>
        <v>0</v>
      </c>
      <c r="U41" s="56" t="str">
        <f>IF('様式４　報告書③'!$E$16="従来方式","",'様式４　報告書③'!D51)</f>
        <v/>
      </c>
      <c r="V41" s="55">
        <f>IF('様式４　報告書③'!$E$16="従来方式","",'様式４　報告書③'!E51)</f>
        <v>0</v>
      </c>
      <c r="W41" s="55">
        <f>IF('様式４　報告書③'!$E$16="従来方式","",'様式４　報告書③'!X51)</f>
        <v>0</v>
      </c>
      <c r="X41" s="57">
        <f>IF('様式４　報告書③'!$E$16="従来方式","",'様式４　報告書③'!H51)</f>
        <v>0</v>
      </c>
      <c r="Y41" s="54" t="str">
        <f t="shared" si="3"/>
        <v/>
      </c>
      <c r="Z41" s="60">
        <v>32</v>
      </c>
      <c r="AA41" s="55">
        <f>IF('様式４　報告書④'!$E$16="従来方式","",'様式４　報告書④'!B51)</f>
        <v>0</v>
      </c>
      <c r="AB41" s="55">
        <f>IF('様式４　報告書④'!$E$16="従来方式","",'様式４　報告書④'!C51)</f>
        <v>0</v>
      </c>
      <c r="AC41" s="56" t="str">
        <f>IF('様式４　報告書④'!$E$16="従来方式","",'様式４　報告書④'!D51)</f>
        <v/>
      </c>
      <c r="AD41" s="55">
        <f>IF('様式４　報告書④'!$E$16="従来方式","",'様式４　報告書④'!E51)</f>
        <v>0</v>
      </c>
      <c r="AE41" s="55">
        <f>IF('様式４　報告書④'!$E$16="従来方式","",'様式４　報告書④'!X51)</f>
        <v>0</v>
      </c>
      <c r="AF41" s="58">
        <f>IF('様式４　報告書④'!$E$16="従来方式","",'様式４　報告書④'!H51)</f>
        <v>0</v>
      </c>
      <c r="AG41" s="59" t="str">
        <f t="shared" si="4"/>
        <v/>
      </c>
      <c r="AH41" s="60">
        <v>32</v>
      </c>
      <c r="AI41" s="55">
        <f>IF('様式４　報告書⑤'!$E$16="従来方式","",'様式４　報告書⑤'!B51)</f>
        <v>0</v>
      </c>
      <c r="AJ41" s="55">
        <f>IF('様式４　報告書⑤'!$E$16="従来方式","",'様式４　報告書⑤'!C51)</f>
        <v>0</v>
      </c>
      <c r="AK41" s="56" t="str">
        <f>IF('様式４　報告書⑤'!$E$16="従来方式","",'様式４　報告書⑤'!D51)</f>
        <v/>
      </c>
      <c r="AL41" s="55">
        <f>IF('様式４　報告書⑤'!$E$16="従来方式","",'様式４　報告書⑤'!E51)</f>
        <v>0</v>
      </c>
      <c r="AM41" s="55">
        <f>IF('様式４　報告書⑤'!$E$16="従来方式","",'様式４　報告書⑤'!X51)</f>
        <v>0</v>
      </c>
      <c r="AN41" s="57">
        <f>IF('様式４　報告書⑤'!$E$16="従来方式","",'様式４　報告書⑤'!H51)</f>
        <v>0</v>
      </c>
      <c r="AO41" s="54" t="str">
        <f t="shared" si="5"/>
        <v/>
      </c>
      <c r="AP41" s="60">
        <v>32</v>
      </c>
      <c r="AQ41" s="55">
        <f>IF('様式４　報告書⑥'!$E$16="従来方式","",'様式４　報告書⑥'!B51)</f>
        <v>0</v>
      </c>
      <c r="AR41" s="55">
        <f>IF('様式４　報告書⑥'!$E$16="従来方式","",'様式４　報告書⑥'!C51)</f>
        <v>0</v>
      </c>
      <c r="AS41" s="56" t="str">
        <f>IF('様式４　報告書⑥'!$E$16="従来方式","",'様式４　報告書⑥'!D51)</f>
        <v/>
      </c>
      <c r="AT41" s="55">
        <f>IF('様式４　報告書⑥'!$E$16="従来方式","",'様式４　報告書⑥'!E51)</f>
        <v>0</v>
      </c>
      <c r="AU41" s="55">
        <f>IF('様式４　報告書⑥'!$E$16="従来方式","",'様式４　報告書⑥'!X51)</f>
        <v>0</v>
      </c>
      <c r="AV41" s="58">
        <f>IF('様式４　報告書⑥'!$E$16="従来方式","",'様式４　報告書⑥'!H51)</f>
        <v>0</v>
      </c>
    </row>
    <row r="42" spans="1:48">
      <c r="A42" s="54" t="str">
        <f t="shared" si="0"/>
        <v/>
      </c>
      <c r="B42" s="60">
        <v>33</v>
      </c>
      <c r="C42" s="55">
        <f>IF('様式４　報告書①'!$E$16="従来方式","",'様式４　報告書①'!B52)</f>
        <v>0</v>
      </c>
      <c r="D42" s="55">
        <f>IF('様式４　報告書①'!$E$16="従来方式","",'様式４　報告書①'!C52)</f>
        <v>0</v>
      </c>
      <c r="E42" s="56" t="str">
        <f>IF('様式４　報告書①'!$E$16="従来方式","",'様式４　報告書①'!D52)</f>
        <v/>
      </c>
      <c r="F42" s="55">
        <f>IF('様式４　報告書①'!$E$16="従来方式","",'様式４　報告書①'!E52)</f>
        <v>0</v>
      </c>
      <c r="G42" s="55">
        <f>IF('様式４　報告書①'!$E$16="従来方式","",'様式４　報告書①'!X52)</f>
        <v>0</v>
      </c>
      <c r="H42" s="55">
        <f>IF('様式４　報告書①'!$E$16="従来方式","",'様式４　報告書①'!H52)</f>
        <v>0</v>
      </c>
      <c r="I42" s="54" t="str">
        <f t="shared" si="1"/>
        <v/>
      </c>
      <c r="J42" s="60">
        <v>33</v>
      </c>
      <c r="K42" s="55">
        <f>IF('様式４　報告書②'!$E$16="従来方式","",'様式４　報告書②'!B52)</f>
        <v>0</v>
      </c>
      <c r="L42" s="55">
        <f>IF('様式４　報告書②'!$E$16="従来方式","",'様式４　報告書②'!C52)</f>
        <v>0</v>
      </c>
      <c r="M42" s="56" t="str">
        <f>IF('様式４　報告書②'!$E$16="従来方式","",'様式４　報告書②'!D52)</f>
        <v/>
      </c>
      <c r="N42" s="55">
        <f>IF('様式４　報告書②'!$E$16="従来方式","",'様式４　報告書②'!E52)</f>
        <v>0</v>
      </c>
      <c r="O42" s="55">
        <f>IF('様式４　報告書②'!$E$16="従来方式","",'様式４　報告書②'!X52)</f>
        <v>0</v>
      </c>
      <c r="P42" s="57">
        <f>IF('様式４　報告書②'!$E$16="従来方式","",'様式４　報告書②'!H52)</f>
        <v>0</v>
      </c>
      <c r="Q42" s="54" t="str">
        <f t="shared" si="2"/>
        <v/>
      </c>
      <c r="R42" s="60">
        <v>33</v>
      </c>
      <c r="S42" s="55">
        <f>IF('様式４　報告書③'!$E$16="従来方式","",'様式４　報告書③'!B52)</f>
        <v>0</v>
      </c>
      <c r="T42" s="55">
        <f>IF('様式４　報告書③'!$E$16="従来方式","",'様式４　報告書③'!C52)</f>
        <v>0</v>
      </c>
      <c r="U42" s="56" t="str">
        <f>IF('様式４　報告書③'!$E$16="従来方式","",'様式４　報告書③'!D52)</f>
        <v/>
      </c>
      <c r="V42" s="55">
        <f>IF('様式４　報告書③'!$E$16="従来方式","",'様式４　報告書③'!E52)</f>
        <v>0</v>
      </c>
      <c r="W42" s="55">
        <f>IF('様式４　報告書③'!$E$16="従来方式","",'様式４　報告書③'!X52)</f>
        <v>0</v>
      </c>
      <c r="X42" s="57">
        <f>IF('様式４　報告書③'!$E$16="従来方式","",'様式４　報告書③'!H52)</f>
        <v>0</v>
      </c>
      <c r="Y42" s="54" t="str">
        <f t="shared" si="3"/>
        <v/>
      </c>
      <c r="Z42" s="60">
        <v>33</v>
      </c>
      <c r="AA42" s="55">
        <f>IF('様式４　報告書④'!$E$16="従来方式","",'様式４　報告書④'!B52)</f>
        <v>0</v>
      </c>
      <c r="AB42" s="55">
        <f>IF('様式４　報告書④'!$E$16="従来方式","",'様式４　報告書④'!C52)</f>
        <v>0</v>
      </c>
      <c r="AC42" s="56" t="str">
        <f>IF('様式４　報告書④'!$E$16="従来方式","",'様式４　報告書④'!D52)</f>
        <v/>
      </c>
      <c r="AD42" s="55">
        <f>IF('様式４　報告書④'!$E$16="従来方式","",'様式４　報告書④'!E52)</f>
        <v>0</v>
      </c>
      <c r="AE42" s="55">
        <f>IF('様式４　報告書④'!$E$16="従来方式","",'様式４　報告書④'!X52)</f>
        <v>0</v>
      </c>
      <c r="AF42" s="58">
        <f>IF('様式４　報告書④'!$E$16="従来方式","",'様式４　報告書④'!H52)</f>
        <v>0</v>
      </c>
      <c r="AG42" s="59" t="str">
        <f t="shared" si="4"/>
        <v/>
      </c>
      <c r="AH42" s="60">
        <v>33</v>
      </c>
      <c r="AI42" s="55">
        <f>IF('様式４　報告書⑤'!$E$16="従来方式","",'様式４　報告書⑤'!B52)</f>
        <v>0</v>
      </c>
      <c r="AJ42" s="55">
        <f>IF('様式４　報告書⑤'!$E$16="従来方式","",'様式４　報告書⑤'!C52)</f>
        <v>0</v>
      </c>
      <c r="AK42" s="56" t="str">
        <f>IF('様式４　報告書⑤'!$E$16="従来方式","",'様式４　報告書⑤'!D52)</f>
        <v/>
      </c>
      <c r="AL42" s="55">
        <f>IF('様式４　報告書⑤'!$E$16="従来方式","",'様式４　報告書⑤'!E52)</f>
        <v>0</v>
      </c>
      <c r="AM42" s="55">
        <f>IF('様式４　報告書⑤'!$E$16="従来方式","",'様式４　報告書⑤'!X52)</f>
        <v>0</v>
      </c>
      <c r="AN42" s="57">
        <f>IF('様式４　報告書⑤'!$E$16="従来方式","",'様式４　報告書⑤'!H52)</f>
        <v>0</v>
      </c>
      <c r="AO42" s="54" t="str">
        <f t="shared" si="5"/>
        <v/>
      </c>
      <c r="AP42" s="60">
        <v>33</v>
      </c>
      <c r="AQ42" s="55">
        <f>IF('様式４　報告書⑥'!$E$16="従来方式","",'様式４　報告書⑥'!B52)</f>
        <v>0</v>
      </c>
      <c r="AR42" s="55">
        <f>IF('様式４　報告書⑥'!$E$16="従来方式","",'様式４　報告書⑥'!C52)</f>
        <v>0</v>
      </c>
      <c r="AS42" s="56" t="str">
        <f>IF('様式４　報告書⑥'!$E$16="従来方式","",'様式４　報告書⑥'!D52)</f>
        <v/>
      </c>
      <c r="AT42" s="55">
        <f>IF('様式４　報告書⑥'!$E$16="従来方式","",'様式４　報告書⑥'!E52)</f>
        <v>0</v>
      </c>
      <c r="AU42" s="55">
        <f>IF('様式４　報告書⑥'!$E$16="従来方式","",'様式４　報告書⑥'!X52)</f>
        <v>0</v>
      </c>
      <c r="AV42" s="58">
        <f>IF('様式４　報告書⑥'!$E$16="従来方式","",'様式４　報告書⑥'!H52)</f>
        <v>0</v>
      </c>
    </row>
    <row r="43" spans="1:48">
      <c r="A43" s="54" t="str">
        <f t="shared" si="0"/>
        <v/>
      </c>
      <c r="B43" s="60">
        <v>34</v>
      </c>
      <c r="C43" s="55">
        <f>IF('様式４　報告書①'!$E$16="従来方式","",'様式４　報告書①'!B53)</f>
        <v>0</v>
      </c>
      <c r="D43" s="55">
        <f>IF('様式４　報告書①'!$E$16="従来方式","",'様式４　報告書①'!C53)</f>
        <v>0</v>
      </c>
      <c r="E43" s="56" t="str">
        <f>IF('様式４　報告書①'!$E$16="従来方式","",'様式４　報告書①'!D53)</f>
        <v/>
      </c>
      <c r="F43" s="55">
        <f>IF('様式４　報告書①'!$E$16="従来方式","",'様式４　報告書①'!E53)</f>
        <v>0</v>
      </c>
      <c r="G43" s="55">
        <f>IF('様式４　報告書①'!$E$16="従来方式","",'様式４　報告書①'!X53)</f>
        <v>0</v>
      </c>
      <c r="H43" s="55">
        <f>IF('様式４　報告書①'!$E$16="従来方式","",'様式４　報告書①'!H53)</f>
        <v>0</v>
      </c>
      <c r="I43" s="54" t="str">
        <f t="shared" si="1"/>
        <v/>
      </c>
      <c r="J43" s="60">
        <v>34</v>
      </c>
      <c r="K43" s="55">
        <f>IF('様式４　報告書②'!$E$16="従来方式","",'様式４　報告書②'!B53)</f>
        <v>0</v>
      </c>
      <c r="L43" s="55">
        <f>IF('様式４　報告書②'!$E$16="従来方式","",'様式４　報告書②'!C53)</f>
        <v>0</v>
      </c>
      <c r="M43" s="56" t="str">
        <f>IF('様式４　報告書②'!$E$16="従来方式","",'様式４　報告書②'!D53)</f>
        <v/>
      </c>
      <c r="N43" s="55">
        <f>IF('様式４　報告書②'!$E$16="従来方式","",'様式４　報告書②'!E53)</f>
        <v>0</v>
      </c>
      <c r="O43" s="55">
        <f>IF('様式４　報告書②'!$E$16="従来方式","",'様式４　報告書②'!X53)</f>
        <v>0</v>
      </c>
      <c r="P43" s="57">
        <f>IF('様式４　報告書②'!$E$16="従来方式","",'様式４　報告書②'!H53)</f>
        <v>0</v>
      </c>
      <c r="Q43" s="54" t="str">
        <f t="shared" si="2"/>
        <v/>
      </c>
      <c r="R43" s="60">
        <v>34</v>
      </c>
      <c r="S43" s="55">
        <f>IF('様式４　報告書③'!$E$16="従来方式","",'様式４　報告書③'!B53)</f>
        <v>0</v>
      </c>
      <c r="T43" s="55">
        <f>IF('様式４　報告書③'!$E$16="従来方式","",'様式４　報告書③'!C53)</f>
        <v>0</v>
      </c>
      <c r="U43" s="56" t="str">
        <f>IF('様式４　報告書③'!$E$16="従来方式","",'様式４　報告書③'!D53)</f>
        <v/>
      </c>
      <c r="V43" s="55">
        <f>IF('様式４　報告書③'!$E$16="従来方式","",'様式４　報告書③'!E53)</f>
        <v>0</v>
      </c>
      <c r="W43" s="55">
        <f>IF('様式４　報告書③'!$E$16="従来方式","",'様式４　報告書③'!X53)</f>
        <v>0</v>
      </c>
      <c r="X43" s="57">
        <f>IF('様式４　報告書③'!$E$16="従来方式","",'様式４　報告書③'!H53)</f>
        <v>0</v>
      </c>
      <c r="Y43" s="54" t="str">
        <f t="shared" si="3"/>
        <v/>
      </c>
      <c r="Z43" s="60">
        <v>34</v>
      </c>
      <c r="AA43" s="55">
        <f>IF('様式４　報告書④'!$E$16="従来方式","",'様式４　報告書④'!B53)</f>
        <v>0</v>
      </c>
      <c r="AB43" s="55">
        <f>IF('様式４　報告書④'!$E$16="従来方式","",'様式４　報告書④'!C53)</f>
        <v>0</v>
      </c>
      <c r="AC43" s="56" t="str">
        <f>IF('様式４　報告書④'!$E$16="従来方式","",'様式４　報告書④'!D53)</f>
        <v/>
      </c>
      <c r="AD43" s="55">
        <f>IF('様式４　報告書④'!$E$16="従来方式","",'様式４　報告書④'!E53)</f>
        <v>0</v>
      </c>
      <c r="AE43" s="55">
        <f>IF('様式４　報告書④'!$E$16="従来方式","",'様式４　報告書④'!X53)</f>
        <v>0</v>
      </c>
      <c r="AF43" s="58">
        <f>IF('様式４　報告書④'!$E$16="従来方式","",'様式４　報告書④'!H53)</f>
        <v>0</v>
      </c>
      <c r="AG43" s="59" t="str">
        <f t="shared" si="4"/>
        <v/>
      </c>
      <c r="AH43" s="60">
        <v>34</v>
      </c>
      <c r="AI43" s="55">
        <f>IF('様式４　報告書⑤'!$E$16="従来方式","",'様式４　報告書⑤'!B53)</f>
        <v>0</v>
      </c>
      <c r="AJ43" s="55">
        <f>IF('様式４　報告書⑤'!$E$16="従来方式","",'様式４　報告書⑤'!C53)</f>
        <v>0</v>
      </c>
      <c r="AK43" s="56" t="str">
        <f>IF('様式４　報告書⑤'!$E$16="従来方式","",'様式４　報告書⑤'!D53)</f>
        <v/>
      </c>
      <c r="AL43" s="55">
        <f>IF('様式４　報告書⑤'!$E$16="従来方式","",'様式４　報告書⑤'!E53)</f>
        <v>0</v>
      </c>
      <c r="AM43" s="55">
        <f>IF('様式４　報告書⑤'!$E$16="従来方式","",'様式４　報告書⑤'!X53)</f>
        <v>0</v>
      </c>
      <c r="AN43" s="57">
        <f>IF('様式４　報告書⑤'!$E$16="従来方式","",'様式４　報告書⑤'!H53)</f>
        <v>0</v>
      </c>
      <c r="AO43" s="54" t="str">
        <f t="shared" si="5"/>
        <v/>
      </c>
      <c r="AP43" s="60">
        <v>34</v>
      </c>
      <c r="AQ43" s="55">
        <f>IF('様式４　報告書⑥'!$E$16="従来方式","",'様式４　報告書⑥'!B53)</f>
        <v>0</v>
      </c>
      <c r="AR43" s="55">
        <f>IF('様式４　報告書⑥'!$E$16="従来方式","",'様式４　報告書⑥'!C53)</f>
        <v>0</v>
      </c>
      <c r="AS43" s="56" t="str">
        <f>IF('様式４　報告書⑥'!$E$16="従来方式","",'様式４　報告書⑥'!D53)</f>
        <v/>
      </c>
      <c r="AT43" s="55">
        <f>IF('様式４　報告書⑥'!$E$16="従来方式","",'様式４　報告書⑥'!E53)</f>
        <v>0</v>
      </c>
      <c r="AU43" s="55">
        <f>IF('様式４　報告書⑥'!$E$16="従来方式","",'様式４　報告書⑥'!X53)</f>
        <v>0</v>
      </c>
      <c r="AV43" s="58">
        <f>IF('様式４　報告書⑥'!$E$16="従来方式","",'様式４　報告書⑥'!H53)</f>
        <v>0</v>
      </c>
    </row>
    <row r="44" spans="1:48">
      <c r="A44" s="54" t="str">
        <f t="shared" si="0"/>
        <v/>
      </c>
      <c r="B44" s="60">
        <v>35</v>
      </c>
      <c r="C44" s="55">
        <f>IF('様式４　報告書①'!$E$16="従来方式","",'様式４　報告書①'!B54)</f>
        <v>0</v>
      </c>
      <c r="D44" s="55">
        <f>IF('様式４　報告書①'!$E$16="従来方式","",'様式４　報告書①'!C54)</f>
        <v>0</v>
      </c>
      <c r="E44" s="56" t="str">
        <f>IF('様式４　報告書①'!$E$16="従来方式","",'様式４　報告書①'!D54)</f>
        <v/>
      </c>
      <c r="F44" s="55">
        <f>IF('様式４　報告書①'!$E$16="従来方式","",'様式４　報告書①'!E54)</f>
        <v>0</v>
      </c>
      <c r="G44" s="55">
        <f>IF('様式４　報告書①'!$E$16="従来方式","",'様式４　報告書①'!X54)</f>
        <v>0</v>
      </c>
      <c r="H44" s="55">
        <f>IF('様式４　報告書①'!$E$16="従来方式","",'様式４　報告書①'!H54)</f>
        <v>0</v>
      </c>
      <c r="I44" s="54" t="str">
        <f t="shared" si="1"/>
        <v/>
      </c>
      <c r="J44" s="60">
        <v>35</v>
      </c>
      <c r="K44" s="55">
        <f>IF('様式４　報告書②'!$E$16="従来方式","",'様式４　報告書②'!B54)</f>
        <v>0</v>
      </c>
      <c r="L44" s="55">
        <f>IF('様式４　報告書②'!$E$16="従来方式","",'様式４　報告書②'!C54)</f>
        <v>0</v>
      </c>
      <c r="M44" s="56" t="str">
        <f>IF('様式４　報告書②'!$E$16="従来方式","",'様式４　報告書②'!D54)</f>
        <v/>
      </c>
      <c r="N44" s="55">
        <f>IF('様式４　報告書②'!$E$16="従来方式","",'様式４　報告書②'!E54)</f>
        <v>0</v>
      </c>
      <c r="O44" s="55">
        <f>IF('様式４　報告書②'!$E$16="従来方式","",'様式４　報告書②'!X54)</f>
        <v>0</v>
      </c>
      <c r="P44" s="57">
        <f>IF('様式４　報告書②'!$E$16="従来方式","",'様式４　報告書②'!H54)</f>
        <v>0</v>
      </c>
      <c r="Q44" s="54" t="str">
        <f t="shared" si="2"/>
        <v/>
      </c>
      <c r="R44" s="60">
        <v>35</v>
      </c>
      <c r="S44" s="55">
        <f>IF('様式４　報告書③'!$E$16="従来方式","",'様式４　報告書③'!B54)</f>
        <v>0</v>
      </c>
      <c r="T44" s="55">
        <f>IF('様式４　報告書③'!$E$16="従来方式","",'様式４　報告書③'!C54)</f>
        <v>0</v>
      </c>
      <c r="U44" s="56" t="str">
        <f>IF('様式４　報告書③'!$E$16="従来方式","",'様式４　報告書③'!D54)</f>
        <v/>
      </c>
      <c r="V44" s="55">
        <f>IF('様式４　報告書③'!$E$16="従来方式","",'様式４　報告書③'!E54)</f>
        <v>0</v>
      </c>
      <c r="W44" s="55">
        <f>IF('様式４　報告書③'!$E$16="従来方式","",'様式４　報告書③'!X54)</f>
        <v>0</v>
      </c>
      <c r="X44" s="57">
        <f>IF('様式４　報告書③'!$E$16="従来方式","",'様式４　報告書③'!H54)</f>
        <v>0</v>
      </c>
      <c r="Y44" s="54" t="str">
        <f t="shared" si="3"/>
        <v/>
      </c>
      <c r="Z44" s="60">
        <v>35</v>
      </c>
      <c r="AA44" s="55">
        <f>IF('様式４　報告書④'!$E$16="従来方式","",'様式４　報告書④'!B54)</f>
        <v>0</v>
      </c>
      <c r="AB44" s="55">
        <f>IF('様式４　報告書④'!$E$16="従来方式","",'様式４　報告書④'!C54)</f>
        <v>0</v>
      </c>
      <c r="AC44" s="56" t="str">
        <f>IF('様式４　報告書④'!$E$16="従来方式","",'様式４　報告書④'!D54)</f>
        <v/>
      </c>
      <c r="AD44" s="55">
        <f>IF('様式４　報告書④'!$E$16="従来方式","",'様式４　報告書④'!E54)</f>
        <v>0</v>
      </c>
      <c r="AE44" s="55">
        <f>IF('様式４　報告書④'!$E$16="従来方式","",'様式４　報告書④'!X54)</f>
        <v>0</v>
      </c>
      <c r="AF44" s="58">
        <f>IF('様式４　報告書④'!$E$16="従来方式","",'様式４　報告書④'!H54)</f>
        <v>0</v>
      </c>
      <c r="AG44" s="59" t="str">
        <f t="shared" si="4"/>
        <v/>
      </c>
      <c r="AH44" s="60">
        <v>35</v>
      </c>
      <c r="AI44" s="55">
        <f>IF('様式４　報告書⑤'!$E$16="従来方式","",'様式４　報告書⑤'!B54)</f>
        <v>0</v>
      </c>
      <c r="AJ44" s="55">
        <f>IF('様式４　報告書⑤'!$E$16="従来方式","",'様式４　報告書⑤'!C54)</f>
        <v>0</v>
      </c>
      <c r="AK44" s="56" t="str">
        <f>IF('様式４　報告書⑤'!$E$16="従来方式","",'様式４　報告書⑤'!D54)</f>
        <v/>
      </c>
      <c r="AL44" s="55">
        <f>IF('様式４　報告書⑤'!$E$16="従来方式","",'様式４　報告書⑤'!E54)</f>
        <v>0</v>
      </c>
      <c r="AM44" s="55">
        <f>IF('様式４　報告書⑤'!$E$16="従来方式","",'様式４　報告書⑤'!X54)</f>
        <v>0</v>
      </c>
      <c r="AN44" s="57">
        <f>IF('様式４　報告書⑤'!$E$16="従来方式","",'様式４　報告書⑤'!H54)</f>
        <v>0</v>
      </c>
      <c r="AO44" s="54" t="str">
        <f t="shared" si="5"/>
        <v/>
      </c>
      <c r="AP44" s="60">
        <v>35</v>
      </c>
      <c r="AQ44" s="55">
        <f>IF('様式４　報告書⑥'!$E$16="従来方式","",'様式４　報告書⑥'!B54)</f>
        <v>0</v>
      </c>
      <c r="AR44" s="55">
        <f>IF('様式４　報告書⑥'!$E$16="従来方式","",'様式４　報告書⑥'!C54)</f>
        <v>0</v>
      </c>
      <c r="AS44" s="56" t="str">
        <f>IF('様式４　報告書⑥'!$E$16="従来方式","",'様式４　報告書⑥'!D54)</f>
        <v/>
      </c>
      <c r="AT44" s="55">
        <f>IF('様式４　報告書⑥'!$E$16="従来方式","",'様式４　報告書⑥'!E54)</f>
        <v>0</v>
      </c>
      <c r="AU44" s="55">
        <f>IF('様式４　報告書⑥'!$E$16="従来方式","",'様式４　報告書⑥'!X54)</f>
        <v>0</v>
      </c>
      <c r="AV44" s="58">
        <f>IF('様式４　報告書⑥'!$E$16="従来方式","",'様式４　報告書⑥'!H54)</f>
        <v>0</v>
      </c>
    </row>
    <row r="45" spans="1:48">
      <c r="A45" s="54" t="str">
        <f t="shared" si="0"/>
        <v/>
      </c>
      <c r="B45" s="60">
        <v>36</v>
      </c>
      <c r="C45" s="55">
        <f>IF('様式４　報告書①'!$E$16="従来方式","",'様式４　報告書①'!B55)</f>
        <v>0</v>
      </c>
      <c r="D45" s="55">
        <f>IF('様式４　報告書①'!$E$16="従来方式","",'様式４　報告書①'!C55)</f>
        <v>0</v>
      </c>
      <c r="E45" s="56" t="str">
        <f>IF('様式４　報告書①'!$E$16="従来方式","",'様式４　報告書①'!D55)</f>
        <v/>
      </c>
      <c r="F45" s="55">
        <f>IF('様式４　報告書①'!$E$16="従来方式","",'様式４　報告書①'!E55)</f>
        <v>0</v>
      </c>
      <c r="G45" s="55">
        <f>IF('様式４　報告書①'!$E$16="従来方式","",'様式４　報告書①'!X55)</f>
        <v>0</v>
      </c>
      <c r="H45" s="55">
        <f>IF('様式４　報告書①'!$E$16="従来方式","",'様式４　報告書①'!H55)</f>
        <v>0</v>
      </c>
      <c r="I45" s="54" t="str">
        <f t="shared" si="1"/>
        <v/>
      </c>
      <c r="J45" s="60">
        <v>36</v>
      </c>
      <c r="K45" s="55">
        <f>IF('様式４　報告書②'!$E$16="従来方式","",'様式４　報告書②'!B55)</f>
        <v>0</v>
      </c>
      <c r="L45" s="55">
        <f>IF('様式４　報告書②'!$E$16="従来方式","",'様式４　報告書②'!C55)</f>
        <v>0</v>
      </c>
      <c r="M45" s="56" t="str">
        <f>IF('様式４　報告書②'!$E$16="従来方式","",'様式４　報告書②'!D55)</f>
        <v/>
      </c>
      <c r="N45" s="55">
        <f>IF('様式４　報告書②'!$E$16="従来方式","",'様式４　報告書②'!E55)</f>
        <v>0</v>
      </c>
      <c r="O45" s="55">
        <f>IF('様式４　報告書②'!$E$16="従来方式","",'様式４　報告書②'!X55)</f>
        <v>0</v>
      </c>
      <c r="P45" s="57">
        <f>IF('様式４　報告書②'!$E$16="従来方式","",'様式４　報告書②'!H55)</f>
        <v>0</v>
      </c>
      <c r="Q45" s="54" t="str">
        <f t="shared" si="2"/>
        <v/>
      </c>
      <c r="R45" s="60">
        <v>36</v>
      </c>
      <c r="S45" s="55">
        <f>IF('様式４　報告書③'!$E$16="従来方式","",'様式４　報告書③'!B55)</f>
        <v>0</v>
      </c>
      <c r="T45" s="55">
        <f>IF('様式４　報告書③'!$E$16="従来方式","",'様式４　報告書③'!C55)</f>
        <v>0</v>
      </c>
      <c r="U45" s="56" t="str">
        <f>IF('様式４　報告書③'!$E$16="従来方式","",'様式４　報告書③'!D55)</f>
        <v/>
      </c>
      <c r="V45" s="55">
        <f>IF('様式４　報告書③'!$E$16="従来方式","",'様式４　報告書③'!E55)</f>
        <v>0</v>
      </c>
      <c r="W45" s="55">
        <f>IF('様式４　報告書③'!$E$16="従来方式","",'様式４　報告書③'!X55)</f>
        <v>0</v>
      </c>
      <c r="X45" s="57">
        <f>IF('様式４　報告書③'!$E$16="従来方式","",'様式４　報告書③'!H55)</f>
        <v>0</v>
      </c>
      <c r="Y45" s="54" t="str">
        <f t="shared" si="3"/>
        <v/>
      </c>
      <c r="Z45" s="60">
        <v>36</v>
      </c>
      <c r="AA45" s="55">
        <f>IF('様式４　報告書④'!$E$16="従来方式","",'様式４　報告書④'!B55)</f>
        <v>0</v>
      </c>
      <c r="AB45" s="55">
        <f>IF('様式４　報告書④'!$E$16="従来方式","",'様式４　報告書④'!C55)</f>
        <v>0</v>
      </c>
      <c r="AC45" s="56" t="str">
        <f>IF('様式４　報告書④'!$E$16="従来方式","",'様式４　報告書④'!D55)</f>
        <v/>
      </c>
      <c r="AD45" s="55">
        <f>IF('様式４　報告書④'!$E$16="従来方式","",'様式４　報告書④'!E55)</f>
        <v>0</v>
      </c>
      <c r="AE45" s="55">
        <f>IF('様式４　報告書④'!$E$16="従来方式","",'様式４　報告書④'!X55)</f>
        <v>0</v>
      </c>
      <c r="AF45" s="58">
        <f>IF('様式４　報告書④'!$E$16="従来方式","",'様式４　報告書④'!H55)</f>
        <v>0</v>
      </c>
      <c r="AG45" s="59" t="str">
        <f t="shared" si="4"/>
        <v/>
      </c>
      <c r="AH45" s="60">
        <v>36</v>
      </c>
      <c r="AI45" s="55">
        <f>IF('様式４　報告書⑤'!$E$16="従来方式","",'様式４　報告書⑤'!B55)</f>
        <v>0</v>
      </c>
      <c r="AJ45" s="55">
        <f>IF('様式４　報告書⑤'!$E$16="従来方式","",'様式４　報告書⑤'!C55)</f>
        <v>0</v>
      </c>
      <c r="AK45" s="56" t="str">
        <f>IF('様式４　報告書⑤'!$E$16="従来方式","",'様式４　報告書⑤'!D55)</f>
        <v/>
      </c>
      <c r="AL45" s="55">
        <f>IF('様式４　報告書⑤'!$E$16="従来方式","",'様式４　報告書⑤'!E55)</f>
        <v>0</v>
      </c>
      <c r="AM45" s="55">
        <f>IF('様式４　報告書⑤'!$E$16="従来方式","",'様式４　報告書⑤'!X55)</f>
        <v>0</v>
      </c>
      <c r="AN45" s="57">
        <f>IF('様式４　報告書⑤'!$E$16="従来方式","",'様式４　報告書⑤'!H55)</f>
        <v>0</v>
      </c>
      <c r="AO45" s="54" t="str">
        <f t="shared" si="5"/>
        <v/>
      </c>
      <c r="AP45" s="60">
        <v>36</v>
      </c>
      <c r="AQ45" s="55">
        <f>IF('様式４　報告書⑥'!$E$16="従来方式","",'様式４　報告書⑥'!B55)</f>
        <v>0</v>
      </c>
      <c r="AR45" s="55">
        <f>IF('様式４　報告書⑥'!$E$16="従来方式","",'様式４　報告書⑥'!C55)</f>
        <v>0</v>
      </c>
      <c r="AS45" s="56" t="str">
        <f>IF('様式４　報告書⑥'!$E$16="従来方式","",'様式４　報告書⑥'!D55)</f>
        <v/>
      </c>
      <c r="AT45" s="55">
        <f>IF('様式４　報告書⑥'!$E$16="従来方式","",'様式４　報告書⑥'!E55)</f>
        <v>0</v>
      </c>
      <c r="AU45" s="55">
        <f>IF('様式４　報告書⑥'!$E$16="従来方式","",'様式４　報告書⑥'!X55)</f>
        <v>0</v>
      </c>
      <c r="AV45" s="58">
        <f>IF('様式４　報告書⑥'!$E$16="従来方式","",'様式４　報告書⑥'!H55)</f>
        <v>0</v>
      </c>
    </row>
    <row r="46" spans="1:48">
      <c r="A46" s="54" t="str">
        <f t="shared" si="0"/>
        <v/>
      </c>
      <c r="B46" s="60">
        <v>37</v>
      </c>
      <c r="C46" s="55">
        <f>IF('様式４　報告書①'!$E$16="従来方式","",'様式４　報告書①'!B56)</f>
        <v>0</v>
      </c>
      <c r="D46" s="55">
        <f>IF('様式４　報告書①'!$E$16="従来方式","",'様式４　報告書①'!C56)</f>
        <v>0</v>
      </c>
      <c r="E46" s="56" t="str">
        <f>IF('様式４　報告書①'!$E$16="従来方式","",'様式４　報告書①'!D56)</f>
        <v/>
      </c>
      <c r="F46" s="55">
        <f>IF('様式４　報告書①'!$E$16="従来方式","",'様式４　報告書①'!E56)</f>
        <v>0</v>
      </c>
      <c r="G46" s="55">
        <f>IF('様式４　報告書①'!$E$16="従来方式","",'様式４　報告書①'!X56)</f>
        <v>0</v>
      </c>
      <c r="H46" s="55">
        <f>IF('様式４　報告書①'!$E$16="従来方式","",'様式４　報告書①'!H56)</f>
        <v>0</v>
      </c>
      <c r="I46" s="54" t="str">
        <f t="shared" si="1"/>
        <v/>
      </c>
      <c r="J46" s="60">
        <v>37</v>
      </c>
      <c r="K46" s="55">
        <f>IF('様式４　報告書②'!$E$16="従来方式","",'様式４　報告書②'!B56)</f>
        <v>0</v>
      </c>
      <c r="L46" s="55">
        <f>IF('様式４　報告書②'!$E$16="従来方式","",'様式４　報告書②'!C56)</f>
        <v>0</v>
      </c>
      <c r="M46" s="56" t="str">
        <f>IF('様式４　報告書②'!$E$16="従来方式","",'様式４　報告書②'!D56)</f>
        <v/>
      </c>
      <c r="N46" s="55">
        <f>IF('様式４　報告書②'!$E$16="従来方式","",'様式４　報告書②'!E56)</f>
        <v>0</v>
      </c>
      <c r="O46" s="55">
        <f>IF('様式４　報告書②'!$E$16="従来方式","",'様式４　報告書②'!X56)</f>
        <v>0</v>
      </c>
      <c r="P46" s="57">
        <f>IF('様式４　報告書②'!$E$16="従来方式","",'様式４　報告書②'!H56)</f>
        <v>0</v>
      </c>
      <c r="Q46" s="54" t="str">
        <f t="shared" si="2"/>
        <v/>
      </c>
      <c r="R46" s="60">
        <v>37</v>
      </c>
      <c r="S46" s="55">
        <f>IF('様式４　報告書③'!$E$16="従来方式","",'様式４　報告書③'!B56)</f>
        <v>0</v>
      </c>
      <c r="T46" s="55">
        <f>IF('様式４　報告書③'!$E$16="従来方式","",'様式４　報告書③'!C56)</f>
        <v>0</v>
      </c>
      <c r="U46" s="56" t="str">
        <f>IF('様式４　報告書③'!$E$16="従来方式","",'様式４　報告書③'!D56)</f>
        <v/>
      </c>
      <c r="V46" s="55">
        <f>IF('様式４　報告書③'!$E$16="従来方式","",'様式４　報告書③'!E56)</f>
        <v>0</v>
      </c>
      <c r="W46" s="55">
        <f>IF('様式４　報告書③'!$E$16="従来方式","",'様式４　報告書③'!X56)</f>
        <v>0</v>
      </c>
      <c r="X46" s="57">
        <f>IF('様式４　報告書③'!$E$16="従来方式","",'様式４　報告書③'!H56)</f>
        <v>0</v>
      </c>
      <c r="Y46" s="54" t="str">
        <f t="shared" si="3"/>
        <v/>
      </c>
      <c r="Z46" s="60">
        <v>37</v>
      </c>
      <c r="AA46" s="55">
        <f>IF('様式４　報告書④'!$E$16="従来方式","",'様式４　報告書④'!B56)</f>
        <v>0</v>
      </c>
      <c r="AB46" s="55">
        <f>IF('様式４　報告書④'!$E$16="従来方式","",'様式４　報告書④'!C56)</f>
        <v>0</v>
      </c>
      <c r="AC46" s="56" t="str">
        <f>IF('様式４　報告書④'!$E$16="従来方式","",'様式４　報告書④'!D56)</f>
        <v/>
      </c>
      <c r="AD46" s="55">
        <f>IF('様式４　報告書④'!$E$16="従来方式","",'様式４　報告書④'!E56)</f>
        <v>0</v>
      </c>
      <c r="AE46" s="55">
        <f>IF('様式４　報告書④'!$E$16="従来方式","",'様式４　報告書④'!X56)</f>
        <v>0</v>
      </c>
      <c r="AF46" s="58">
        <f>IF('様式４　報告書④'!$E$16="従来方式","",'様式４　報告書④'!H56)</f>
        <v>0</v>
      </c>
      <c r="AG46" s="59" t="str">
        <f t="shared" si="4"/>
        <v/>
      </c>
      <c r="AH46" s="60">
        <v>37</v>
      </c>
      <c r="AI46" s="55">
        <f>IF('様式４　報告書⑤'!$E$16="従来方式","",'様式４　報告書⑤'!B56)</f>
        <v>0</v>
      </c>
      <c r="AJ46" s="55">
        <f>IF('様式４　報告書⑤'!$E$16="従来方式","",'様式４　報告書⑤'!C56)</f>
        <v>0</v>
      </c>
      <c r="AK46" s="56" t="str">
        <f>IF('様式４　報告書⑤'!$E$16="従来方式","",'様式４　報告書⑤'!D56)</f>
        <v/>
      </c>
      <c r="AL46" s="55">
        <f>IF('様式４　報告書⑤'!$E$16="従来方式","",'様式４　報告書⑤'!E56)</f>
        <v>0</v>
      </c>
      <c r="AM46" s="55">
        <f>IF('様式４　報告書⑤'!$E$16="従来方式","",'様式４　報告書⑤'!X56)</f>
        <v>0</v>
      </c>
      <c r="AN46" s="57">
        <f>IF('様式４　報告書⑤'!$E$16="従来方式","",'様式４　報告書⑤'!H56)</f>
        <v>0</v>
      </c>
      <c r="AO46" s="54" t="str">
        <f t="shared" si="5"/>
        <v/>
      </c>
      <c r="AP46" s="60">
        <v>37</v>
      </c>
      <c r="AQ46" s="55">
        <f>IF('様式４　報告書⑥'!$E$16="従来方式","",'様式４　報告書⑥'!B56)</f>
        <v>0</v>
      </c>
      <c r="AR46" s="55">
        <f>IF('様式４　報告書⑥'!$E$16="従来方式","",'様式４　報告書⑥'!C56)</f>
        <v>0</v>
      </c>
      <c r="AS46" s="56" t="str">
        <f>IF('様式４　報告書⑥'!$E$16="従来方式","",'様式４　報告書⑥'!D56)</f>
        <v/>
      </c>
      <c r="AT46" s="55">
        <f>IF('様式４　報告書⑥'!$E$16="従来方式","",'様式４　報告書⑥'!E56)</f>
        <v>0</v>
      </c>
      <c r="AU46" s="55">
        <f>IF('様式４　報告書⑥'!$E$16="従来方式","",'様式４　報告書⑥'!X56)</f>
        <v>0</v>
      </c>
      <c r="AV46" s="58">
        <f>IF('様式４　報告書⑥'!$E$16="従来方式","",'様式４　報告書⑥'!H56)</f>
        <v>0</v>
      </c>
    </row>
    <row r="47" spans="1:48">
      <c r="A47" s="54" t="str">
        <f t="shared" si="0"/>
        <v/>
      </c>
      <c r="B47" s="60">
        <v>38</v>
      </c>
      <c r="C47" s="55">
        <f>IF('様式４　報告書①'!$E$16="従来方式","",'様式４　報告書①'!B57)</f>
        <v>0</v>
      </c>
      <c r="D47" s="55">
        <f>IF('様式４　報告書①'!$E$16="従来方式","",'様式４　報告書①'!C57)</f>
        <v>0</v>
      </c>
      <c r="E47" s="56" t="str">
        <f>IF('様式４　報告書①'!$E$16="従来方式","",'様式４　報告書①'!D57)</f>
        <v/>
      </c>
      <c r="F47" s="55">
        <f>IF('様式４　報告書①'!$E$16="従来方式","",'様式４　報告書①'!E57)</f>
        <v>0</v>
      </c>
      <c r="G47" s="55">
        <f>IF('様式４　報告書①'!$E$16="従来方式","",'様式４　報告書①'!X57)</f>
        <v>0</v>
      </c>
      <c r="H47" s="55">
        <f>IF('様式４　報告書①'!$E$16="従来方式","",'様式４　報告書①'!H57)</f>
        <v>0</v>
      </c>
      <c r="I47" s="54" t="str">
        <f t="shared" si="1"/>
        <v/>
      </c>
      <c r="J47" s="60">
        <v>38</v>
      </c>
      <c r="K47" s="55">
        <f>IF('様式４　報告書②'!$E$16="従来方式","",'様式４　報告書②'!B57)</f>
        <v>0</v>
      </c>
      <c r="L47" s="55">
        <f>IF('様式４　報告書②'!$E$16="従来方式","",'様式４　報告書②'!C57)</f>
        <v>0</v>
      </c>
      <c r="M47" s="56" t="str">
        <f>IF('様式４　報告書②'!$E$16="従来方式","",'様式４　報告書②'!D57)</f>
        <v/>
      </c>
      <c r="N47" s="55">
        <f>IF('様式４　報告書②'!$E$16="従来方式","",'様式４　報告書②'!E57)</f>
        <v>0</v>
      </c>
      <c r="O47" s="55">
        <f>IF('様式４　報告書②'!$E$16="従来方式","",'様式４　報告書②'!X57)</f>
        <v>0</v>
      </c>
      <c r="P47" s="57">
        <f>IF('様式４　報告書②'!$E$16="従来方式","",'様式４　報告書②'!H57)</f>
        <v>0</v>
      </c>
      <c r="Q47" s="54" t="str">
        <f t="shared" si="2"/>
        <v/>
      </c>
      <c r="R47" s="60">
        <v>38</v>
      </c>
      <c r="S47" s="55">
        <f>IF('様式４　報告書③'!$E$16="従来方式","",'様式４　報告書③'!B57)</f>
        <v>0</v>
      </c>
      <c r="T47" s="55">
        <f>IF('様式４　報告書③'!$E$16="従来方式","",'様式４　報告書③'!C57)</f>
        <v>0</v>
      </c>
      <c r="U47" s="56" t="str">
        <f>IF('様式４　報告書③'!$E$16="従来方式","",'様式４　報告書③'!D57)</f>
        <v/>
      </c>
      <c r="V47" s="55">
        <f>IF('様式４　報告書③'!$E$16="従来方式","",'様式４　報告書③'!E57)</f>
        <v>0</v>
      </c>
      <c r="W47" s="55">
        <f>IF('様式４　報告書③'!$E$16="従来方式","",'様式４　報告書③'!X57)</f>
        <v>0</v>
      </c>
      <c r="X47" s="57">
        <f>IF('様式４　報告書③'!$E$16="従来方式","",'様式４　報告書③'!H57)</f>
        <v>0</v>
      </c>
      <c r="Y47" s="54" t="str">
        <f t="shared" si="3"/>
        <v/>
      </c>
      <c r="Z47" s="60">
        <v>38</v>
      </c>
      <c r="AA47" s="55">
        <f>IF('様式４　報告書④'!$E$16="従来方式","",'様式４　報告書④'!B57)</f>
        <v>0</v>
      </c>
      <c r="AB47" s="55">
        <f>IF('様式４　報告書④'!$E$16="従来方式","",'様式４　報告書④'!C57)</f>
        <v>0</v>
      </c>
      <c r="AC47" s="56" t="str">
        <f>IF('様式４　報告書④'!$E$16="従来方式","",'様式４　報告書④'!D57)</f>
        <v/>
      </c>
      <c r="AD47" s="55">
        <f>IF('様式４　報告書④'!$E$16="従来方式","",'様式４　報告書④'!E57)</f>
        <v>0</v>
      </c>
      <c r="AE47" s="55">
        <f>IF('様式４　報告書④'!$E$16="従来方式","",'様式４　報告書④'!X57)</f>
        <v>0</v>
      </c>
      <c r="AF47" s="58">
        <f>IF('様式４　報告書④'!$E$16="従来方式","",'様式４　報告書④'!H57)</f>
        <v>0</v>
      </c>
      <c r="AG47" s="59" t="str">
        <f t="shared" si="4"/>
        <v/>
      </c>
      <c r="AH47" s="60">
        <v>38</v>
      </c>
      <c r="AI47" s="55">
        <f>IF('様式４　報告書⑤'!$E$16="従来方式","",'様式４　報告書⑤'!B57)</f>
        <v>0</v>
      </c>
      <c r="AJ47" s="55">
        <f>IF('様式４　報告書⑤'!$E$16="従来方式","",'様式４　報告書⑤'!C57)</f>
        <v>0</v>
      </c>
      <c r="AK47" s="56" t="str">
        <f>IF('様式４　報告書⑤'!$E$16="従来方式","",'様式４　報告書⑤'!D57)</f>
        <v/>
      </c>
      <c r="AL47" s="55">
        <f>IF('様式４　報告書⑤'!$E$16="従来方式","",'様式４　報告書⑤'!E57)</f>
        <v>0</v>
      </c>
      <c r="AM47" s="55">
        <f>IF('様式４　報告書⑤'!$E$16="従来方式","",'様式４　報告書⑤'!X57)</f>
        <v>0</v>
      </c>
      <c r="AN47" s="57">
        <f>IF('様式４　報告書⑤'!$E$16="従来方式","",'様式４　報告書⑤'!H57)</f>
        <v>0</v>
      </c>
      <c r="AO47" s="54" t="str">
        <f t="shared" si="5"/>
        <v/>
      </c>
      <c r="AP47" s="60">
        <v>38</v>
      </c>
      <c r="AQ47" s="55">
        <f>IF('様式４　報告書⑥'!$E$16="従来方式","",'様式４　報告書⑥'!B57)</f>
        <v>0</v>
      </c>
      <c r="AR47" s="55">
        <f>IF('様式４　報告書⑥'!$E$16="従来方式","",'様式４　報告書⑥'!C57)</f>
        <v>0</v>
      </c>
      <c r="AS47" s="56" t="str">
        <f>IF('様式４　報告書⑥'!$E$16="従来方式","",'様式４　報告書⑥'!D57)</f>
        <v/>
      </c>
      <c r="AT47" s="55">
        <f>IF('様式４　報告書⑥'!$E$16="従来方式","",'様式４　報告書⑥'!E57)</f>
        <v>0</v>
      </c>
      <c r="AU47" s="55">
        <f>IF('様式４　報告書⑥'!$E$16="従来方式","",'様式４　報告書⑥'!X57)</f>
        <v>0</v>
      </c>
      <c r="AV47" s="58">
        <f>IF('様式４　報告書⑥'!$E$16="従来方式","",'様式４　報告書⑥'!H57)</f>
        <v>0</v>
      </c>
    </row>
    <row r="48" spans="1:48">
      <c r="A48" s="54" t="str">
        <f t="shared" si="0"/>
        <v/>
      </c>
      <c r="B48" s="60">
        <v>39</v>
      </c>
      <c r="C48" s="55">
        <f>IF('様式４　報告書①'!$E$16="従来方式","",'様式４　報告書①'!B58)</f>
        <v>0</v>
      </c>
      <c r="D48" s="55">
        <f>IF('様式４　報告書①'!$E$16="従来方式","",'様式４　報告書①'!C58)</f>
        <v>0</v>
      </c>
      <c r="E48" s="56" t="str">
        <f>IF('様式４　報告書①'!$E$16="従来方式","",'様式４　報告書①'!D58)</f>
        <v/>
      </c>
      <c r="F48" s="55">
        <f>IF('様式４　報告書①'!$E$16="従来方式","",'様式４　報告書①'!E58)</f>
        <v>0</v>
      </c>
      <c r="G48" s="55">
        <f>IF('様式４　報告書①'!$E$16="従来方式","",'様式４　報告書①'!X58)</f>
        <v>0</v>
      </c>
      <c r="H48" s="55">
        <f>IF('様式４　報告書①'!$E$16="従来方式","",'様式４　報告書①'!H58)</f>
        <v>0</v>
      </c>
      <c r="I48" s="54" t="str">
        <f t="shared" si="1"/>
        <v/>
      </c>
      <c r="J48" s="60">
        <v>39</v>
      </c>
      <c r="K48" s="55">
        <f>IF('様式４　報告書②'!$E$16="従来方式","",'様式４　報告書②'!B58)</f>
        <v>0</v>
      </c>
      <c r="L48" s="55">
        <f>IF('様式４　報告書②'!$E$16="従来方式","",'様式４　報告書②'!C58)</f>
        <v>0</v>
      </c>
      <c r="M48" s="56" t="str">
        <f>IF('様式４　報告書②'!$E$16="従来方式","",'様式４　報告書②'!D58)</f>
        <v/>
      </c>
      <c r="N48" s="55">
        <f>IF('様式４　報告書②'!$E$16="従来方式","",'様式４　報告書②'!E58)</f>
        <v>0</v>
      </c>
      <c r="O48" s="55">
        <f>IF('様式４　報告書②'!$E$16="従来方式","",'様式４　報告書②'!X58)</f>
        <v>0</v>
      </c>
      <c r="P48" s="57">
        <f>IF('様式４　報告書②'!$E$16="従来方式","",'様式４　報告書②'!H58)</f>
        <v>0</v>
      </c>
      <c r="Q48" s="54" t="str">
        <f t="shared" si="2"/>
        <v/>
      </c>
      <c r="R48" s="60">
        <v>39</v>
      </c>
      <c r="S48" s="55">
        <f>IF('様式４　報告書③'!$E$16="従来方式","",'様式４　報告書③'!B58)</f>
        <v>0</v>
      </c>
      <c r="T48" s="55">
        <f>IF('様式４　報告書③'!$E$16="従来方式","",'様式４　報告書③'!C58)</f>
        <v>0</v>
      </c>
      <c r="U48" s="56" t="str">
        <f>IF('様式４　報告書③'!$E$16="従来方式","",'様式４　報告書③'!D58)</f>
        <v/>
      </c>
      <c r="V48" s="55">
        <f>IF('様式４　報告書③'!$E$16="従来方式","",'様式４　報告書③'!E58)</f>
        <v>0</v>
      </c>
      <c r="W48" s="55">
        <f>IF('様式４　報告書③'!$E$16="従来方式","",'様式４　報告書③'!X58)</f>
        <v>0</v>
      </c>
      <c r="X48" s="57">
        <f>IF('様式４　報告書③'!$E$16="従来方式","",'様式４　報告書③'!H58)</f>
        <v>0</v>
      </c>
      <c r="Y48" s="54" t="str">
        <f t="shared" si="3"/>
        <v/>
      </c>
      <c r="Z48" s="60">
        <v>39</v>
      </c>
      <c r="AA48" s="55">
        <f>IF('様式４　報告書④'!$E$16="従来方式","",'様式４　報告書④'!B58)</f>
        <v>0</v>
      </c>
      <c r="AB48" s="55">
        <f>IF('様式４　報告書④'!$E$16="従来方式","",'様式４　報告書④'!C58)</f>
        <v>0</v>
      </c>
      <c r="AC48" s="56" t="str">
        <f>IF('様式４　報告書④'!$E$16="従来方式","",'様式４　報告書④'!D58)</f>
        <v/>
      </c>
      <c r="AD48" s="55">
        <f>IF('様式４　報告書④'!$E$16="従来方式","",'様式４　報告書④'!E58)</f>
        <v>0</v>
      </c>
      <c r="AE48" s="55">
        <f>IF('様式４　報告書④'!$E$16="従来方式","",'様式４　報告書④'!X58)</f>
        <v>0</v>
      </c>
      <c r="AF48" s="58">
        <f>IF('様式４　報告書④'!$E$16="従来方式","",'様式４　報告書④'!H58)</f>
        <v>0</v>
      </c>
      <c r="AG48" s="59" t="str">
        <f t="shared" si="4"/>
        <v/>
      </c>
      <c r="AH48" s="60">
        <v>39</v>
      </c>
      <c r="AI48" s="55">
        <f>IF('様式４　報告書⑤'!$E$16="従来方式","",'様式４　報告書⑤'!B58)</f>
        <v>0</v>
      </c>
      <c r="AJ48" s="55">
        <f>IF('様式４　報告書⑤'!$E$16="従来方式","",'様式４　報告書⑤'!C58)</f>
        <v>0</v>
      </c>
      <c r="AK48" s="56" t="str">
        <f>IF('様式４　報告書⑤'!$E$16="従来方式","",'様式４　報告書⑤'!D58)</f>
        <v/>
      </c>
      <c r="AL48" s="55">
        <f>IF('様式４　報告書⑤'!$E$16="従来方式","",'様式４　報告書⑤'!E58)</f>
        <v>0</v>
      </c>
      <c r="AM48" s="55">
        <f>IF('様式４　報告書⑤'!$E$16="従来方式","",'様式４　報告書⑤'!X58)</f>
        <v>0</v>
      </c>
      <c r="AN48" s="57">
        <f>IF('様式４　報告書⑤'!$E$16="従来方式","",'様式４　報告書⑤'!H58)</f>
        <v>0</v>
      </c>
      <c r="AO48" s="54" t="str">
        <f t="shared" si="5"/>
        <v/>
      </c>
      <c r="AP48" s="60">
        <v>39</v>
      </c>
      <c r="AQ48" s="55">
        <f>IF('様式４　報告書⑥'!$E$16="従来方式","",'様式４　報告書⑥'!B58)</f>
        <v>0</v>
      </c>
      <c r="AR48" s="55">
        <f>IF('様式４　報告書⑥'!$E$16="従来方式","",'様式４　報告書⑥'!C58)</f>
        <v>0</v>
      </c>
      <c r="AS48" s="56" t="str">
        <f>IF('様式４　報告書⑥'!$E$16="従来方式","",'様式４　報告書⑥'!D58)</f>
        <v/>
      </c>
      <c r="AT48" s="55">
        <f>IF('様式４　報告書⑥'!$E$16="従来方式","",'様式４　報告書⑥'!E58)</f>
        <v>0</v>
      </c>
      <c r="AU48" s="55">
        <f>IF('様式４　報告書⑥'!$E$16="従来方式","",'様式４　報告書⑥'!X58)</f>
        <v>0</v>
      </c>
      <c r="AV48" s="58">
        <f>IF('様式４　報告書⑥'!$E$16="従来方式","",'様式４　報告書⑥'!H58)</f>
        <v>0</v>
      </c>
    </row>
    <row r="49" spans="1:48">
      <c r="A49" s="54" t="str">
        <f t="shared" si="0"/>
        <v/>
      </c>
      <c r="B49" s="60">
        <v>40</v>
      </c>
      <c r="C49" s="55">
        <f>IF('様式４　報告書①'!$E$16="従来方式","",'様式４　報告書①'!B59)</f>
        <v>0</v>
      </c>
      <c r="D49" s="55">
        <f>IF('様式４　報告書①'!$E$16="従来方式","",'様式４　報告書①'!C59)</f>
        <v>0</v>
      </c>
      <c r="E49" s="56" t="str">
        <f>IF('様式４　報告書①'!$E$16="従来方式","",'様式４　報告書①'!D59)</f>
        <v/>
      </c>
      <c r="F49" s="55">
        <f>IF('様式４　報告書①'!$E$16="従来方式","",'様式４　報告書①'!E59)</f>
        <v>0</v>
      </c>
      <c r="G49" s="55">
        <f>IF('様式４　報告書①'!$E$16="従来方式","",'様式４　報告書①'!X59)</f>
        <v>0</v>
      </c>
      <c r="H49" s="55">
        <f>IF('様式４　報告書①'!$E$16="従来方式","",'様式４　報告書①'!H59)</f>
        <v>0</v>
      </c>
      <c r="I49" s="54" t="str">
        <f t="shared" si="1"/>
        <v/>
      </c>
      <c r="J49" s="60">
        <v>40</v>
      </c>
      <c r="K49" s="55">
        <f>IF('様式４　報告書②'!$E$16="従来方式","",'様式４　報告書②'!B59)</f>
        <v>0</v>
      </c>
      <c r="L49" s="55">
        <f>IF('様式４　報告書②'!$E$16="従来方式","",'様式４　報告書②'!C59)</f>
        <v>0</v>
      </c>
      <c r="M49" s="56" t="str">
        <f>IF('様式４　報告書②'!$E$16="従来方式","",'様式４　報告書②'!D59)</f>
        <v/>
      </c>
      <c r="N49" s="55">
        <f>IF('様式４　報告書②'!$E$16="従来方式","",'様式４　報告書②'!E59)</f>
        <v>0</v>
      </c>
      <c r="O49" s="55">
        <f>IF('様式４　報告書②'!$E$16="従来方式","",'様式４　報告書②'!X59)</f>
        <v>0</v>
      </c>
      <c r="P49" s="57">
        <f>IF('様式４　報告書②'!$E$16="従来方式","",'様式４　報告書②'!H59)</f>
        <v>0</v>
      </c>
      <c r="Q49" s="54" t="str">
        <f t="shared" si="2"/>
        <v/>
      </c>
      <c r="R49" s="60">
        <v>40</v>
      </c>
      <c r="S49" s="55">
        <f>IF('様式４　報告書③'!$E$16="従来方式","",'様式４　報告書③'!B59)</f>
        <v>0</v>
      </c>
      <c r="T49" s="55">
        <f>IF('様式４　報告書③'!$E$16="従来方式","",'様式４　報告書③'!C59)</f>
        <v>0</v>
      </c>
      <c r="U49" s="56" t="str">
        <f>IF('様式４　報告書③'!$E$16="従来方式","",'様式４　報告書③'!D59)</f>
        <v/>
      </c>
      <c r="V49" s="55">
        <f>IF('様式４　報告書③'!$E$16="従来方式","",'様式４　報告書③'!E59)</f>
        <v>0</v>
      </c>
      <c r="W49" s="55">
        <f>IF('様式４　報告書③'!$E$16="従来方式","",'様式４　報告書③'!X59)</f>
        <v>0</v>
      </c>
      <c r="X49" s="57">
        <f>IF('様式４　報告書③'!$E$16="従来方式","",'様式４　報告書③'!H59)</f>
        <v>0</v>
      </c>
      <c r="Y49" s="54" t="str">
        <f t="shared" si="3"/>
        <v/>
      </c>
      <c r="Z49" s="60">
        <v>40</v>
      </c>
      <c r="AA49" s="55">
        <f>IF('様式４　報告書④'!$E$16="従来方式","",'様式４　報告書④'!B59)</f>
        <v>0</v>
      </c>
      <c r="AB49" s="55">
        <f>IF('様式４　報告書④'!$E$16="従来方式","",'様式４　報告書④'!C59)</f>
        <v>0</v>
      </c>
      <c r="AC49" s="56" t="str">
        <f>IF('様式４　報告書④'!$E$16="従来方式","",'様式４　報告書④'!D59)</f>
        <v/>
      </c>
      <c r="AD49" s="55">
        <f>IF('様式４　報告書④'!$E$16="従来方式","",'様式４　報告書④'!E59)</f>
        <v>0</v>
      </c>
      <c r="AE49" s="55">
        <f>IF('様式４　報告書④'!$E$16="従来方式","",'様式４　報告書④'!X59)</f>
        <v>0</v>
      </c>
      <c r="AF49" s="58">
        <f>IF('様式４　報告書④'!$E$16="従来方式","",'様式４　報告書④'!H59)</f>
        <v>0</v>
      </c>
      <c r="AG49" s="59" t="str">
        <f t="shared" si="4"/>
        <v/>
      </c>
      <c r="AH49" s="60">
        <v>40</v>
      </c>
      <c r="AI49" s="55">
        <f>IF('様式４　報告書⑤'!$E$16="従来方式","",'様式４　報告書⑤'!B59)</f>
        <v>0</v>
      </c>
      <c r="AJ49" s="55">
        <f>IF('様式４　報告書⑤'!$E$16="従来方式","",'様式４　報告書⑤'!C59)</f>
        <v>0</v>
      </c>
      <c r="AK49" s="56" t="str">
        <f>IF('様式４　報告書⑤'!$E$16="従来方式","",'様式４　報告書⑤'!D59)</f>
        <v/>
      </c>
      <c r="AL49" s="55">
        <f>IF('様式４　報告書⑤'!$E$16="従来方式","",'様式４　報告書⑤'!E59)</f>
        <v>0</v>
      </c>
      <c r="AM49" s="55">
        <f>IF('様式４　報告書⑤'!$E$16="従来方式","",'様式４　報告書⑤'!X59)</f>
        <v>0</v>
      </c>
      <c r="AN49" s="57">
        <f>IF('様式４　報告書⑤'!$E$16="従来方式","",'様式４　報告書⑤'!H59)</f>
        <v>0</v>
      </c>
      <c r="AO49" s="54" t="str">
        <f t="shared" si="5"/>
        <v/>
      </c>
      <c r="AP49" s="60">
        <v>40</v>
      </c>
      <c r="AQ49" s="55">
        <f>IF('様式４　報告書⑥'!$E$16="従来方式","",'様式４　報告書⑥'!B59)</f>
        <v>0</v>
      </c>
      <c r="AR49" s="55">
        <f>IF('様式４　報告書⑥'!$E$16="従来方式","",'様式４　報告書⑥'!C59)</f>
        <v>0</v>
      </c>
      <c r="AS49" s="56" t="str">
        <f>IF('様式４　報告書⑥'!$E$16="従来方式","",'様式４　報告書⑥'!D59)</f>
        <v/>
      </c>
      <c r="AT49" s="55">
        <f>IF('様式４　報告書⑥'!$E$16="従来方式","",'様式４　報告書⑥'!E59)</f>
        <v>0</v>
      </c>
      <c r="AU49" s="55">
        <f>IF('様式４　報告書⑥'!$E$16="従来方式","",'様式４　報告書⑥'!X59)</f>
        <v>0</v>
      </c>
      <c r="AV49" s="58">
        <f>IF('様式４　報告書⑥'!$E$16="従来方式","",'様式４　報告書⑥'!H59)</f>
        <v>0</v>
      </c>
    </row>
    <row r="50" spans="1:48">
      <c r="A50" s="54" t="str">
        <f t="shared" si="0"/>
        <v/>
      </c>
      <c r="B50" s="60">
        <v>41</v>
      </c>
      <c r="C50" s="55">
        <f>IF('様式４　報告書①'!$E$16="従来方式","",'様式４　報告書①'!B60)</f>
        <v>0</v>
      </c>
      <c r="D50" s="55">
        <f>IF('様式４　報告書①'!$E$16="従来方式","",'様式４　報告書①'!C60)</f>
        <v>0</v>
      </c>
      <c r="E50" s="56" t="str">
        <f>IF('様式４　報告書①'!$E$16="従来方式","",'様式４　報告書①'!D60)</f>
        <v/>
      </c>
      <c r="F50" s="55">
        <f>IF('様式４　報告書①'!$E$16="従来方式","",'様式４　報告書①'!E60)</f>
        <v>0</v>
      </c>
      <c r="G50" s="55">
        <f>IF('様式４　報告書①'!$E$16="従来方式","",'様式４　報告書①'!X60)</f>
        <v>0</v>
      </c>
      <c r="H50" s="55">
        <f>IF('様式４　報告書①'!$E$16="従来方式","",'様式４　報告書①'!H60)</f>
        <v>0</v>
      </c>
      <c r="I50" s="54" t="str">
        <f t="shared" si="1"/>
        <v/>
      </c>
      <c r="J50" s="60">
        <v>41</v>
      </c>
      <c r="K50" s="55">
        <f>IF('様式４　報告書②'!$E$16="従来方式","",'様式４　報告書②'!B60)</f>
        <v>0</v>
      </c>
      <c r="L50" s="55">
        <f>IF('様式４　報告書②'!$E$16="従来方式","",'様式４　報告書②'!C60)</f>
        <v>0</v>
      </c>
      <c r="M50" s="56" t="str">
        <f>IF('様式４　報告書②'!$E$16="従来方式","",'様式４　報告書②'!D60)</f>
        <v/>
      </c>
      <c r="N50" s="55">
        <f>IF('様式４　報告書②'!$E$16="従来方式","",'様式４　報告書②'!E60)</f>
        <v>0</v>
      </c>
      <c r="O50" s="55">
        <f>IF('様式４　報告書②'!$E$16="従来方式","",'様式４　報告書②'!X60)</f>
        <v>0</v>
      </c>
      <c r="P50" s="57">
        <f>IF('様式４　報告書②'!$E$16="従来方式","",'様式４　報告書②'!H60)</f>
        <v>0</v>
      </c>
      <c r="Q50" s="54" t="str">
        <f t="shared" si="2"/>
        <v/>
      </c>
      <c r="R50" s="60">
        <v>41</v>
      </c>
      <c r="S50" s="55">
        <f>IF('様式４　報告書③'!$E$16="従来方式","",'様式４　報告書③'!B60)</f>
        <v>0</v>
      </c>
      <c r="T50" s="55">
        <f>IF('様式４　報告書③'!$E$16="従来方式","",'様式４　報告書③'!C60)</f>
        <v>0</v>
      </c>
      <c r="U50" s="56" t="str">
        <f>IF('様式４　報告書③'!$E$16="従来方式","",'様式４　報告書③'!D60)</f>
        <v/>
      </c>
      <c r="V50" s="55">
        <f>IF('様式４　報告書③'!$E$16="従来方式","",'様式４　報告書③'!E60)</f>
        <v>0</v>
      </c>
      <c r="W50" s="55">
        <f>IF('様式４　報告書③'!$E$16="従来方式","",'様式４　報告書③'!X60)</f>
        <v>0</v>
      </c>
      <c r="X50" s="57">
        <f>IF('様式４　報告書③'!$E$16="従来方式","",'様式４　報告書③'!H60)</f>
        <v>0</v>
      </c>
      <c r="Y50" s="54" t="str">
        <f t="shared" si="3"/>
        <v/>
      </c>
      <c r="Z50" s="60">
        <v>41</v>
      </c>
      <c r="AA50" s="55">
        <f>IF('様式４　報告書④'!$E$16="従来方式","",'様式４　報告書④'!B60)</f>
        <v>0</v>
      </c>
      <c r="AB50" s="55">
        <f>IF('様式４　報告書④'!$E$16="従来方式","",'様式４　報告書④'!C60)</f>
        <v>0</v>
      </c>
      <c r="AC50" s="56" t="str">
        <f>IF('様式４　報告書④'!$E$16="従来方式","",'様式４　報告書④'!D60)</f>
        <v/>
      </c>
      <c r="AD50" s="55">
        <f>IF('様式４　報告書④'!$E$16="従来方式","",'様式４　報告書④'!E60)</f>
        <v>0</v>
      </c>
      <c r="AE50" s="55">
        <f>IF('様式４　報告書④'!$E$16="従来方式","",'様式４　報告書④'!X60)</f>
        <v>0</v>
      </c>
      <c r="AF50" s="58">
        <f>IF('様式４　報告書④'!$E$16="従来方式","",'様式４　報告書④'!H60)</f>
        <v>0</v>
      </c>
      <c r="AG50" s="59" t="str">
        <f t="shared" si="4"/>
        <v/>
      </c>
      <c r="AH50" s="60">
        <v>41</v>
      </c>
      <c r="AI50" s="55">
        <f>IF('様式４　報告書⑤'!$E$16="従来方式","",'様式４　報告書⑤'!B60)</f>
        <v>0</v>
      </c>
      <c r="AJ50" s="55">
        <f>IF('様式４　報告書⑤'!$E$16="従来方式","",'様式４　報告書⑤'!C60)</f>
        <v>0</v>
      </c>
      <c r="AK50" s="56" t="str">
        <f>IF('様式４　報告書⑤'!$E$16="従来方式","",'様式４　報告書⑤'!D60)</f>
        <v/>
      </c>
      <c r="AL50" s="55">
        <f>IF('様式４　報告書⑤'!$E$16="従来方式","",'様式４　報告書⑤'!E60)</f>
        <v>0</v>
      </c>
      <c r="AM50" s="55">
        <f>IF('様式４　報告書⑤'!$E$16="従来方式","",'様式４　報告書⑤'!X60)</f>
        <v>0</v>
      </c>
      <c r="AN50" s="57">
        <f>IF('様式４　報告書⑤'!$E$16="従来方式","",'様式４　報告書⑤'!H60)</f>
        <v>0</v>
      </c>
      <c r="AO50" s="54" t="str">
        <f t="shared" si="5"/>
        <v/>
      </c>
      <c r="AP50" s="60">
        <v>41</v>
      </c>
      <c r="AQ50" s="55">
        <f>IF('様式４　報告書⑥'!$E$16="従来方式","",'様式４　報告書⑥'!B60)</f>
        <v>0</v>
      </c>
      <c r="AR50" s="55">
        <f>IF('様式４　報告書⑥'!$E$16="従来方式","",'様式４　報告書⑥'!C60)</f>
        <v>0</v>
      </c>
      <c r="AS50" s="56" t="str">
        <f>IF('様式４　報告書⑥'!$E$16="従来方式","",'様式４　報告書⑥'!D60)</f>
        <v/>
      </c>
      <c r="AT50" s="55">
        <f>IF('様式４　報告書⑥'!$E$16="従来方式","",'様式４　報告書⑥'!E60)</f>
        <v>0</v>
      </c>
      <c r="AU50" s="55">
        <f>IF('様式４　報告書⑥'!$E$16="従来方式","",'様式４　報告書⑥'!X60)</f>
        <v>0</v>
      </c>
      <c r="AV50" s="58">
        <f>IF('様式４　報告書⑥'!$E$16="従来方式","",'様式４　報告書⑥'!H60)</f>
        <v>0</v>
      </c>
    </row>
    <row r="51" spans="1:48">
      <c r="A51" s="54" t="str">
        <f t="shared" si="0"/>
        <v/>
      </c>
      <c r="B51" s="60">
        <v>42</v>
      </c>
      <c r="C51" s="55">
        <f>IF('様式４　報告書①'!$E$16="従来方式","",'様式４　報告書①'!B61)</f>
        <v>0</v>
      </c>
      <c r="D51" s="55">
        <f>IF('様式４　報告書①'!$E$16="従来方式","",'様式４　報告書①'!C61)</f>
        <v>0</v>
      </c>
      <c r="E51" s="56" t="str">
        <f>IF('様式４　報告書①'!$E$16="従来方式","",'様式４　報告書①'!D61)</f>
        <v/>
      </c>
      <c r="F51" s="55">
        <f>IF('様式４　報告書①'!$E$16="従来方式","",'様式４　報告書①'!E61)</f>
        <v>0</v>
      </c>
      <c r="G51" s="55">
        <f>IF('様式４　報告書①'!$E$16="従来方式","",'様式４　報告書①'!X61)</f>
        <v>0</v>
      </c>
      <c r="H51" s="55">
        <f>IF('様式４　報告書①'!$E$16="従来方式","",'様式４　報告書①'!H61)</f>
        <v>0</v>
      </c>
      <c r="I51" s="54" t="str">
        <f t="shared" si="1"/>
        <v/>
      </c>
      <c r="J51" s="60">
        <v>42</v>
      </c>
      <c r="K51" s="55">
        <f>IF('様式４　報告書②'!$E$16="従来方式","",'様式４　報告書②'!B61)</f>
        <v>0</v>
      </c>
      <c r="L51" s="55">
        <f>IF('様式４　報告書②'!$E$16="従来方式","",'様式４　報告書②'!C61)</f>
        <v>0</v>
      </c>
      <c r="M51" s="56" t="str">
        <f>IF('様式４　報告書②'!$E$16="従来方式","",'様式４　報告書②'!D61)</f>
        <v/>
      </c>
      <c r="N51" s="55">
        <f>IF('様式４　報告書②'!$E$16="従来方式","",'様式４　報告書②'!E61)</f>
        <v>0</v>
      </c>
      <c r="O51" s="55">
        <f>IF('様式４　報告書②'!$E$16="従来方式","",'様式４　報告書②'!X61)</f>
        <v>0</v>
      </c>
      <c r="P51" s="57">
        <f>IF('様式４　報告書②'!$E$16="従来方式","",'様式４　報告書②'!H61)</f>
        <v>0</v>
      </c>
      <c r="Q51" s="54" t="str">
        <f t="shared" si="2"/>
        <v/>
      </c>
      <c r="R51" s="60">
        <v>42</v>
      </c>
      <c r="S51" s="55">
        <f>IF('様式４　報告書③'!$E$16="従来方式","",'様式４　報告書③'!B61)</f>
        <v>0</v>
      </c>
      <c r="T51" s="55">
        <f>IF('様式４　報告書③'!$E$16="従来方式","",'様式４　報告書③'!C61)</f>
        <v>0</v>
      </c>
      <c r="U51" s="56" t="str">
        <f>IF('様式４　報告書③'!$E$16="従来方式","",'様式４　報告書③'!D61)</f>
        <v/>
      </c>
      <c r="V51" s="55">
        <f>IF('様式４　報告書③'!$E$16="従来方式","",'様式４　報告書③'!E61)</f>
        <v>0</v>
      </c>
      <c r="W51" s="55">
        <f>IF('様式４　報告書③'!$E$16="従来方式","",'様式４　報告書③'!X61)</f>
        <v>0</v>
      </c>
      <c r="X51" s="57">
        <f>IF('様式４　報告書③'!$E$16="従来方式","",'様式４　報告書③'!H61)</f>
        <v>0</v>
      </c>
      <c r="Y51" s="54" t="str">
        <f t="shared" si="3"/>
        <v/>
      </c>
      <c r="Z51" s="60">
        <v>42</v>
      </c>
      <c r="AA51" s="55">
        <f>IF('様式４　報告書④'!$E$16="従来方式","",'様式４　報告書④'!B61)</f>
        <v>0</v>
      </c>
      <c r="AB51" s="55">
        <f>IF('様式４　報告書④'!$E$16="従来方式","",'様式４　報告書④'!C61)</f>
        <v>0</v>
      </c>
      <c r="AC51" s="56" t="str">
        <f>IF('様式４　報告書④'!$E$16="従来方式","",'様式４　報告書④'!D61)</f>
        <v/>
      </c>
      <c r="AD51" s="55">
        <f>IF('様式４　報告書④'!$E$16="従来方式","",'様式４　報告書④'!E61)</f>
        <v>0</v>
      </c>
      <c r="AE51" s="55">
        <f>IF('様式４　報告書④'!$E$16="従来方式","",'様式４　報告書④'!X61)</f>
        <v>0</v>
      </c>
      <c r="AF51" s="58">
        <f>IF('様式４　報告書④'!$E$16="従来方式","",'様式４　報告書④'!H61)</f>
        <v>0</v>
      </c>
      <c r="AG51" s="59" t="str">
        <f t="shared" si="4"/>
        <v/>
      </c>
      <c r="AH51" s="60">
        <v>42</v>
      </c>
      <c r="AI51" s="55">
        <f>IF('様式４　報告書⑤'!$E$16="従来方式","",'様式４　報告書⑤'!B61)</f>
        <v>0</v>
      </c>
      <c r="AJ51" s="55">
        <f>IF('様式４　報告書⑤'!$E$16="従来方式","",'様式４　報告書⑤'!C61)</f>
        <v>0</v>
      </c>
      <c r="AK51" s="56" t="str">
        <f>IF('様式４　報告書⑤'!$E$16="従来方式","",'様式４　報告書⑤'!D61)</f>
        <v/>
      </c>
      <c r="AL51" s="55">
        <f>IF('様式４　報告書⑤'!$E$16="従来方式","",'様式４　報告書⑤'!E61)</f>
        <v>0</v>
      </c>
      <c r="AM51" s="55">
        <f>IF('様式４　報告書⑤'!$E$16="従来方式","",'様式４　報告書⑤'!X61)</f>
        <v>0</v>
      </c>
      <c r="AN51" s="57">
        <f>IF('様式４　報告書⑤'!$E$16="従来方式","",'様式４　報告書⑤'!H61)</f>
        <v>0</v>
      </c>
      <c r="AO51" s="54" t="str">
        <f t="shared" si="5"/>
        <v/>
      </c>
      <c r="AP51" s="60">
        <v>42</v>
      </c>
      <c r="AQ51" s="55">
        <f>IF('様式４　報告書⑥'!$E$16="従来方式","",'様式４　報告書⑥'!B61)</f>
        <v>0</v>
      </c>
      <c r="AR51" s="55">
        <f>IF('様式４　報告書⑥'!$E$16="従来方式","",'様式４　報告書⑥'!C61)</f>
        <v>0</v>
      </c>
      <c r="AS51" s="56" t="str">
        <f>IF('様式４　報告書⑥'!$E$16="従来方式","",'様式４　報告書⑥'!D61)</f>
        <v/>
      </c>
      <c r="AT51" s="55">
        <f>IF('様式４　報告書⑥'!$E$16="従来方式","",'様式４　報告書⑥'!E61)</f>
        <v>0</v>
      </c>
      <c r="AU51" s="55">
        <f>IF('様式４　報告書⑥'!$E$16="従来方式","",'様式４　報告書⑥'!X61)</f>
        <v>0</v>
      </c>
      <c r="AV51" s="58">
        <f>IF('様式４　報告書⑥'!$E$16="従来方式","",'様式４　報告書⑥'!H61)</f>
        <v>0</v>
      </c>
    </row>
    <row r="52" spans="1:48">
      <c r="A52" s="54" t="str">
        <f t="shared" si="0"/>
        <v/>
      </c>
      <c r="B52" s="60">
        <v>43</v>
      </c>
      <c r="C52" s="55">
        <f>IF('様式４　報告書①'!$E$16="従来方式","",'様式４　報告書①'!B62)</f>
        <v>0</v>
      </c>
      <c r="D52" s="55">
        <f>IF('様式４　報告書①'!$E$16="従来方式","",'様式４　報告書①'!C62)</f>
        <v>0</v>
      </c>
      <c r="E52" s="56" t="str">
        <f>IF('様式４　報告書①'!$E$16="従来方式","",'様式４　報告書①'!D62)</f>
        <v/>
      </c>
      <c r="F52" s="55">
        <f>IF('様式４　報告書①'!$E$16="従来方式","",'様式４　報告書①'!E62)</f>
        <v>0</v>
      </c>
      <c r="G52" s="55">
        <f>IF('様式４　報告書①'!$E$16="従来方式","",'様式４　報告書①'!X62)</f>
        <v>0</v>
      </c>
      <c r="H52" s="55">
        <f>IF('様式４　報告書①'!$E$16="従来方式","",'様式４　報告書①'!H62)</f>
        <v>0</v>
      </c>
      <c r="I52" s="54" t="str">
        <f t="shared" si="1"/>
        <v/>
      </c>
      <c r="J52" s="60">
        <v>43</v>
      </c>
      <c r="K52" s="55">
        <f>IF('様式４　報告書②'!$E$16="従来方式","",'様式４　報告書②'!B62)</f>
        <v>0</v>
      </c>
      <c r="L52" s="55">
        <f>IF('様式４　報告書②'!$E$16="従来方式","",'様式４　報告書②'!C62)</f>
        <v>0</v>
      </c>
      <c r="M52" s="56" t="str">
        <f>IF('様式４　報告書②'!$E$16="従来方式","",'様式４　報告書②'!D62)</f>
        <v/>
      </c>
      <c r="N52" s="55">
        <f>IF('様式４　報告書②'!$E$16="従来方式","",'様式４　報告書②'!E62)</f>
        <v>0</v>
      </c>
      <c r="O52" s="55">
        <f>IF('様式４　報告書②'!$E$16="従来方式","",'様式４　報告書②'!X62)</f>
        <v>0</v>
      </c>
      <c r="P52" s="57">
        <f>IF('様式４　報告書②'!$E$16="従来方式","",'様式４　報告書②'!H62)</f>
        <v>0</v>
      </c>
      <c r="Q52" s="54" t="str">
        <f t="shared" si="2"/>
        <v/>
      </c>
      <c r="R52" s="60">
        <v>43</v>
      </c>
      <c r="S52" s="55">
        <f>IF('様式４　報告書③'!$E$16="従来方式","",'様式４　報告書③'!B62)</f>
        <v>0</v>
      </c>
      <c r="T52" s="55">
        <f>IF('様式４　報告書③'!$E$16="従来方式","",'様式４　報告書③'!C62)</f>
        <v>0</v>
      </c>
      <c r="U52" s="56" t="str">
        <f>IF('様式４　報告書③'!$E$16="従来方式","",'様式４　報告書③'!D62)</f>
        <v/>
      </c>
      <c r="V52" s="55">
        <f>IF('様式４　報告書③'!$E$16="従来方式","",'様式４　報告書③'!E62)</f>
        <v>0</v>
      </c>
      <c r="W52" s="55">
        <f>IF('様式４　報告書③'!$E$16="従来方式","",'様式４　報告書③'!X62)</f>
        <v>0</v>
      </c>
      <c r="X52" s="57">
        <f>IF('様式４　報告書③'!$E$16="従来方式","",'様式４　報告書③'!H62)</f>
        <v>0</v>
      </c>
      <c r="Y52" s="54" t="str">
        <f t="shared" si="3"/>
        <v/>
      </c>
      <c r="Z52" s="60">
        <v>43</v>
      </c>
      <c r="AA52" s="55">
        <f>IF('様式４　報告書④'!$E$16="従来方式","",'様式４　報告書④'!B62)</f>
        <v>0</v>
      </c>
      <c r="AB52" s="55">
        <f>IF('様式４　報告書④'!$E$16="従来方式","",'様式４　報告書④'!C62)</f>
        <v>0</v>
      </c>
      <c r="AC52" s="56" t="str">
        <f>IF('様式４　報告書④'!$E$16="従来方式","",'様式４　報告書④'!D62)</f>
        <v/>
      </c>
      <c r="AD52" s="55">
        <f>IF('様式４　報告書④'!$E$16="従来方式","",'様式４　報告書④'!E62)</f>
        <v>0</v>
      </c>
      <c r="AE52" s="55">
        <f>IF('様式４　報告書④'!$E$16="従来方式","",'様式４　報告書④'!X62)</f>
        <v>0</v>
      </c>
      <c r="AF52" s="58">
        <f>IF('様式４　報告書④'!$E$16="従来方式","",'様式４　報告書④'!H62)</f>
        <v>0</v>
      </c>
      <c r="AG52" s="59" t="str">
        <f t="shared" si="4"/>
        <v/>
      </c>
      <c r="AH52" s="60">
        <v>43</v>
      </c>
      <c r="AI52" s="55">
        <f>IF('様式４　報告書⑤'!$E$16="従来方式","",'様式４　報告書⑤'!B62)</f>
        <v>0</v>
      </c>
      <c r="AJ52" s="55">
        <f>IF('様式４　報告書⑤'!$E$16="従来方式","",'様式４　報告書⑤'!C62)</f>
        <v>0</v>
      </c>
      <c r="AK52" s="56" t="str">
        <f>IF('様式４　報告書⑤'!$E$16="従来方式","",'様式４　報告書⑤'!D62)</f>
        <v/>
      </c>
      <c r="AL52" s="55">
        <f>IF('様式４　報告書⑤'!$E$16="従来方式","",'様式４　報告書⑤'!E62)</f>
        <v>0</v>
      </c>
      <c r="AM52" s="55">
        <f>IF('様式４　報告書⑤'!$E$16="従来方式","",'様式４　報告書⑤'!X62)</f>
        <v>0</v>
      </c>
      <c r="AN52" s="57">
        <f>IF('様式４　報告書⑤'!$E$16="従来方式","",'様式４　報告書⑤'!H62)</f>
        <v>0</v>
      </c>
      <c r="AO52" s="54" t="str">
        <f t="shared" si="5"/>
        <v/>
      </c>
      <c r="AP52" s="60">
        <v>43</v>
      </c>
      <c r="AQ52" s="55">
        <f>IF('様式４　報告書⑥'!$E$16="従来方式","",'様式４　報告書⑥'!B62)</f>
        <v>0</v>
      </c>
      <c r="AR52" s="55">
        <f>IF('様式４　報告書⑥'!$E$16="従来方式","",'様式４　報告書⑥'!C62)</f>
        <v>0</v>
      </c>
      <c r="AS52" s="56" t="str">
        <f>IF('様式４　報告書⑥'!$E$16="従来方式","",'様式４　報告書⑥'!D62)</f>
        <v/>
      </c>
      <c r="AT52" s="55">
        <f>IF('様式４　報告書⑥'!$E$16="従来方式","",'様式４　報告書⑥'!E62)</f>
        <v>0</v>
      </c>
      <c r="AU52" s="55">
        <f>IF('様式４　報告書⑥'!$E$16="従来方式","",'様式４　報告書⑥'!X62)</f>
        <v>0</v>
      </c>
      <c r="AV52" s="58">
        <f>IF('様式４　報告書⑥'!$E$16="従来方式","",'様式４　報告書⑥'!H62)</f>
        <v>0</v>
      </c>
    </row>
    <row r="53" spans="1:48">
      <c r="A53" s="54" t="str">
        <f t="shared" si="0"/>
        <v/>
      </c>
      <c r="B53" s="60">
        <v>44</v>
      </c>
      <c r="C53" s="55">
        <f>IF('様式４　報告書①'!$E$16="従来方式","",'様式４　報告書①'!B63)</f>
        <v>0</v>
      </c>
      <c r="D53" s="55">
        <f>IF('様式４　報告書①'!$E$16="従来方式","",'様式４　報告書①'!C63)</f>
        <v>0</v>
      </c>
      <c r="E53" s="56" t="str">
        <f>IF('様式４　報告書①'!$E$16="従来方式","",'様式４　報告書①'!D63)</f>
        <v/>
      </c>
      <c r="F53" s="55">
        <f>IF('様式４　報告書①'!$E$16="従来方式","",'様式４　報告書①'!E63)</f>
        <v>0</v>
      </c>
      <c r="G53" s="55">
        <f>IF('様式４　報告書①'!$E$16="従来方式","",'様式４　報告書①'!X63)</f>
        <v>0</v>
      </c>
      <c r="H53" s="55">
        <f>IF('様式４　報告書①'!$E$16="従来方式","",'様式４　報告書①'!H63)</f>
        <v>0</v>
      </c>
      <c r="I53" s="54" t="str">
        <f t="shared" si="1"/>
        <v/>
      </c>
      <c r="J53" s="60">
        <v>44</v>
      </c>
      <c r="K53" s="55">
        <f>IF('様式４　報告書②'!$E$16="従来方式","",'様式４　報告書②'!B63)</f>
        <v>0</v>
      </c>
      <c r="L53" s="55">
        <f>IF('様式４　報告書②'!$E$16="従来方式","",'様式４　報告書②'!C63)</f>
        <v>0</v>
      </c>
      <c r="M53" s="56" t="str">
        <f>IF('様式４　報告書②'!$E$16="従来方式","",'様式４　報告書②'!D63)</f>
        <v/>
      </c>
      <c r="N53" s="55">
        <f>IF('様式４　報告書②'!$E$16="従来方式","",'様式４　報告書②'!E63)</f>
        <v>0</v>
      </c>
      <c r="O53" s="55">
        <f>IF('様式４　報告書②'!$E$16="従来方式","",'様式４　報告書②'!X63)</f>
        <v>0</v>
      </c>
      <c r="P53" s="57">
        <f>IF('様式４　報告書②'!$E$16="従来方式","",'様式４　報告書②'!H63)</f>
        <v>0</v>
      </c>
      <c r="Q53" s="54" t="str">
        <f t="shared" si="2"/>
        <v/>
      </c>
      <c r="R53" s="60">
        <v>44</v>
      </c>
      <c r="S53" s="55">
        <f>IF('様式４　報告書③'!$E$16="従来方式","",'様式４　報告書③'!B63)</f>
        <v>0</v>
      </c>
      <c r="T53" s="55">
        <f>IF('様式４　報告書③'!$E$16="従来方式","",'様式４　報告書③'!C63)</f>
        <v>0</v>
      </c>
      <c r="U53" s="56" t="str">
        <f>IF('様式４　報告書③'!$E$16="従来方式","",'様式４　報告書③'!D63)</f>
        <v/>
      </c>
      <c r="V53" s="55">
        <f>IF('様式４　報告書③'!$E$16="従来方式","",'様式４　報告書③'!E63)</f>
        <v>0</v>
      </c>
      <c r="W53" s="55">
        <f>IF('様式４　報告書③'!$E$16="従来方式","",'様式４　報告書③'!X63)</f>
        <v>0</v>
      </c>
      <c r="X53" s="57">
        <f>IF('様式４　報告書③'!$E$16="従来方式","",'様式４　報告書③'!H63)</f>
        <v>0</v>
      </c>
      <c r="Y53" s="54" t="str">
        <f t="shared" si="3"/>
        <v/>
      </c>
      <c r="Z53" s="60">
        <v>44</v>
      </c>
      <c r="AA53" s="55">
        <f>IF('様式４　報告書④'!$E$16="従来方式","",'様式４　報告書④'!B63)</f>
        <v>0</v>
      </c>
      <c r="AB53" s="55">
        <f>IF('様式４　報告書④'!$E$16="従来方式","",'様式４　報告書④'!C63)</f>
        <v>0</v>
      </c>
      <c r="AC53" s="56" t="str">
        <f>IF('様式４　報告書④'!$E$16="従来方式","",'様式４　報告書④'!D63)</f>
        <v/>
      </c>
      <c r="AD53" s="55">
        <f>IF('様式４　報告書④'!$E$16="従来方式","",'様式４　報告書④'!E63)</f>
        <v>0</v>
      </c>
      <c r="AE53" s="55">
        <f>IF('様式４　報告書④'!$E$16="従来方式","",'様式４　報告書④'!X63)</f>
        <v>0</v>
      </c>
      <c r="AF53" s="58">
        <f>IF('様式４　報告書④'!$E$16="従来方式","",'様式４　報告書④'!H63)</f>
        <v>0</v>
      </c>
      <c r="AG53" s="59" t="str">
        <f t="shared" si="4"/>
        <v/>
      </c>
      <c r="AH53" s="60">
        <v>44</v>
      </c>
      <c r="AI53" s="55">
        <f>IF('様式４　報告書⑤'!$E$16="従来方式","",'様式４　報告書⑤'!B63)</f>
        <v>0</v>
      </c>
      <c r="AJ53" s="55">
        <f>IF('様式４　報告書⑤'!$E$16="従来方式","",'様式４　報告書⑤'!C63)</f>
        <v>0</v>
      </c>
      <c r="AK53" s="56" t="str">
        <f>IF('様式４　報告書⑤'!$E$16="従来方式","",'様式４　報告書⑤'!D63)</f>
        <v/>
      </c>
      <c r="AL53" s="55">
        <f>IF('様式４　報告書⑤'!$E$16="従来方式","",'様式４　報告書⑤'!E63)</f>
        <v>0</v>
      </c>
      <c r="AM53" s="55">
        <f>IF('様式４　報告書⑤'!$E$16="従来方式","",'様式４　報告書⑤'!X63)</f>
        <v>0</v>
      </c>
      <c r="AN53" s="57">
        <f>IF('様式４　報告書⑤'!$E$16="従来方式","",'様式４　報告書⑤'!H63)</f>
        <v>0</v>
      </c>
      <c r="AO53" s="54" t="str">
        <f t="shared" si="5"/>
        <v/>
      </c>
      <c r="AP53" s="60">
        <v>44</v>
      </c>
      <c r="AQ53" s="55">
        <f>IF('様式４　報告書⑥'!$E$16="従来方式","",'様式４　報告書⑥'!B63)</f>
        <v>0</v>
      </c>
      <c r="AR53" s="55">
        <f>IF('様式４　報告書⑥'!$E$16="従来方式","",'様式４　報告書⑥'!C63)</f>
        <v>0</v>
      </c>
      <c r="AS53" s="56" t="str">
        <f>IF('様式４　報告書⑥'!$E$16="従来方式","",'様式４　報告書⑥'!D63)</f>
        <v/>
      </c>
      <c r="AT53" s="55">
        <f>IF('様式４　報告書⑥'!$E$16="従来方式","",'様式４　報告書⑥'!E63)</f>
        <v>0</v>
      </c>
      <c r="AU53" s="55">
        <f>IF('様式４　報告書⑥'!$E$16="従来方式","",'様式４　報告書⑥'!X63)</f>
        <v>0</v>
      </c>
      <c r="AV53" s="58">
        <f>IF('様式４　報告書⑥'!$E$16="従来方式","",'様式４　報告書⑥'!H63)</f>
        <v>0</v>
      </c>
    </row>
    <row r="54" spans="1:48">
      <c r="A54" s="54" t="str">
        <f t="shared" si="0"/>
        <v/>
      </c>
      <c r="B54" s="60">
        <v>45</v>
      </c>
      <c r="C54" s="55">
        <f>IF('様式４　報告書①'!$E$16="従来方式","",'様式４　報告書①'!B64)</f>
        <v>0</v>
      </c>
      <c r="D54" s="55">
        <f>IF('様式４　報告書①'!$E$16="従来方式","",'様式４　報告書①'!C64)</f>
        <v>0</v>
      </c>
      <c r="E54" s="56" t="str">
        <f>IF('様式４　報告書①'!$E$16="従来方式","",'様式４　報告書①'!D64)</f>
        <v/>
      </c>
      <c r="F54" s="55">
        <f>IF('様式４　報告書①'!$E$16="従来方式","",'様式４　報告書①'!E64)</f>
        <v>0</v>
      </c>
      <c r="G54" s="55">
        <f>IF('様式４　報告書①'!$E$16="従来方式","",'様式４　報告書①'!X64)</f>
        <v>0</v>
      </c>
      <c r="H54" s="55">
        <f>IF('様式４　報告書①'!$E$16="従来方式","",'様式４　報告書①'!H64)</f>
        <v>0</v>
      </c>
      <c r="I54" s="54" t="str">
        <f t="shared" si="1"/>
        <v/>
      </c>
      <c r="J54" s="60">
        <v>45</v>
      </c>
      <c r="K54" s="55">
        <f>IF('様式４　報告書②'!$E$16="従来方式","",'様式４　報告書②'!B64)</f>
        <v>0</v>
      </c>
      <c r="L54" s="55">
        <f>IF('様式４　報告書②'!$E$16="従来方式","",'様式４　報告書②'!C64)</f>
        <v>0</v>
      </c>
      <c r="M54" s="56" t="str">
        <f>IF('様式４　報告書②'!$E$16="従来方式","",'様式４　報告書②'!D64)</f>
        <v/>
      </c>
      <c r="N54" s="55">
        <f>IF('様式４　報告書②'!$E$16="従来方式","",'様式４　報告書②'!E64)</f>
        <v>0</v>
      </c>
      <c r="O54" s="55">
        <f>IF('様式４　報告書②'!$E$16="従来方式","",'様式４　報告書②'!X64)</f>
        <v>0</v>
      </c>
      <c r="P54" s="57">
        <f>IF('様式４　報告書②'!$E$16="従来方式","",'様式４　報告書②'!H64)</f>
        <v>0</v>
      </c>
      <c r="Q54" s="54" t="str">
        <f t="shared" si="2"/>
        <v/>
      </c>
      <c r="R54" s="60">
        <v>45</v>
      </c>
      <c r="S54" s="55">
        <f>IF('様式４　報告書③'!$E$16="従来方式","",'様式４　報告書③'!B64)</f>
        <v>0</v>
      </c>
      <c r="T54" s="55">
        <f>IF('様式４　報告書③'!$E$16="従来方式","",'様式４　報告書③'!C64)</f>
        <v>0</v>
      </c>
      <c r="U54" s="56" t="str">
        <f>IF('様式４　報告書③'!$E$16="従来方式","",'様式４　報告書③'!D64)</f>
        <v/>
      </c>
      <c r="V54" s="55">
        <f>IF('様式４　報告書③'!$E$16="従来方式","",'様式４　報告書③'!E64)</f>
        <v>0</v>
      </c>
      <c r="W54" s="55">
        <f>IF('様式４　報告書③'!$E$16="従来方式","",'様式４　報告書③'!X64)</f>
        <v>0</v>
      </c>
      <c r="X54" s="57">
        <f>IF('様式４　報告書③'!$E$16="従来方式","",'様式４　報告書③'!H64)</f>
        <v>0</v>
      </c>
      <c r="Y54" s="54" t="str">
        <f t="shared" si="3"/>
        <v/>
      </c>
      <c r="Z54" s="60">
        <v>45</v>
      </c>
      <c r="AA54" s="55">
        <f>IF('様式４　報告書④'!$E$16="従来方式","",'様式４　報告書④'!B64)</f>
        <v>0</v>
      </c>
      <c r="AB54" s="55">
        <f>IF('様式４　報告書④'!$E$16="従来方式","",'様式４　報告書④'!C64)</f>
        <v>0</v>
      </c>
      <c r="AC54" s="56" t="str">
        <f>IF('様式４　報告書④'!$E$16="従来方式","",'様式４　報告書④'!D64)</f>
        <v/>
      </c>
      <c r="AD54" s="55">
        <f>IF('様式４　報告書④'!$E$16="従来方式","",'様式４　報告書④'!E64)</f>
        <v>0</v>
      </c>
      <c r="AE54" s="55">
        <f>IF('様式４　報告書④'!$E$16="従来方式","",'様式４　報告書④'!X64)</f>
        <v>0</v>
      </c>
      <c r="AF54" s="58">
        <f>IF('様式４　報告書④'!$E$16="従来方式","",'様式４　報告書④'!H64)</f>
        <v>0</v>
      </c>
      <c r="AG54" s="59" t="str">
        <f t="shared" si="4"/>
        <v/>
      </c>
      <c r="AH54" s="60">
        <v>45</v>
      </c>
      <c r="AI54" s="55">
        <f>IF('様式４　報告書⑤'!$E$16="従来方式","",'様式４　報告書⑤'!B64)</f>
        <v>0</v>
      </c>
      <c r="AJ54" s="55">
        <f>IF('様式４　報告書⑤'!$E$16="従来方式","",'様式４　報告書⑤'!C64)</f>
        <v>0</v>
      </c>
      <c r="AK54" s="56" t="str">
        <f>IF('様式４　報告書⑤'!$E$16="従来方式","",'様式４　報告書⑤'!D64)</f>
        <v/>
      </c>
      <c r="AL54" s="55">
        <f>IF('様式４　報告書⑤'!$E$16="従来方式","",'様式４　報告書⑤'!E64)</f>
        <v>0</v>
      </c>
      <c r="AM54" s="55">
        <f>IF('様式４　報告書⑤'!$E$16="従来方式","",'様式４　報告書⑤'!X64)</f>
        <v>0</v>
      </c>
      <c r="AN54" s="57">
        <f>IF('様式４　報告書⑤'!$E$16="従来方式","",'様式４　報告書⑤'!H64)</f>
        <v>0</v>
      </c>
      <c r="AO54" s="54" t="str">
        <f t="shared" si="5"/>
        <v/>
      </c>
      <c r="AP54" s="60">
        <v>45</v>
      </c>
      <c r="AQ54" s="55">
        <f>IF('様式４　報告書⑥'!$E$16="従来方式","",'様式４　報告書⑥'!B64)</f>
        <v>0</v>
      </c>
      <c r="AR54" s="55">
        <f>IF('様式４　報告書⑥'!$E$16="従来方式","",'様式４　報告書⑥'!C64)</f>
        <v>0</v>
      </c>
      <c r="AS54" s="56" t="str">
        <f>IF('様式４　報告書⑥'!$E$16="従来方式","",'様式４　報告書⑥'!D64)</f>
        <v/>
      </c>
      <c r="AT54" s="55">
        <f>IF('様式４　報告書⑥'!$E$16="従来方式","",'様式４　報告書⑥'!E64)</f>
        <v>0</v>
      </c>
      <c r="AU54" s="55">
        <f>IF('様式４　報告書⑥'!$E$16="従来方式","",'様式４　報告書⑥'!X64)</f>
        <v>0</v>
      </c>
      <c r="AV54" s="58">
        <f>IF('様式４　報告書⑥'!$E$16="従来方式","",'様式４　報告書⑥'!H64)</f>
        <v>0</v>
      </c>
    </row>
    <row r="55" spans="1:48">
      <c r="A55" s="54" t="str">
        <f t="shared" si="0"/>
        <v/>
      </c>
      <c r="B55" s="60">
        <v>46</v>
      </c>
      <c r="C55" s="55">
        <f>IF('様式４　報告書①'!$E$16="従来方式","",'様式４　報告書①'!B65)</f>
        <v>0</v>
      </c>
      <c r="D55" s="55">
        <f>IF('様式４　報告書①'!$E$16="従来方式","",'様式４　報告書①'!C65)</f>
        <v>0</v>
      </c>
      <c r="E55" s="56" t="str">
        <f>IF('様式４　報告書①'!$E$16="従来方式","",'様式４　報告書①'!D65)</f>
        <v/>
      </c>
      <c r="F55" s="55">
        <f>IF('様式４　報告書①'!$E$16="従来方式","",'様式４　報告書①'!E65)</f>
        <v>0</v>
      </c>
      <c r="G55" s="55">
        <f>IF('様式４　報告書①'!$E$16="従来方式","",'様式４　報告書①'!X65)</f>
        <v>0</v>
      </c>
      <c r="H55" s="55">
        <f>IF('様式４　報告書①'!$E$16="従来方式","",'様式４　報告書①'!H65)</f>
        <v>0</v>
      </c>
      <c r="I55" s="54" t="str">
        <f t="shared" si="1"/>
        <v/>
      </c>
      <c r="J55" s="60">
        <v>46</v>
      </c>
      <c r="K55" s="55">
        <f>IF('様式４　報告書②'!$E$16="従来方式","",'様式４　報告書②'!B65)</f>
        <v>0</v>
      </c>
      <c r="L55" s="55">
        <f>IF('様式４　報告書②'!$E$16="従来方式","",'様式４　報告書②'!C65)</f>
        <v>0</v>
      </c>
      <c r="M55" s="56" t="str">
        <f>IF('様式４　報告書②'!$E$16="従来方式","",'様式４　報告書②'!D65)</f>
        <v/>
      </c>
      <c r="N55" s="55">
        <f>IF('様式４　報告書②'!$E$16="従来方式","",'様式４　報告書②'!E65)</f>
        <v>0</v>
      </c>
      <c r="O55" s="55">
        <f>IF('様式４　報告書②'!$E$16="従来方式","",'様式４　報告書②'!X65)</f>
        <v>0</v>
      </c>
      <c r="P55" s="57">
        <f>IF('様式４　報告書②'!$E$16="従来方式","",'様式４　報告書②'!H65)</f>
        <v>0</v>
      </c>
      <c r="Q55" s="54" t="str">
        <f t="shared" si="2"/>
        <v/>
      </c>
      <c r="R55" s="60">
        <v>46</v>
      </c>
      <c r="S55" s="55">
        <f>IF('様式４　報告書③'!$E$16="従来方式","",'様式４　報告書③'!B65)</f>
        <v>0</v>
      </c>
      <c r="T55" s="55">
        <f>IF('様式４　報告書③'!$E$16="従来方式","",'様式４　報告書③'!C65)</f>
        <v>0</v>
      </c>
      <c r="U55" s="56" t="str">
        <f>IF('様式４　報告書③'!$E$16="従来方式","",'様式４　報告書③'!D65)</f>
        <v/>
      </c>
      <c r="V55" s="55">
        <f>IF('様式４　報告書③'!$E$16="従来方式","",'様式４　報告書③'!E65)</f>
        <v>0</v>
      </c>
      <c r="W55" s="55">
        <f>IF('様式４　報告書③'!$E$16="従来方式","",'様式４　報告書③'!X65)</f>
        <v>0</v>
      </c>
      <c r="X55" s="57">
        <f>IF('様式４　報告書③'!$E$16="従来方式","",'様式４　報告書③'!H65)</f>
        <v>0</v>
      </c>
      <c r="Y55" s="54" t="str">
        <f t="shared" si="3"/>
        <v/>
      </c>
      <c r="Z55" s="60">
        <v>46</v>
      </c>
      <c r="AA55" s="55">
        <f>IF('様式４　報告書④'!$E$16="従来方式","",'様式４　報告書④'!B65)</f>
        <v>0</v>
      </c>
      <c r="AB55" s="55">
        <f>IF('様式４　報告書④'!$E$16="従来方式","",'様式４　報告書④'!C65)</f>
        <v>0</v>
      </c>
      <c r="AC55" s="56" t="str">
        <f>IF('様式４　報告書④'!$E$16="従来方式","",'様式４　報告書④'!D65)</f>
        <v/>
      </c>
      <c r="AD55" s="55">
        <f>IF('様式４　報告書④'!$E$16="従来方式","",'様式４　報告書④'!E65)</f>
        <v>0</v>
      </c>
      <c r="AE55" s="55">
        <f>IF('様式４　報告書④'!$E$16="従来方式","",'様式４　報告書④'!X65)</f>
        <v>0</v>
      </c>
      <c r="AF55" s="58">
        <f>IF('様式４　報告書④'!$E$16="従来方式","",'様式４　報告書④'!H65)</f>
        <v>0</v>
      </c>
      <c r="AG55" s="59" t="str">
        <f t="shared" si="4"/>
        <v/>
      </c>
      <c r="AH55" s="60">
        <v>46</v>
      </c>
      <c r="AI55" s="55">
        <f>IF('様式４　報告書⑤'!$E$16="従来方式","",'様式４　報告書⑤'!B65)</f>
        <v>0</v>
      </c>
      <c r="AJ55" s="55">
        <f>IF('様式４　報告書⑤'!$E$16="従来方式","",'様式４　報告書⑤'!C65)</f>
        <v>0</v>
      </c>
      <c r="AK55" s="56" t="str">
        <f>IF('様式４　報告書⑤'!$E$16="従来方式","",'様式４　報告書⑤'!D65)</f>
        <v/>
      </c>
      <c r="AL55" s="55">
        <f>IF('様式４　報告書⑤'!$E$16="従来方式","",'様式４　報告書⑤'!E65)</f>
        <v>0</v>
      </c>
      <c r="AM55" s="55">
        <f>IF('様式４　報告書⑤'!$E$16="従来方式","",'様式４　報告書⑤'!X65)</f>
        <v>0</v>
      </c>
      <c r="AN55" s="57">
        <f>IF('様式４　報告書⑤'!$E$16="従来方式","",'様式４　報告書⑤'!H65)</f>
        <v>0</v>
      </c>
      <c r="AO55" s="54" t="str">
        <f t="shared" si="5"/>
        <v/>
      </c>
      <c r="AP55" s="60">
        <v>46</v>
      </c>
      <c r="AQ55" s="55">
        <f>IF('様式４　報告書⑥'!$E$16="従来方式","",'様式４　報告書⑥'!B65)</f>
        <v>0</v>
      </c>
      <c r="AR55" s="55">
        <f>IF('様式４　報告書⑥'!$E$16="従来方式","",'様式４　報告書⑥'!C65)</f>
        <v>0</v>
      </c>
      <c r="AS55" s="56" t="str">
        <f>IF('様式４　報告書⑥'!$E$16="従来方式","",'様式４　報告書⑥'!D65)</f>
        <v/>
      </c>
      <c r="AT55" s="55">
        <f>IF('様式４　報告書⑥'!$E$16="従来方式","",'様式４　報告書⑥'!E65)</f>
        <v>0</v>
      </c>
      <c r="AU55" s="55">
        <f>IF('様式４　報告書⑥'!$E$16="従来方式","",'様式４　報告書⑥'!X65)</f>
        <v>0</v>
      </c>
      <c r="AV55" s="58">
        <f>IF('様式４　報告書⑥'!$E$16="従来方式","",'様式４　報告書⑥'!H65)</f>
        <v>0</v>
      </c>
    </row>
    <row r="56" spans="1:48">
      <c r="A56" s="54" t="str">
        <f t="shared" si="0"/>
        <v/>
      </c>
      <c r="B56" s="60">
        <v>47</v>
      </c>
      <c r="C56" s="55">
        <f>IF('様式４　報告書①'!$E$16="従来方式","",'様式４　報告書①'!B66)</f>
        <v>0</v>
      </c>
      <c r="D56" s="55">
        <f>IF('様式４　報告書①'!$E$16="従来方式","",'様式４　報告書①'!C66)</f>
        <v>0</v>
      </c>
      <c r="E56" s="56" t="str">
        <f>IF('様式４　報告書①'!$E$16="従来方式","",'様式４　報告書①'!D66)</f>
        <v/>
      </c>
      <c r="F56" s="55">
        <f>IF('様式４　報告書①'!$E$16="従来方式","",'様式４　報告書①'!E66)</f>
        <v>0</v>
      </c>
      <c r="G56" s="55">
        <f>IF('様式４　報告書①'!$E$16="従来方式","",'様式４　報告書①'!X66)</f>
        <v>0</v>
      </c>
      <c r="H56" s="55">
        <f>IF('様式４　報告書①'!$E$16="従来方式","",'様式４　報告書①'!H66)</f>
        <v>0</v>
      </c>
      <c r="I56" s="54" t="str">
        <f t="shared" si="1"/>
        <v/>
      </c>
      <c r="J56" s="60">
        <v>47</v>
      </c>
      <c r="K56" s="55">
        <f>IF('様式４　報告書②'!$E$16="従来方式","",'様式４　報告書②'!B66)</f>
        <v>0</v>
      </c>
      <c r="L56" s="55">
        <f>IF('様式４　報告書②'!$E$16="従来方式","",'様式４　報告書②'!C66)</f>
        <v>0</v>
      </c>
      <c r="M56" s="56" t="str">
        <f>IF('様式４　報告書②'!$E$16="従来方式","",'様式４　報告書②'!D66)</f>
        <v/>
      </c>
      <c r="N56" s="55">
        <f>IF('様式４　報告書②'!$E$16="従来方式","",'様式４　報告書②'!E66)</f>
        <v>0</v>
      </c>
      <c r="O56" s="55">
        <f>IF('様式４　報告書②'!$E$16="従来方式","",'様式４　報告書②'!X66)</f>
        <v>0</v>
      </c>
      <c r="P56" s="57">
        <f>IF('様式４　報告書②'!$E$16="従来方式","",'様式４　報告書②'!H66)</f>
        <v>0</v>
      </c>
      <c r="Q56" s="54" t="str">
        <f t="shared" si="2"/>
        <v/>
      </c>
      <c r="R56" s="60">
        <v>47</v>
      </c>
      <c r="S56" s="55">
        <f>IF('様式４　報告書③'!$E$16="従来方式","",'様式４　報告書③'!B66)</f>
        <v>0</v>
      </c>
      <c r="T56" s="55">
        <f>IF('様式４　報告書③'!$E$16="従来方式","",'様式４　報告書③'!C66)</f>
        <v>0</v>
      </c>
      <c r="U56" s="56" t="str">
        <f>IF('様式４　報告書③'!$E$16="従来方式","",'様式４　報告書③'!D66)</f>
        <v/>
      </c>
      <c r="V56" s="55">
        <f>IF('様式４　報告書③'!$E$16="従来方式","",'様式４　報告書③'!E66)</f>
        <v>0</v>
      </c>
      <c r="W56" s="55">
        <f>IF('様式４　報告書③'!$E$16="従来方式","",'様式４　報告書③'!X66)</f>
        <v>0</v>
      </c>
      <c r="X56" s="57">
        <f>IF('様式４　報告書③'!$E$16="従来方式","",'様式４　報告書③'!H66)</f>
        <v>0</v>
      </c>
      <c r="Y56" s="54" t="str">
        <f t="shared" si="3"/>
        <v/>
      </c>
      <c r="Z56" s="60">
        <v>47</v>
      </c>
      <c r="AA56" s="55">
        <f>IF('様式４　報告書④'!$E$16="従来方式","",'様式４　報告書④'!B66)</f>
        <v>0</v>
      </c>
      <c r="AB56" s="55">
        <f>IF('様式４　報告書④'!$E$16="従来方式","",'様式４　報告書④'!C66)</f>
        <v>0</v>
      </c>
      <c r="AC56" s="56" t="str">
        <f>IF('様式４　報告書④'!$E$16="従来方式","",'様式４　報告書④'!D66)</f>
        <v/>
      </c>
      <c r="AD56" s="55">
        <f>IF('様式４　報告書④'!$E$16="従来方式","",'様式４　報告書④'!E66)</f>
        <v>0</v>
      </c>
      <c r="AE56" s="55">
        <f>IF('様式４　報告書④'!$E$16="従来方式","",'様式４　報告書④'!X66)</f>
        <v>0</v>
      </c>
      <c r="AF56" s="58">
        <f>IF('様式４　報告書④'!$E$16="従来方式","",'様式４　報告書④'!H66)</f>
        <v>0</v>
      </c>
      <c r="AG56" s="59" t="str">
        <f t="shared" si="4"/>
        <v/>
      </c>
      <c r="AH56" s="60">
        <v>47</v>
      </c>
      <c r="AI56" s="55">
        <f>IF('様式４　報告書⑤'!$E$16="従来方式","",'様式４　報告書⑤'!B66)</f>
        <v>0</v>
      </c>
      <c r="AJ56" s="55">
        <f>IF('様式４　報告書⑤'!$E$16="従来方式","",'様式４　報告書⑤'!C66)</f>
        <v>0</v>
      </c>
      <c r="AK56" s="56" t="str">
        <f>IF('様式４　報告書⑤'!$E$16="従来方式","",'様式４　報告書⑤'!D66)</f>
        <v/>
      </c>
      <c r="AL56" s="55">
        <f>IF('様式４　報告書⑤'!$E$16="従来方式","",'様式４　報告書⑤'!E66)</f>
        <v>0</v>
      </c>
      <c r="AM56" s="55">
        <f>IF('様式４　報告書⑤'!$E$16="従来方式","",'様式４　報告書⑤'!X66)</f>
        <v>0</v>
      </c>
      <c r="AN56" s="57">
        <f>IF('様式４　報告書⑤'!$E$16="従来方式","",'様式４　報告書⑤'!H66)</f>
        <v>0</v>
      </c>
      <c r="AO56" s="54" t="str">
        <f t="shared" si="5"/>
        <v/>
      </c>
      <c r="AP56" s="60">
        <v>47</v>
      </c>
      <c r="AQ56" s="55">
        <f>IF('様式４　報告書⑥'!$E$16="従来方式","",'様式４　報告書⑥'!B66)</f>
        <v>0</v>
      </c>
      <c r="AR56" s="55">
        <f>IF('様式４　報告書⑥'!$E$16="従来方式","",'様式４　報告書⑥'!C66)</f>
        <v>0</v>
      </c>
      <c r="AS56" s="56" t="str">
        <f>IF('様式４　報告書⑥'!$E$16="従来方式","",'様式４　報告書⑥'!D66)</f>
        <v/>
      </c>
      <c r="AT56" s="55">
        <f>IF('様式４　報告書⑥'!$E$16="従来方式","",'様式４　報告書⑥'!E66)</f>
        <v>0</v>
      </c>
      <c r="AU56" s="55">
        <f>IF('様式４　報告書⑥'!$E$16="従来方式","",'様式４　報告書⑥'!X66)</f>
        <v>0</v>
      </c>
      <c r="AV56" s="58">
        <f>IF('様式４　報告書⑥'!$E$16="従来方式","",'様式４　報告書⑥'!H66)</f>
        <v>0</v>
      </c>
    </row>
    <row r="57" spans="1:48">
      <c r="A57" s="54" t="str">
        <f t="shared" si="0"/>
        <v/>
      </c>
      <c r="B57" s="60">
        <v>48</v>
      </c>
      <c r="C57" s="55">
        <f>IF('様式４　報告書①'!$E$16="従来方式","",'様式４　報告書①'!B67)</f>
        <v>0</v>
      </c>
      <c r="D57" s="55">
        <f>IF('様式４　報告書①'!$E$16="従来方式","",'様式４　報告書①'!C67)</f>
        <v>0</v>
      </c>
      <c r="E57" s="56" t="str">
        <f>IF('様式４　報告書①'!$E$16="従来方式","",'様式４　報告書①'!D67)</f>
        <v/>
      </c>
      <c r="F57" s="55">
        <f>IF('様式４　報告書①'!$E$16="従来方式","",'様式４　報告書①'!E67)</f>
        <v>0</v>
      </c>
      <c r="G57" s="55">
        <f>IF('様式４　報告書①'!$E$16="従来方式","",'様式４　報告書①'!X67)</f>
        <v>0</v>
      </c>
      <c r="H57" s="55">
        <f>IF('様式４　報告書①'!$E$16="従来方式","",'様式４　報告書①'!H67)</f>
        <v>0</v>
      </c>
      <c r="I57" s="54" t="str">
        <f t="shared" si="1"/>
        <v/>
      </c>
      <c r="J57" s="60">
        <v>48</v>
      </c>
      <c r="K57" s="55">
        <f>IF('様式４　報告書②'!$E$16="従来方式","",'様式４　報告書②'!B67)</f>
        <v>0</v>
      </c>
      <c r="L57" s="55">
        <f>IF('様式４　報告書②'!$E$16="従来方式","",'様式４　報告書②'!C67)</f>
        <v>0</v>
      </c>
      <c r="M57" s="56" t="str">
        <f>IF('様式４　報告書②'!$E$16="従来方式","",'様式４　報告書②'!D67)</f>
        <v/>
      </c>
      <c r="N57" s="55">
        <f>IF('様式４　報告書②'!$E$16="従来方式","",'様式４　報告書②'!E67)</f>
        <v>0</v>
      </c>
      <c r="O57" s="55">
        <f>IF('様式４　報告書②'!$E$16="従来方式","",'様式４　報告書②'!X67)</f>
        <v>0</v>
      </c>
      <c r="P57" s="57">
        <f>IF('様式４　報告書②'!$E$16="従来方式","",'様式４　報告書②'!H67)</f>
        <v>0</v>
      </c>
      <c r="Q57" s="54" t="str">
        <f t="shared" si="2"/>
        <v/>
      </c>
      <c r="R57" s="60">
        <v>48</v>
      </c>
      <c r="S57" s="55">
        <f>IF('様式４　報告書③'!$E$16="従来方式","",'様式４　報告書③'!B67)</f>
        <v>0</v>
      </c>
      <c r="T57" s="55">
        <f>IF('様式４　報告書③'!$E$16="従来方式","",'様式４　報告書③'!C67)</f>
        <v>0</v>
      </c>
      <c r="U57" s="56" t="str">
        <f>IF('様式４　報告書③'!$E$16="従来方式","",'様式４　報告書③'!D67)</f>
        <v/>
      </c>
      <c r="V57" s="55">
        <f>IF('様式４　報告書③'!$E$16="従来方式","",'様式４　報告書③'!E67)</f>
        <v>0</v>
      </c>
      <c r="W57" s="55">
        <f>IF('様式４　報告書③'!$E$16="従来方式","",'様式４　報告書③'!X67)</f>
        <v>0</v>
      </c>
      <c r="X57" s="57">
        <f>IF('様式４　報告書③'!$E$16="従来方式","",'様式４　報告書③'!H67)</f>
        <v>0</v>
      </c>
      <c r="Y57" s="54" t="str">
        <f t="shared" si="3"/>
        <v/>
      </c>
      <c r="Z57" s="60">
        <v>48</v>
      </c>
      <c r="AA57" s="55">
        <f>IF('様式４　報告書④'!$E$16="従来方式","",'様式４　報告書④'!B67)</f>
        <v>0</v>
      </c>
      <c r="AB57" s="55">
        <f>IF('様式４　報告書④'!$E$16="従来方式","",'様式４　報告書④'!C67)</f>
        <v>0</v>
      </c>
      <c r="AC57" s="56" t="str">
        <f>IF('様式４　報告書④'!$E$16="従来方式","",'様式４　報告書④'!D67)</f>
        <v/>
      </c>
      <c r="AD57" s="55">
        <f>IF('様式４　報告書④'!$E$16="従来方式","",'様式４　報告書④'!E67)</f>
        <v>0</v>
      </c>
      <c r="AE57" s="55">
        <f>IF('様式４　報告書④'!$E$16="従来方式","",'様式４　報告書④'!X67)</f>
        <v>0</v>
      </c>
      <c r="AF57" s="58">
        <f>IF('様式４　報告書④'!$E$16="従来方式","",'様式４　報告書④'!H67)</f>
        <v>0</v>
      </c>
      <c r="AG57" s="59" t="str">
        <f t="shared" si="4"/>
        <v/>
      </c>
      <c r="AH57" s="60">
        <v>48</v>
      </c>
      <c r="AI57" s="55">
        <f>IF('様式４　報告書⑤'!$E$16="従来方式","",'様式４　報告書⑤'!B67)</f>
        <v>0</v>
      </c>
      <c r="AJ57" s="55">
        <f>IF('様式４　報告書⑤'!$E$16="従来方式","",'様式４　報告書⑤'!C67)</f>
        <v>0</v>
      </c>
      <c r="AK57" s="56" t="str">
        <f>IF('様式４　報告書⑤'!$E$16="従来方式","",'様式４　報告書⑤'!D67)</f>
        <v/>
      </c>
      <c r="AL57" s="55">
        <f>IF('様式４　報告書⑤'!$E$16="従来方式","",'様式４　報告書⑤'!E67)</f>
        <v>0</v>
      </c>
      <c r="AM57" s="55">
        <f>IF('様式４　報告書⑤'!$E$16="従来方式","",'様式４　報告書⑤'!X67)</f>
        <v>0</v>
      </c>
      <c r="AN57" s="57">
        <f>IF('様式４　報告書⑤'!$E$16="従来方式","",'様式４　報告書⑤'!H67)</f>
        <v>0</v>
      </c>
      <c r="AO57" s="54" t="str">
        <f t="shared" si="5"/>
        <v/>
      </c>
      <c r="AP57" s="60">
        <v>48</v>
      </c>
      <c r="AQ57" s="55">
        <f>IF('様式４　報告書⑥'!$E$16="従来方式","",'様式４　報告書⑥'!B67)</f>
        <v>0</v>
      </c>
      <c r="AR57" s="55">
        <f>IF('様式４　報告書⑥'!$E$16="従来方式","",'様式４　報告書⑥'!C67)</f>
        <v>0</v>
      </c>
      <c r="AS57" s="56" t="str">
        <f>IF('様式４　報告書⑥'!$E$16="従来方式","",'様式４　報告書⑥'!D67)</f>
        <v/>
      </c>
      <c r="AT57" s="55">
        <f>IF('様式４　報告書⑥'!$E$16="従来方式","",'様式４　報告書⑥'!E67)</f>
        <v>0</v>
      </c>
      <c r="AU57" s="55">
        <f>IF('様式４　報告書⑥'!$E$16="従来方式","",'様式４　報告書⑥'!X67)</f>
        <v>0</v>
      </c>
      <c r="AV57" s="58">
        <f>IF('様式４　報告書⑥'!$E$16="従来方式","",'様式４　報告書⑥'!H67)</f>
        <v>0</v>
      </c>
    </row>
    <row r="58" spans="1:48">
      <c r="A58" s="54" t="str">
        <f t="shared" si="0"/>
        <v/>
      </c>
      <c r="B58" s="60">
        <v>49</v>
      </c>
      <c r="C58" s="55">
        <f>IF('様式４　報告書①'!$E$16="従来方式","",'様式４　報告書①'!B68)</f>
        <v>0</v>
      </c>
      <c r="D58" s="55">
        <f>IF('様式４　報告書①'!$E$16="従来方式","",'様式４　報告書①'!C68)</f>
        <v>0</v>
      </c>
      <c r="E58" s="56" t="str">
        <f>IF('様式４　報告書①'!$E$16="従来方式","",'様式４　報告書①'!D68)</f>
        <v/>
      </c>
      <c r="F58" s="55">
        <f>IF('様式４　報告書①'!$E$16="従来方式","",'様式４　報告書①'!E68)</f>
        <v>0</v>
      </c>
      <c r="G58" s="55">
        <f>IF('様式４　報告書①'!$E$16="従来方式","",'様式４　報告書①'!X68)</f>
        <v>0</v>
      </c>
      <c r="H58" s="55">
        <f>IF('様式４　報告書①'!$E$16="従来方式","",'様式４　報告書①'!H68)</f>
        <v>0</v>
      </c>
      <c r="I58" s="54" t="str">
        <f t="shared" si="1"/>
        <v/>
      </c>
      <c r="J58" s="60">
        <v>49</v>
      </c>
      <c r="K58" s="55">
        <f>IF('様式４　報告書②'!$E$16="従来方式","",'様式４　報告書②'!B68)</f>
        <v>0</v>
      </c>
      <c r="L58" s="55">
        <f>IF('様式４　報告書②'!$E$16="従来方式","",'様式４　報告書②'!C68)</f>
        <v>0</v>
      </c>
      <c r="M58" s="56" t="str">
        <f>IF('様式４　報告書②'!$E$16="従来方式","",'様式４　報告書②'!D68)</f>
        <v/>
      </c>
      <c r="N58" s="55">
        <f>IF('様式４　報告書②'!$E$16="従来方式","",'様式４　報告書②'!E68)</f>
        <v>0</v>
      </c>
      <c r="O58" s="55">
        <f>IF('様式４　報告書②'!$E$16="従来方式","",'様式４　報告書②'!X68)</f>
        <v>0</v>
      </c>
      <c r="P58" s="57">
        <f>IF('様式４　報告書②'!$E$16="従来方式","",'様式４　報告書②'!H68)</f>
        <v>0</v>
      </c>
      <c r="Q58" s="54" t="str">
        <f t="shared" si="2"/>
        <v/>
      </c>
      <c r="R58" s="60">
        <v>49</v>
      </c>
      <c r="S58" s="55">
        <f>IF('様式４　報告書③'!$E$16="従来方式","",'様式４　報告書③'!B68)</f>
        <v>0</v>
      </c>
      <c r="T58" s="55">
        <f>IF('様式４　報告書③'!$E$16="従来方式","",'様式４　報告書③'!C68)</f>
        <v>0</v>
      </c>
      <c r="U58" s="56" t="str">
        <f>IF('様式４　報告書③'!$E$16="従来方式","",'様式４　報告書③'!D68)</f>
        <v/>
      </c>
      <c r="V58" s="55">
        <f>IF('様式４　報告書③'!$E$16="従来方式","",'様式４　報告書③'!E68)</f>
        <v>0</v>
      </c>
      <c r="W58" s="55">
        <f>IF('様式４　報告書③'!$E$16="従来方式","",'様式４　報告書③'!X68)</f>
        <v>0</v>
      </c>
      <c r="X58" s="57">
        <f>IF('様式４　報告書③'!$E$16="従来方式","",'様式４　報告書③'!H68)</f>
        <v>0</v>
      </c>
      <c r="Y58" s="54" t="str">
        <f t="shared" si="3"/>
        <v/>
      </c>
      <c r="Z58" s="60">
        <v>49</v>
      </c>
      <c r="AA58" s="55">
        <f>IF('様式４　報告書④'!$E$16="従来方式","",'様式４　報告書④'!B68)</f>
        <v>0</v>
      </c>
      <c r="AB58" s="55">
        <f>IF('様式４　報告書④'!$E$16="従来方式","",'様式４　報告書④'!C68)</f>
        <v>0</v>
      </c>
      <c r="AC58" s="56" t="str">
        <f>IF('様式４　報告書④'!$E$16="従来方式","",'様式４　報告書④'!D68)</f>
        <v/>
      </c>
      <c r="AD58" s="55">
        <f>IF('様式４　報告書④'!$E$16="従来方式","",'様式４　報告書④'!E68)</f>
        <v>0</v>
      </c>
      <c r="AE58" s="55">
        <f>IF('様式４　報告書④'!$E$16="従来方式","",'様式４　報告書④'!X68)</f>
        <v>0</v>
      </c>
      <c r="AF58" s="58">
        <f>IF('様式４　報告書④'!$E$16="従来方式","",'様式４　報告書④'!H68)</f>
        <v>0</v>
      </c>
      <c r="AG58" s="59" t="str">
        <f t="shared" si="4"/>
        <v/>
      </c>
      <c r="AH58" s="60">
        <v>49</v>
      </c>
      <c r="AI58" s="55">
        <f>IF('様式４　報告書⑤'!$E$16="従来方式","",'様式４　報告書⑤'!B68)</f>
        <v>0</v>
      </c>
      <c r="AJ58" s="55">
        <f>IF('様式４　報告書⑤'!$E$16="従来方式","",'様式４　報告書⑤'!C68)</f>
        <v>0</v>
      </c>
      <c r="AK58" s="56" t="str">
        <f>IF('様式４　報告書⑤'!$E$16="従来方式","",'様式４　報告書⑤'!D68)</f>
        <v/>
      </c>
      <c r="AL58" s="55">
        <f>IF('様式４　報告書⑤'!$E$16="従来方式","",'様式４　報告書⑤'!E68)</f>
        <v>0</v>
      </c>
      <c r="AM58" s="55">
        <f>IF('様式４　報告書⑤'!$E$16="従来方式","",'様式４　報告書⑤'!X68)</f>
        <v>0</v>
      </c>
      <c r="AN58" s="57">
        <f>IF('様式４　報告書⑤'!$E$16="従来方式","",'様式４　報告書⑤'!H68)</f>
        <v>0</v>
      </c>
      <c r="AO58" s="54" t="str">
        <f t="shared" si="5"/>
        <v/>
      </c>
      <c r="AP58" s="60">
        <v>49</v>
      </c>
      <c r="AQ58" s="55">
        <f>IF('様式４　報告書⑥'!$E$16="従来方式","",'様式４　報告書⑥'!B68)</f>
        <v>0</v>
      </c>
      <c r="AR58" s="55">
        <f>IF('様式４　報告書⑥'!$E$16="従来方式","",'様式４　報告書⑥'!C68)</f>
        <v>0</v>
      </c>
      <c r="AS58" s="56" t="str">
        <f>IF('様式４　報告書⑥'!$E$16="従来方式","",'様式４　報告書⑥'!D68)</f>
        <v/>
      </c>
      <c r="AT58" s="55">
        <f>IF('様式４　報告書⑥'!$E$16="従来方式","",'様式４　報告書⑥'!E68)</f>
        <v>0</v>
      </c>
      <c r="AU58" s="55">
        <f>IF('様式４　報告書⑥'!$E$16="従来方式","",'様式４　報告書⑥'!X68)</f>
        <v>0</v>
      </c>
      <c r="AV58" s="58">
        <f>IF('様式４　報告書⑥'!$E$16="従来方式","",'様式４　報告書⑥'!H68)</f>
        <v>0</v>
      </c>
    </row>
    <row r="59" spans="1:48">
      <c r="A59" s="54" t="str">
        <f t="shared" si="0"/>
        <v/>
      </c>
      <c r="B59" s="60">
        <v>50</v>
      </c>
      <c r="C59" s="55">
        <f>IF('様式４　報告書①'!$E$16="従来方式","",'様式４　報告書①'!B69)</f>
        <v>0</v>
      </c>
      <c r="D59" s="55">
        <f>IF('様式４　報告書①'!$E$16="従来方式","",'様式４　報告書①'!C69)</f>
        <v>0</v>
      </c>
      <c r="E59" s="56" t="str">
        <f>IF('様式４　報告書①'!$E$16="従来方式","",'様式４　報告書①'!D69)</f>
        <v/>
      </c>
      <c r="F59" s="55">
        <f>IF('様式４　報告書①'!$E$16="従来方式","",'様式４　報告書①'!E69)</f>
        <v>0</v>
      </c>
      <c r="G59" s="55">
        <f>IF('様式４　報告書①'!$E$16="従来方式","",'様式４　報告書①'!X69)</f>
        <v>0</v>
      </c>
      <c r="H59" s="55">
        <f>IF('様式４　報告書①'!$E$16="従来方式","",'様式４　報告書①'!H69)</f>
        <v>0</v>
      </c>
      <c r="I59" s="54" t="str">
        <f t="shared" si="1"/>
        <v/>
      </c>
      <c r="J59" s="60">
        <v>50</v>
      </c>
      <c r="K59" s="55">
        <f>IF('様式４　報告書②'!$E$16="従来方式","",'様式４　報告書②'!B69)</f>
        <v>0</v>
      </c>
      <c r="L59" s="55">
        <f>IF('様式４　報告書②'!$E$16="従来方式","",'様式４　報告書②'!C69)</f>
        <v>0</v>
      </c>
      <c r="M59" s="56" t="str">
        <f>IF('様式４　報告書②'!$E$16="従来方式","",'様式４　報告書②'!D69)</f>
        <v/>
      </c>
      <c r="N59" s="55">
        <f>IF('様式４　報告書②'!$E$16="従来方式","",'様式４　報告書②'!E69)</f>
        <v>0</v>
      </c>
      <c r="O59" s="55">
        <f>IF('様式４　報告書②'!$E$16="従来方式","",'様式４　報告書②'!X69)</f>
        <v>0</v>
      </c>
      <c r="P59" s="57">
        <f>IF('様式４　報告書②'!$E$16="従来方式","",'様式４　報告書②'!H69)</f>
        <v>0</v>
      </c>
      <c r="Q59" s="54" t="str">
        <f t="shared" si="2"/>
        <v/>
      </c>
      <c r="R59" s="60">
        <v>50</v>
      </c>
      <c r="S59" s="55">
        <f>IF('様式４　報告書③'!$E$16="従来方式","",'様式４　報告書③'!B69)</f>
        <v>0</v>
      </c>
      <c r="T59" s="55">
        <f>IF('様式４　報告書③'!$E$16="従来方式","",'様式４　報告書③'!C69)</f>
        <v>0</v>
      </c>
      <c r="U59" s="56" t="str">
        <f>IF('様式４　報告書③'!$E$16="従来方式","",'様式４　報告書③'!D69)</f>
        <v/>
      </c>
      <c r="V59" s="55">
        <f>IF('様式４　報告書③'!$E$16="従来方式","",'様式４　報告書③'!E69)</f>
        <v>0</v>
      </c>
      <c r="W59" s="55">
        <f>IF('様式４　報告書③'!$E$16="従来方式","",'様式４　報告書③'!X69)</f>
        <v>0</v>
      </c>
      <c r="X59" s="57">
        <f>IF('様式４　報告書③'!$E$16="従来方式","",'様式４　報告書③'!H69)</f>
        <v>0</v>
      </c>
      <c r="Y59" s="54" t="str">
        <f t="shared" si="3"/>
        <v/>
      </c>
      <c r="Z59" s="60">
        <v>50</v>
      </c>
      <c r="AA59" s="55">
        <f>IF('様式４　報告書④'!$E$16="従来方式","",'様式４　報告書④'!B69)</f>
        <v>0</v>
      </c>
      <c r="AB59" s="55">
        <f>IF('様式４　報告書④'!$E$16="従来方式","",'様式４　報告書④'!C69)</f>
        <v>0</v>
      </c>
      <c r="AC59" s="56" t="str">
        <f>IF('様式４　報告書④'!$E$16="従来方式","",'様式４　報告書④'!D69)</f>
        <v/>
      </c>
      <c r="AD59" s="55">
        <f>IF('様式４　報告書④'!$E$16="従来方式","",'様式４　報告書④'!E69)</f>
        <v>0</v>
      </c>
      <c r="AE59" s="55">
        <f>IF('様式４　報告書④'!$E$16="従来方式","",'様式４　報告書④'!X69)</f>
        <v>0</v>
      </c>
      <c r="AF59" s="58">
        <f>IF('様式４　報告書④'!$E$16="従来方式","",'様式４　報告書④'!H69)</f>
        <v>0</v>
      </c>
      <c r="AG59" s="59" t="str">
        <f t="shared" si="4"/>
        <v/>
      </c>
      <c r="AH59" s="60">
        <v>50</v>
      </c>
      <c r="AI59" s="55">
        <f>IF('様式４　報告書⑤'!$E$16="従来方式","",'様式４　報告書⑤'!B69)</f>
        <v>0</v>
      </c>
      <c r="AJ59" s="55">
        <f>IF('様式４　報告書⑤'!$E$16="従来方式","",'様式４　報告書⑤'!C69)</f>
        <v>0</v>
      </c>
      <c r="AK59" s="56" t="str">
        <f>IF('様式４　報告書⑤'!$E$16="従来方式","",'様式４　報告書⑤'!D69)</f>
        <v/>
      </c>
      <c r="AL59" s="55">
        <f>IF('様式４　報告書⑤'!$E$16="従来方式","",'様式４　報告書⑤'!E69)</f>
        <v>0</v>
      </c>
      <c r="AM59" s="55">
        <f>IF('様式４　報告書⑤'!$E$16="従来方式","",'様式４　報告書⑤'!X69)</f>
        <v>0</v>
      </c>
      <c r="AN59" s="57">
        <f>IF('様式４　報告書⑤'!$E$16="従来方式","",'様式４　報告書⑤'!H69)</f>
        <v>0</v>
      </c>
      <c r="AO59" s="54" t="str">
        <f t="shared" si="5"/>
        <v/>
      </c>
      <c r="AP59" s="60">
        <v>50</v>
      </c>
      <c r="AQ59" s="55">
        <f>IF('様式４　報告書⑥'!$E$16="従来方式","",'様式４　報告書⑥'!B69)</f>
        <v>0</v>
      </c>
      <c r="AR59" s="55">
        <f>IF('様式４　報告書⑥'!$E$16="従来方式","",'様式４　報告書⑥'!C69)</f>
        <v>0</v>
      </c>
      <c r="AS59" s="56" t="str">
        <f>IF('様式４　報告書⑥'!$E$16="従来方式","",'様式４　報告書⑥'!D69)</f>
        <v/>
      </c>
      <c r="AT59" s="55">
        <f>IF('様式４　報告書⑥'!$E$16="従来方式","",'様式４　報告書⑥'!E69)</f>
        <v>0</v>
      </c>
      <c r="AU59" s="55">
        <f>IF('様式４　報告書⑥'!$E$16="従来方式","",'様式４　報告書⑥'!X69)</f>
        <v>0</v>
      </c>
      <c r="AV59" s="58">
        <f>IF('様式４　報告書⑥'!$E$16="従来方式","",'様式４　報告書⑥'!H69)</f>
        <v>0</v>
      </c>
    </row>
    <row r="60" spans="1:48">
      <c r="A60" s="54" t="str">
        <f t="shared" si="0"/>
        <v/>
      </c>
      <c r="B60" s="60">
        <v>51</v>
      </c>
      <c r="C60" s="55">
        <f>IF('様式４　報告書①'!$E$16="従来方式","",'様式４　報告書①'!B70)</f>
        <v>0</v>
      </c>
      <c r="D60" s="55">
        <f>IF('様式４　報告書①'!$E$16="従来方式","",'様式４　報告書①'!C70)</f>
        <v>0</v>
      </c>
      <c r="E60" s="56" t="str">
        <f>IF('様式４　報告書①'!$E$16="従来方式","",'様式４　報告書①'!D70)</f>
        <v/>
      </c>
      <c r="F60" s="55">
        <f>IF('様式４　報告書①'!$E$16="従来方式","",'様式４　報告書①'!E70)</f>
        <v>0</v>
      </c>
      <c r="G60" s="55">
        <f>IF('様式４　報告書①'!$E$16="従来方式","",'様式４　報告書①'!X70)</f>
        <v>0</v>
      </c>
      <c r="H60" s="55">
        <f>IF('様式４　報告書①'!$E$16="従来方式","",'様式４　報告書①'!H70)</f>
        <v>0</v>
      </c>
      <c r="I60" s="54" t="str">
        <f t="shared" si="1"/>
        <v/>
      </c>
      <c r="J60" s="60">
        <v>51</v>
      </c>
      <c r="K60" s="55">
        <f>IF('様式４　報告書②'!$E$16="従来方式","",'様式４　報告書②'!B70)</f>
        <v>0</v>
      </c>
      <c r="L60" s="55">
        <f>IF('様式４　報告書②'!$E$16="従来方式","",'様式４　報告書②'!C70)</f>
        <v>0</v>
      </c>
      <c r="M60" s="56" t="str">
        <f>IF('様式４　報告書②'!$E$16="従来方式","",'様式４　報告書②'!D70)</f>
        <v/>
      </c>
      <c r="N60" s="55">
        <f>IF('様式４　報告書②'!$E$16="従来方式","",'様式４　報告書②'!E70)</f>
        <v>0</v>
      </c>
      <c r="O60" s="55">
        <f>IF('様式４　報告書②'!$E$16="従来方式","",'様式４　報告書②'!X70)</f>
        <v>0</v>
      </c>
      <c r="P60" s="57">
        <f>IF('様式４　報告書②'!$E$16="従来方式","",'様式４　報告書②'!H70)</f>
        <v>0</v>
      </c>
      <c r="Q60" s="54" t="str">
        <f t="shared" si="2"/>
        <v/>
      </c>
      <c r="R60" s="60">
        <v>51</v>
      </c>
      <c r="S60" s="55">
        <f>IF('様式４　報告書③'!$E$16="従来方式","",'様式４　報告書③'!B70)</f>
        <v>0</v>
      </c>
      <c r="T60" s="55">
        <f>IF('様式４　報告書③'!$E$16="従来方式","",'様式４　報告書③'!C70)</f>
        <v>0</v>
      </c>
      <c r="U60" s="56" t="str">
        <f>IF('様式４　報告書③'!$E$16="従来方式","",'様式４　報告書③'!D70)</f>
        <v/>
      </c>
      <c r="V60" s="55">
        <f>IF('様式４　報告書③'!$E$16="従来方式","",'様式４　報告書③'!E70)</f>
        <v>0</v>
      </c>
      <c r="W60" s="55">
        <f>IF('様式４　報告書③'!$E$16="従来方式","",'様式４　報告書③'!X70)</f>
        <v>0</v>
      </c>
      <c r="X60" s="57">
        <f>IF('様式４　報告書③'!$E$16="従来方式","",'様式４　報告書③'!H70)</f>
        <v>0</v>
      </c>
      <c r="Y60" s="54" t="str">
        <f t="shared" si="3"/>
        <v/>
      </c>
      <c r="Z60" s="60">
        <v>51</v>
      </c>
      <c r="AA60" s="55">
        <f>IF('様式４　報告書④'!$E$16="従来方式","",'様式４　報告書④'!B70)</f>
        <v>0</v>
      </c>
      <c r="AB60" s="55">
        <f>IF('様式４　報告書④'!$E$16="従来方式","",'様式４　報告書④'!C70)</f>
        <v>0</v>
      </c>
      <c r="AC60" s="56" t="str">
        <f>IF('様式４　報告書④'!$E$16="従来方式","",'様式４　報告書④'!D70)</f>
        <v/>
      </c>
      <c r="AD60" s="55">
        <f>IF('様式４　報告書④'!$E$16="従来方式","",'様式４　報告書④'!E70)</f>
        <v>0</v>
      </c>
      <c r="AE60" s="55">
        <f>IF('様式４　報告書④'!$E$16="従来方式","",'様式４　報告書④'!X70)</f>
        <v>0</v>
      </c>
      <c r="AF60" s="58">
        <f>IF('様式４　報告書④'!$E$16="従来方式","",'様式４　報告書④'!H70)</f>
        <v>0</v>
      </c>
      <c r="AG60" s="59" t="str">
        <f t="shared" si="4"/>
        <v/>
      </c>
      <c r="AH60" s="60">
        <v>51</v>
      </c>
      <c r="AI60" s="55">
        <f>IF('様式４　報告書⑤'!$E$16="従来方式","",'様式４　報告書⑤'!B70)</f>
        <v>0</v>
      </c>
      <c r="AJ60" s="55">
        <f>IF('様式４　報告書⑤'!$E$16="従来方式","",'様式４　報告書⑤'!C70)</f>
        <v>0</v>
      </c>
      <c r="AK60" s="56" t="str">
        <f>IF('様式４　報告書⑤'!$E$16="従来方式","",'様式４　報告書⑤'!D70)</f>
        <v/>
      </c>
      <c r="AL60" s="55">
        <f>IF('様式４　報告書⑤'!$E$16="従来方式","",'様式４　報告書⑤'!E70)</f>
        <v>0</v>
      </c>
      <c r="AM60" s="55">
        <f>IF('様式４　報告書⑤'!$E$16="従来方式","",'様式４　報告書⑤'!X70)</f>
        <v>0</v>
      </c>
      <c r="AN60" s="57">
        <f>IF('様式４　報告書⑤'!$E$16="従来方式","",'様式４　報告書⑤'!H70)</f>
        <v>0</v>
      </c>
      <c r="AO60" s="54" t="str">
        <f t="shared" si="5"/>
        <v/>
      </c>
      <c r="AP60" s="60">
        <v>51</v>
      </c>
      <c r="AQ60" s="55">
        <f>IF('様式４　報告書⑥'!$E$16="従来方式","",'様式４　報告書⑥'!B70)</f>
        <v>0</v>
      </c>
      <c r="AR60" s="55">
        <f>IF('様式４　報告書⑥'!$E$16="従来方式","",'様式４　報告書⑥'!C70)</f>
        <v>0</v>
      </c>
      <c r="AS60" s="56" t="str">
        <f>IF('様式４　報告書⑥'!$E$16="従来方式","",'様式４　報告書⑥'!D70)</f>
        <v/>
      </c>
      <c r="AT60" s="55">
        <f>IF('様式４　報告書⑥'!$E$16="従来方式","",'様式４　報告書⑥'!E70)</f>
        <v>0</v>
      </c>
      <c r="AU60" s="55">
        <f>IF('様式４　報告書⑥'!$E$16="従来方式","",'様式４　報告書⑥'!X70)</f>
        <v>0</v>
      </c>
      <c r="AV60" s="58">
        <f>IF('様式４　報告書⑥'!$E$16="従来方式","",'様式４　報告書⑥'!H70)</f>
        <v>0</v>
      </c>
    </row>
    <row r="61" spans="1:48">
      <c r="A61" s="54" t="str">
        <f t="shared" si="0"/>
        <v/>
      </c>
      <c r="B61" s="60">
        <v>52</v>
      </c>
      <c r="C61" s="55">
        <f>IF('様式４　報告書①'!$E$16="従来方式","",'様式４　報告書①'!B71)</f>
        <v>0</v>
      </c>
      <c r="D61" s="55">
        <f>IF('様式４　報告書①'!$E$16="従来方式","",'様式４　報告書①'!C71)</f>
        <v>0</v>
      </c>
      <c r="E61" s="56" t="str">
        <f>IF('様式４　報告書①'!$E$16="従来方式","",'様式４　報告書①'!D71)</f>
        <v/>
      </c>
      <c r="F61" s="55">
        <f>IF('様式４　報告書①'!$E$16="従来方式","",'様式４　報告書①'!E71)</f>
        <v>0</v>
      </c>
      <c r="G61" s="55">
        <f>IF('様式４　報告書①'!$E$16="従来方式","",'様式４　報告書①'!X71)</f>
        <v>0</v>
      </c>
      <c r="H61" s="55">
        <f>IF('様式４　報告書①'!$E$16="従来方式","",'様式４　報告書①'!H71)</f>
        <v>0</v>
      </c>
      <c r="I61" s="54" t="str">
        <f t="shared" si="1"/>
        <v/>
      </c>
      <c r="J61" s="60">
        <v>52</v>
      </c>
      <c r="K61" s="55">
        <f>IF('様式４　報告書②'!$E$16="従来方式","",'様式４　報告書②'!B71)</f>
        <v>0</v>
      </c>
      <c r="L61" s="55">
        <f>IF('様式４　報告書②'!$E$16="従来方式","",'様式４　報告書②'!C71)</f>
        <v>0</v>
      </c>
      <c r="M61" s="56" t="str">
        <f>IF('様式４　報告書②'!$E$16="従来方式","",'様式４　報告書②'!D71)</f>
        <v/>
      </c>
      <c r="N61" s="55">
        <f>IF('様式４　報告書②'!$E$16="従来方式","",'様式４　報告書②'!E71)</f>
        <v>0</v>
      </c>
      <c r="O61" s="55">
        <f>IF('様式４　報告書②'!$E$16="従来方式","",'様式４　報告書②'!X71)</f>
        <v>0</v>
      </c>
      <c r="P61" s="57">
        <f>IF('様式４　報告書②'!$E$16="従来方式","",'様式４　報告書②'!H71)</f>
        <v>0</v>
      </c>
      <c r="Q61" s="54" t="str">
        <f t="shared" si="2"/>
        <v/>
      </c>
      <c r="R61" s="60">
        <v>52</v>
      </c>
      <c r="S61" s="55">
        <f>IF('様式４　報告書③'!$E$16="従来方式","",'様式４　報告書③'!B71)</f>
        <v>0</v>
      </c>
      <c r="T61" s="55">
        <f>IF('様式４　報告書③'!$E$16="従来方式","",'様式４　報告書③'!C71)</f>
        <v>0</v>
      </c>
      <c r="U61" s="56" t="str">
        <f>IF('様式４　報告書③'!$E$16="従来方式","",'様式４　報告書③'!D71)</f>
        <v/>
      </c>
      <c r="V61" s="55">
        <f>IF('様式４　報告書③'!$E$16="従来方式","",'様式４　報告書③'!E71)</f>
        <v>0</v>
      </c>
      <c r="W61" s="55">
        <f>IF('様式４　報告書③'!$E$16="従来方式","",'様式４　報告書③'!X71)</f>
        <v>0</v>
      </c>
      <c r="X61" s="57">
        <f>IF('様式４　報告書③'!$E$16="従来方式","",'様式４　報告書③'!H71)</f>
        <v>0</v>
      </c>
      <c r="Y61" s="54" t="str">
        <f t="shared" si="3"/>
        <v/>
      </c>
      <c r="Z61" s="60">
        <v>52</v>
      </c>
      <c r="AA61" s="55">
        <f>IF('様式４　報告書④'!$E$16="従来方式","",'様式４　報告書④'!B71)</f>
        <v>0</v>
      </c>
      <c r="AB61" s="55">
        <f>IF('様式４　報告書④'!$E$16="従来方式","",'様式４　報告書④'!C71)</f>
        <v>0</v>
      </c>
      <c r="AC61" s="56" t="str">
        <f>IF('様式４　報告書④'!$E$16="従来方式","",'様式４　報告書④'!D71)</f>
        <v/>
      </c>
      <c r="AD61" s="55">
        <f>IF('様式４　報告書④'!$E$16="従来方式","",'様式４　報告書④'!E71)</f>
        <v>0</v>
      </c>
      <c r="AE61" s="55">
        <f>IF('様式４　報告書④'!$E$16="従来方式","",'様式４　報告書④'!X71)</f>
        <v>0</v>
      </c>
      <c r="AF61" s="58">
        <f>IF('様式４　報告書④'!$E$16="従来方式","",'様式４　報告書④'!H71)</f>
        <v>0</v>
      </c>
      <c r="AG61" s="59" t="str">
        <f t="shared" si="4"/>
        <v/>
      </c>
      <c r="AH61" s="60">
        <v>52</v>
      </c>
      <c r="AI61" s="55">
        <f>IF('様式４　報告書⑤'!$E$16="従来方式","",'様式４　報告書⑤'!B71)</f>
        <v>0</v>
      </c>
      <c r="AJ61" s="55">
        <f>IF('様式４　報告書⑤'!$E$16="従来方式","",'様式４　報告書⑤'!C71)</f>
        <v>0</v>
      </c>
      <c r="AK61" s="56" t="str">
        <f>IF('様式４　報告書⑤'!$E$16="従来方式","",'様式４　報告書⑤'!D71)</f>
        <v/>
      </c>
      <c r="AL61" s="55">
        <f>IF('様式４　報告書⑤'!$E$16="従来方式","",'様式４　報告書⑤'!E71)</f>
        <v>0</v>
      </c>
      <c r="AM61" s="55">
        <f>IF('様式４　報告書⑤'!$E$16="従来方式","",'様式４　報告書⑤'!X71)</f>
        <v>0</v>
      </c>
      <c r="AN61" s="57">
        <f>IF('様式４　報告書⑤'!$E$16="従来方式","",'様式４　報告書⑤'!H71)</f>
        <v>0</v>
      </c>
      <c r="AO61" s="54" t="str">
        <f t="shared" si="5"/>
        <v/>
      </c>
      <c r="AP61" s="60">
        <v>52</v>
      </c>
      <c r="AQ61" s="55">
        <f>IF('様式４　報告書⑥'!$E$16="従来方式","",'様式４　報告書⑥'!B71)</f>
        <v>0</v>
      </c>
      <c r="AR61" s="55">
        <f>IF('様式４　報告書⑥'!$E$16="従来方式","",'様式４　報告書⑥'!C71)</f>
        <v>0</v>
      </c>
      <c r="AS61" s="56" t="str">
        <f>IF('様式４　報告書⑥'!$E$16="従来方式","",'様式４　報告書⑥'!D71)</f>
        <v/>
      </c>
      <c r="AT61" s="55">
        <f>IF('様式４　報告書⑥'!$E$16="従来方式","",'様式４　報告書⑥'!E71)</f>
        <v>0</v>
      </c>
      <c r="AU61" s="55">
        <f>IF('様式４　報告書⑥'!$E$16="従来方式","",'様式４　報告書⑥'!X71)</f>
        <v>0</v>
      </c>
      <c r="AV61" s="58">
        <f>IF('様式４　報告書⑥'!$E$16="従来方式","",'様式４　報告書⑥'!H71)</f>
        <v>0</v>
      </c>
    </row>
    <row r="62" spans="1:48">
      <c r="A62" s="54" t="str">
        <f t="shared" si="0"/>
        <v/>
      </c>
      <c r="B62" s="60">
        <v>53</v>
      </c>
      <c r="C62" s="55">
        <f>IF('様式４　報告書①'!$E$16="従来方式","",'様式４　報告書①'!B72)</f>
        <v>0</v>
      </c>
      <c r="D62" s="55">
        <f>IF('様式４　報告書①'!$E$16="従来方式","",'様式４　報告書①'!C72)</f>
        <v>0</v>
      </c>
      <c r="E62" s="56" t="str">
        <f>IF('様式４　報告書①'!$E$16="従来方式","",'様式４　報告書①'!D72)</f>
        <v/>
      </c>
      <c r="F62" s="55">
        <f>IF('様式４　報告書①'!$E$16="従来方式","",'様式４　報告書①'!E72)</f>
        <v>0</v>
      </c>
      <c r="G62" s="55">
        <f>IF('様式４　報告書①'!$E$16="従来方式","",'様式４　報告書①'!X72)</f>
        <v>0</v>
      </c>
      <c r="H62" s="55">
        <f>IF('様式４　報告書①'!$E$16="従来方式","",'様式４　報告書①'!H72)</f>
        <v>0</v>
      </c>
      <c r="I62" s="54" t="str">
        <f t="shared" si="1"/>
        <v/>
      </c>
      <c r="J62" s="60">
        <v>53</v>
      </c>
      <c r="K62" s="55">
        <f>IF('様式４　報告書②'!$E$16="従来方式","",'様式４　報告書②'!B72)</f>
        <v>0</v>
      </c>
      <c r="L62" s="55">
        <f>IF('様式４　報告書②'!$E$16="従来方式","",'様式４　報告書②'!C72)</f>
        <v>0</v>
      </c>
      <c r="M62" s="56" t="str">
        <f>IF('様式４　報告書②'!$E$16="従来方式","",'様式４　報告書②'!D72)</f>
        <v/>
      </c>
      <c r="N62" s="55">
        <f>IF('様式４　報告書②'!$E$16="従来方式","",'様式４　報告書②'!E72)</f>
        <v>0</v>
      </c>
      <c r="O62" s="55">
        <f>IF('様式４　報告書②'!$E$16="従来方式","",'様式４　報告書②'!X72)</f>
        <v>0</v>
      </c>
      <c r="P62" s="57">
        <f>IF('様式４　報告書②'!$E$16="従来方式","",'様式４　報告書②'!H72)</f>
        <v>0</v>
      </c>
      <c r="Q62" s="54" t="str">
        <f t="shared" si="2"/>
        <v/>
      </c>
      <c r="R62" s="60">
        <v>53</v>
      </c>
      <c r="S62" s="55">
        <f>IF('様式４　報告書③'!$E$16="従来方式","",'様式４　報告書③'!B72)</f>
        <v>0</v>
      </c>
      <c r="T62" s="55">
        <f>IF('様式４　報告書③'!$E$16="従来方式","",'様式４　報告書③'!C72)</f>
        <v>0</v>
      </c>
      <c r="U62" s="56" t="str">
        <f>IF('様式４　報告書③'!$E$16="従来方式","",'様式４　報告書③'!D72)</f>
        <v/>
      </c>
      <c r="V62" s="55">
        <f>IF('様式４　報告書③'!$E$16="従来方式","",'様式４　報告書③'!E72)</f>
        <v>0</v>
      </c>
      <c r="W62" s="55">
        <f>IF('様式４　報告書③'!$E$16="従来方式","",'様式４　報告書③'!X72)</f>
        <v>0</v>
      </c>
      <c r="X62" s="57">
        <f>IF('様式４　報告書③'!$E$16="従来方式","",'様式４　報告書③'!H72)</f>
        <v>0</v>
      </c>
      <c r="Y62" s="54" t="str">
        <f t="shared" si="3"/>
        <v/>
      </c>
      <c r="Z62" s="60">
        <v>53</v>
      </c>
      <c r="AA62" s="55">
        <f>IF('様式４　報告書④'!$E$16="従来方式","",'様式４　報告書④'!B72)</f>
        <v>0</v>
      </c>
      <c r="AB62" s="55">
        <f>IF('様式４　報告書④'!$E$16="従来方式","",'様式４　報告書④'!C72)</f>
        <v>0</v>
      </c>
      <c r="AC62" s="56" t="str">
        <f>IF('様式４　報告書④'!$E$16="従来方式","",'様式４　報告書④'!D72)</f>
        <v/>
      </c>
      <c r="AD62" s="55">
        <f>IF('様式４　報告書④'!$E$16="従来方式","",'様式４　報告書④'!E72)</f>
        <v>0</v>
      </c>
      <c r="AE62" s="55">
        <f>IF('様式４　報告書④'!$E$16="従来方式","",'様式４　報告書④'!X72)</f>
        <v>0</v>
      </c>
      <c r="AF62" s="58">
        <f>IF('様式４　報告書④'!$E$16="従来方式","",'様式４　報告書④'!H72)</f>
        <v>0</v>
      </c>
      <c r="AG62" s="59" t="str">
        <f t="shared" si="4"/>
        <v/>
      </c>
      <c r="AH62" s="60">
        <v>53</v>
      </c>
      <c r="AI62" s="55">
        <f>IF('様式４　報告書⑤'!$E$16="従来方式","",'様式４　報告書⑤'!B72)</f>
        <v>0</v>
      </c>
      <c r="AJ62" s="55">
        <f>IF('様式４　報告書⑤'!$E$16="従来方式","",'様式４　報告書⑤'!C72)</f>
        <v>0</v>
      </c>
      <c r="AK62" s="56" t="str">
        <f>IF('様式４　報告書⑤'!$E$16="従来方式","",'様式４　報告書⑤'!D72)</f>
        <v/>
      </c>
      <c r="AL62" s="55">
        <f>IF('様式４　報告書⑤'!$E$16="従来方式","",'様式４　報告書⑤'!E72)</f>
        <v>0</v>
      </c>
      <c r="AM62" s="55">
        <f>IF('様式４　報告書⑤'!$E$16="従来方式","",'様式４　報告書⑤'!X72)</f>
        <v>0</v>
      </c>
      <c r="AN62" s="57">
        <f>IF('様式４　報告書⑤'!$E$16="従来方式","",'様式４　報告書⑤'!H72)</f>
        <v>0</v>
      </c>
      <c r="AO62" s="54" t="str">
        <f t="shared" si="5"/>
        <v/>
      </c>
      <c r="AP62" s="60">
        <v>53</v>
      </c>
      <c r="AQ62" s="55">
        <f>IF('様式４　報告書⑥'!$E$16="従来方式","",'様式４　報告書⑥'!B72)</f>
        <v>0</v>
      </c>
      <c r="AR62" s="55">
        <f>IF('様式４　報告書⑥'!$E$16="従来方式","",'様式４　報告書⑥'!C72)</f>
        <v>0</v>
      </c>
      <c r="AS62" s="56" t="str">
        <f>IF('様式４　報告書⑥'!$E$16="従来方式","",'様式４　報告書⑥'!D72)</f>
        <v/>
      </c>
      <c r="AT62" s="55">
        <f>IF('様式４　報告書⑥'!$E$16="従来方式","",'様式４　報告書⑥'!E72)</f>
        <v>0</v>
      </c>
      <c r="AU62" s="55">
        <f>IF('様式４　報告書⑥'!$E$16="従来方式","",'様式４　報告書⑥'!X72)</f>
        <v>0</v>
      </c>
      <c r="AV62" s="58">
        <f>IF('様式４　報告書⑥'!$E$16="従来方式","",'様式４　報告書⑥'!H72)</f>
        <v>0</v>
      </c>
    </row>
    <row r="63" spans="1:48">
      <c r="A63" s="54" t="str">
        <f t="shared" si="0"/>
        <v/>
      </c>
      <c r="B63" s="60">
        <v>54</v>
      </c>
      <c r="C63" s="55">
        <f>IF('様式４　報告書①'!$E$16="従来方式","",'様式４　報告書①'!B73)</f>
        <v>0</v>
      </c>
      <c r="D63" s="55">
        <f>IF('様式４　報告書①'!$E$16="従来方式","",'様式４　報告書①'!C73)</f>
        <v>0</v>
      </c>
      <c r="E63" s="56" t="str">
        <f>IF('様式４　報告書①'!$E$16="従来方式","",'様式４　報告書①'!D73)</f>
        <v/>
      </c>
      <c r="F63" s="55">
        <f>IF('様式４　報告書①'!$E$16="従来方式","",'様式４　報告書①'!E73)</f>
        <v>0</v>
      </c>
      <c r="G63" s="55">
        <f>IF('様式４　報告書①'!$E$16="従来方式","",'様式４　報告書①'!X73)</f>
        <v>0</v>
      </c>
      <c r="H63" s="55">
        <f>IF('様式４　報告書①'!$E$16="従来方式","",'様式４　報告書①'!H73)</f>
        <v>0</v>
      </c>
      <c r="I63" s="54" t="str">
        <f t="shared" si="1"/>
        <v/>
      </c>
      <c r="J63" s="60">
        <v>54</v>
      </c>
      <c r="K63" s="55">
        <f>IF('様式４　報告書②'!$E$16="従来方式","",'様式４　報告書②'!B73)</f>
        <v>0</v>
      </c>
      <c r="L63" s="55">
        <f>IF('様式４　報告書②'!$E$16="従来方式","",'様式４　報告書②'!C73)</f>
        <v>0</v>
      </c>
      <c r="M63" s="56" t="str">
        <f>IF('様式４　報告書②'!$E$16="従来方式","",'様式４　報告書②'!D73)</f>
        <v/>
      </c>
      <c r="N63" s="55">
        <f>IF('様式４　報告書②'!$E$16="従来方式","",'様式４　報告書②'!E73)</f>
        <v>0</v>
      </c>
      <c r="O63" s="55">
        <f>IF('様式４　報告書②'!$E$16="従来方式","",'様式４　報告書②'!X73)</f>
        <v>0</v>
      </c>
      <c r="P63" s="57">
        <f>IF('様式４　報告書②'!$E$16="従来方式","",'様式４　報告書②'!H73)</f>
        <v>0</v>
      </c>
      <c r="Q63" s="54" t="str">
        <f t="shared" si="2"/>
        <v/>
      </c>
      <c r="R63" s="60">
        <v>54</v>
      </c>
      <c r="S63" s="55">
        <f>IF('様式４　報告書③'!$E$16="従来方式","",'様式４　報告書③'!B73)</f>
        <v>0</v>
      </c>
      <c r="T63" s="55">
        <f>IF('様式４　報告書③'!$E$16="従来方式","",'様式４　報告書③'!C73)</f>
        <v>0</v>
      </c>
      <c r="U63" s="56" t="str">
        <f>IF('様式４　報告書③'!$E$16="従来方式","",'様式４　報告書③'!D73)</f>
        <v/>
      </c>
      <c r="V63" s="55">
        <f>IF('様式４　報告書③'!$E$16="従来方式","",'様式４　報告書③'!E73)</f>
        <v>0</v>
      </c>
      <c r="W63" s="55">
        <f>IF('様式４　報告書③'!$E$16="従来方式","",'様式４　報告書③'!X73)</f>
        <v>0</v>
      </c>
      <c r="X63" s="57">
        <f>IF('様式４　報告書③'!$E$16="従来方式","",'様式４　報告書③'!H73)</f>
        <v>0</v>
      </c>
      <c r="Y63" s="54" t="str">
        <f t="shared" si="3"/>
        <v/>
      </c>
      <c r="Z63" s="60">
        <v>54</v>
      </c>
      <c r="AA63" s="55">
        <f>IF('様式４　報告書④'!$E$16="従来方式","",'様式４　報告書④'!B73)</f>
        <v>0</v>
      </c>
      <c r="AB63" s="55">
        <f>IF('様式４　報告書④'!$E$16="従来方式","",'様式４　報告書④'!C73)</f>
        <v>0</v>
      </c>
      <c r="AC63" s="56" t="str">
        <f>IF('様式４　報告書④'!$E$16="従来方式","",'様式４　報告書④'!D73)</f>
        <v/>
      </c>
      <c r="AD63" s="55">
        <f>IF('様式４　報告書④'!$E$16="従来方式","",'様式４　報告書④'!E73)</f>
        <v>0</v>
      </c>
      <c r="AE63" s="55">
        <f>IF('様式４　報告書④'!$E$16="従来方式","",'様式４　報告書④'!X73)</f>
        <v>0</v>
      </c>
      <c r="AF63" s="58">
        <f>IF('様式４　報告書④'!$E$16="従来方式","",'様式４　報告書④'!H73)</f>
        <v>0</v>
      </c>
      <c r="AG63" s="59" t="str">
        <f t="shared" si="4"/>
        <v/>
      </c>
      <c r="AH63" s="60">
        <v>54</v>
      </c>
      <c r="AI63" s="55">
        <f>IF('様式４　報告書⑤'!$E$16="従来方式","",'様式４　報告書⑤'!B73)</f>
        <v>0</v>
      </c>
      <c r="AJ63" s="55">
        <f>IF('様式４　報告書⑤'!$E$16="従来方式","",'様式４　報告書⑤'!C73)</f>
        <v>0</v>
      </c>
      <c r="AK63" s="56" t="str">
        <f>IF('様式４　報告書⑤'!$E$16="従来方式","",'様式４　報告書⑤'!D73)</f>
        <v/>
      </c>
      <c r="AL63" s="55">
        <f>IF('様式４　報告書⑤'!$E$16="従来方式","",'様式４　報告書⑤'!E73)</f>
        <v>0</v>
      </c>
      <c r="AM63" s="55">
        <f>IF('様式４　報告書⑤'!$E$16="従来方式","",'様式４　報告書⑤'!X73)</f>
        <v>0</v>
      </c>
      <c r="AN63" s="57">
        <f>IF('様式４　報告書⑤'!$E$16="従来方式","",'様式４　報告書⑤'!H73)</f>
        <v>0</v>
      </c>
      <c r="AO63" s="54" t="str">
        <f t="shared" si="5"/>
        <v/>
      </c>
      <c r="AP63" s="60">
        <v>54</v>
      </c>
      <c r="AQ63" s="55">
        <f>IF('様式４　報告書⑥'!$E$16="従来方式","",'様式４　報告書⑥'!B73)</f>
        <v>0</v>
      </c>
      <c r="AR63" s="55">
        <f>IF('様式４　報告書⑥'!$E$16="従来方式","",'様式４　報告書⑥'!C73)</f>
        <v>0</v>
      </c>
      <c r="AS63" s="56" t="str">
        <f>IF('様式４　報告書⑥'!$E$16="従来方式","",'様式４　報告書⑥'!D73)</f>
        <v/>
      </c>
      <c r="AT63" s="55">
        <f>IF('様式４　報告書⑥'!$E$16="従来方式","",'様式４　報告書⑥'!E73)</f>
        <v>0</v>
      </c>
      <c r="AU63" s="55">
        <f>IF('様式４　報告書⑥'!$E$16="従来方式","",'様式４　報告書⑥'!X73)</f>
        <v>0</v>
      </c>
      <c r="AV63" s="58">
        <f>IF('様式４　報告書⑥'!$E$16="従来方式","",'様式４　報告書⑥'!H73)</f>
        <v>0</v>
      </c>
    </row>
    <row r="64" spans="1:48">
      <c r="A64" s="54" t="str">
        <f t="shared" si="0"/>
        <v/>
      </c>
      <c r="B64" s="60">
        <v>55</v>
      </c>
      <c r="C64" s="55">
        <f>IF('様式４　報告書①'!$E$16="従来方式","",'様式４　報告書①'!B74)</f>
        <v>0</v>
      </c>
      <c r="D64" s="55">
        <f>IF('様式４　報告書①'!$E$16="従来方式","",'様式４　報告書①'!C74)</f>
        <v>0</v>
      </c>
      <c r="E64" s="56" t="str">
        <f>IF('様式４　報告書①'!$E$16="従来方式","",'様式４　報告書①'!D74)</f>
        <v/>
      </c>
      <c r="F64" s="55">
        <f>IF('様式４　報告書①'!$E$16="従来方式","",'様式４　報告書①'!E74)</f>
        <v>0</v>
      </c>
      <c r="G64" s="55">
        <f>IF('様式４　報告書①'!$E$16="従来方式","",'様式４　報告書①'!X74)</f>
        <v>0</v>
      </c>
      <c r="H64" s="55">
        <f>IF('様式４　報告書①'!$E$16="従来方式","",'様式４　報告書①'!H74)</f>
        <v>0</v>
      </c>
      <c r="I64" s="54" t="str">
        <f t="shared" si="1"/>
        <v/>
      </c>
      <c r="J64" s="60">
        <v>55</v>
      </c>
      <c r="K64" s="55">
        <f>IF('様式４　報告書②'!$E$16="従来方式","",'様式４　報告書②'!B74)</f>
        <v>0</v>
      </c>
      <c r="L64" s="55">
        <f>IF('様式４　報告書②'!$E$16="従来方式","",'様式４　報告書②'!C74)</f>
        <v>0</v>
      </c>
      <c r="M64" s="56" t="str">
        <f>IF('様式４　報告書②'!$E$16="従来方式","",'様式４　報告書②'!D74)</f>
        <v/>
      </c>
      <c r="N64" s="55">
        <f>IF('様式４　報告書②'!$E$16="従来方式","",'様式４　報告書②'!E74)</f>
        <v>0</v>
      </c>
      <c r="O64" s="55">
        <f>IF('様式４　報告書②'!$E$16="従来方式","",'様式４　報告書②'!X74)</f>
        <v>0</v>
      </c>
      <c r="P64" s="57">
        <f>IF('様式４　報告書②'!$E$16="従来方式","",'様式４　報告書②'!H74)</f>
        <v>0</v>
      </c>
      <c r="Q64" s="54" t="str">
        <f t="shared" si="2"/>
        <v/>
      </c>
      <c r="R64" s="60">
        <v>55</v>
      </c>
      <c r="S64" s="55">
        <f>IF('様式４　報告書③'!$E$16="従来方式","",'様式４　報告書③'!B74)</f>
        <v>0</v>
      </c>
      <c r="T64" s="55">
        <f>IF('様式４　報告書③'!$E$16="従来方式","",'様式４　報告書③'!C74)</f>
        <v>0</v>
      </c>
      <c r="U64" s="56" t="str">
        <f>IF('様式４　報告書③'!$E$16="従来方式","",'様式４　報告書③'!D74)</f>
        <v/>
      </c>
      <c r="V64" s="55">
        <f>IF('様式４　報告書③'!$E$16="従来方式","",'様式４　報告書③'!E74)</f>
        <v>0</v>
      </c>
      <c r="W64" s="55">
        <f>IF('様式４　報告書③'!$E$16="従来方式","",'様式４　報告書③'!X74)</f>
        <v>0</v>
      </c>
      <c r="X64" s="57">
        <f>IF('様式４　報告書③'!$E$16="従来方式","",'様式４　報告書③'!H74)</f>
        <v>0</v>
      </c>
      <c r="Y64" s="54" t="str">
        <f t="shared" si="3"/>
        <v/>
      </c>
      <c r="Z64" s="60">
        <v>55</v>
      </c>
      <c r="AA64" s="55">
        <f>IF('様式４　報告書④'!$E$16="従来方式","",'様式４　報告書④'!B74)</f>
        <v>0</v>
      </c>
      <c r="AB64" s="55">
        <f>IF('様式４　報告書④'!$E$16="従来方式","",'様式４　報告書④'!C74)</f>
        <v>0</v>
      </c>
      <c r="AC64" s="56" t="str">
        <f>IF('様式４　報告書④'!$E$16="従来方式","",'様式４　報告書④'!D74)</f>
        <v/>
      </c>
      <c r="AD64" s="55">
        <f>IF('様式４　報告書④'!$E$16="従来方式","",'様式４　報告書④'!E74)</f>
        <v>0</v>
      </c>
      <c r="AE64" s="55">
        <f>IF('様式４　報告書④'!$E$16="従来方式","",'様式４　報告書④'!X74)</f>
        <v>0</v>
      </c>
      <c r="AF64" s="58">
        <f>IF('様式４　報告書④'!$E$16="従来方式","",'様式４　報告書④'!H74)</f>
        <v>0</v>
      </c>
      <c r="AG64" s="59" t="str">
        <f t="shared" si="4"/>
        <v/>
      </c>
      <c r="AH64" s="60">
        <v>55</v>
      </c>
      <c r="AI64" s="55">
        <f>IF('様式４　報告書⑤'!$E$16="従来方式","",'様式４　報告書⑤'!B74)</f>
        <v>0</v>
      </c>
      <c r="AJ64" s="55">
        <f>IF('様式４　報告書⑤'!$E$16="従来方式","",'様式４　報告書⑤'!C74)</f>
        <v>0</v>
      </c>
      <c r="AK64" s="56" t="str">
        <f>IF('様式４　報告書⑤'!$E$16="従来方式","",'様式４　報告書⑤'!D74)</f>
        <v/>
      </c>
      <c r="AL64" s="55">
        <f>IF('様式４　報告書⑤'!$E$16="従来方式","",'様式４　報告書⑤'!E74)</f>
        <v>0</v>
      </c>
      <c r="AM64" s="55">
        <f>IF('様式４　報告書⑤'!$E$16="従来方式","",'様式４　報告書⑤'!X74)</f>
        <v>0</v>
      </c>
      <c r="AN64" s="57">
        <f>IF('様式４　報告書⑤'!$E$16="従来方式","",'様式４　報告書⑤'!H74)</f>
        <v>0</v>
      </c>
      <c r="AO64" s="54" t="str">
        <f t="shared" si="5"/>
        <v/>
      </c>
      <c r="AP64" s="60">
        <v>55</v>
      </c>
      <c r="AQ64" s="55">
        <f>IF('様式４　報告書⑥'!$E$16="従来方式","",'様式４　報告書⑥'!B74)</f>
        <v>0</v>
      </c>
      <c r="AR64" s="55">
        <f>IF('様式４　報告書⑥'!$E$16="従来方式","",'様式４　報告書⑥'!C74)</f>
        <v>0</v>
      </c>
      <c r="AS64" s="56" t="str">
        <f>IF('様式４　報告書⑥'!$E$16="従来方式","",'様式４　報告書⑥'!D74)</f>
        <v/>
      </c>
      <c r="AT64" s="55">
        <f>IF('様式４　報告書⑥'!$E$16="従来方式","",'様式４　報告書⑥'!E74)</f>
        <v>0</v>
      </c>
      <c r="AU64" s="55">
        <f>IF('様式４　報告書⑥'!$E$16="従来方式","",'様式４　報告書⑥'!X74)</f>
        <v>0</v>
      </c>
      <c r="AV64" s="58">
        <f>IF('様式４　報告書⑥'!$E$16="従来方式","",'様式４　報告書⑥'!H74)</f>
        <v>0</v>
      </c>
    </row>
    <row r="65" spans="1:48">
      <c r="A65" s="54" t="str">
        <f t="shared" si="0"/>
        <v/>
      </c>
      <c r="B65" s="60">
        <v>56</v>
      </c>
      <c r="C65" s="55">
        <f>IF('様式４　報告書①'!$E$16="従来方式","",'様式４　報告書①'!B75)</f>
        <v>0</v>
      </c>
      <c r="D65" s="55">
        <f>IF('様式４　報告書①'!$E$16="従来方式","",'様式４　報告書①'!C75)</f>
        <v>0</v>
      </c>
      <c r="E65" s="56" t="str">
        <f>IF('様式４　報告書①'!$E$16="従来方式","",'様式４　報告書①'!D75)</f>
        <v/>
      </c>
      <c r="F65" s="55">
        <f>IF('様式４　報告書①'!$E$16="従来方式","",'様式４　報告書①'!E75)</f>
        <v>0</v>
      </c>
      <c r="G65" s="55">
        <f>IF('様式４　報告書①'!$E$16="従来方式","",'様式４　報告書①'!X75)</f>
        <v>0</v>
      </c>
      <c r="H65" s="55">
        <f>IF('様式４　報告書①'!$E$16="従来方式","",'様式４　報告書①'!H75)</f>
        <v>0</v>
      </c>
      <c r="I65" s="54" t="str">
        <f t="shared" si="1"/>
        <v/>
      </c>
      <c r="J65" s="60">
        <v>56</v>
      </c>
      <c r="K65" s="55">
        <f>IF('様式４　報告書②'!$E$16="従来方式","",'様式４　報告書②'!B75)</f>
        <v>0</v>
      </c>
      <c r="L65" s="55">
        <f>IF('様式４　報告書②'!$E$16="従来方式","",'様式４　報告書②'!C75)</f>
        <v>0</v>
      </c>
      <c r="M65" s="56" t="str">
        <f>IF('様式４　報告書②'!$E$16="従来方式","",'様式４　報告書②'!D75)</f>
        <v/>
      </c>
      <c r="N65" s="55">
        <f>IF('様式４　報告書②'!$E$16="従来方式","",'様式４　報告書②'!E75)</f>
        <v>0</v>
      </c>
      <c r="O65" s="55">
        <f>IF('様式４　報告書②'!$E$16="従来方式","",'様式４　報告書②'!X75)</f>
        <v>0</v>
      </c>
      <c r="P65" s="57">
        <f>IF('様式４　報告書②'!$E$16="従来方式","",'様式４　報告書②'!H75)</f>
        <v>0</v>
      </c>
      <c r="Q65" s="54" t="str">
        <f t="shared" si="2"/>
        <v/>
      </c>
      <c r="R65" s="60">
        <v>56</v>
      </c>
      <c r="S65" s="55">
        <f>IF('様式４　報告書③'!$E$16="従来方式","",'様式４　報告書③'!B75)</f>
        <v>0</v>
      </c>
      <c r="T65" s="55">
        <f>IF('様式４　報告書③'!$E$16="従来方式","",'様式４　報告書③'!C75)</f>
        <v>0</v>
      </c>
      <c r="U65" s="56" t="str">
        <f>IF('様式４　報告書③'!$E$16="従来方式","",'様式４　報告書③'!D75)</f>
        <v/>
      </c>
      <c r="V65" s="55">
        <f>IF('様式４　報告書③'!$E$16="従来方式","",'様式４　報告書③'!E75)</f>
        <v>0</v>
      </c>
      <c r="W65" s="55">
        <f>IF('様式４　報告書③'!$E$16="従来方式","",'様式４　報告書③'!X75)</f>
        <v>0</v>
      </c>
      <c r="X65" s="57">
        <f>IF('様式４　報告書③'!$E$16="従来方式","",'様式４　報告書③'!H75)</f>
        <v>0</v>
      </c>
      <c r="Y65" s="54" t="str">
        <f t="shared" si="3"/>
        <v/>
      </c>
      <c r="Z65" s="60">
        <v>56</v>
      </c>
      <c r="AA65" s="55">
        <f>IF('様式４　報告書④'!$E$16="従来方式","",'様式４　報告書④'!B75)</f>
        <v>0</v>
      </c>
      <c r="AB65" s="55">
        <f>IF('様式４　報告書④'!$E$16="従来方式","",'様式４　報告書④'!C75)</f>
        <v>0</v>
      </c>
      <c r="AC65" s="56" t="str">
        <f>IF('様式４　報告書④'!$E$16="従来方式","",'様式４　報告書④'!D75)</f>
        <v/>
      </c>
      <c r="AD65" s="55">
        <f>IF('様式４　報告書④'!$E$16="従来方式","",'様式４　報告書④'!E75)</f>
        <v>0</v>
      </c>
      <c r="AE65" s="55">
        <f>IF('様式４　報告書④'!$E$16="従来方式","",'様式４　報告書④'!X75)</f>
        <v>0</v>
      </c>
      <c r="AF65" s="58">
        <f>IF('様式４　報告書④'!$E$16="従来方式","",'様式４　報告書④'!H75)</f>
        <v>0</v>
      </c>
      <c r="AG65" s="59" t="str">
        <f t="shared" si="4"/>
        <v/>
      </c>
      <c r="AH65" s="60">
        <v>56</v>
      </c>
      <c r="AI65" s="55">
        <f>IF('様式４　報告書⑤'!$E$16="従来方式","",'様式４　報告書⑤'!B75)</f>
        <v>0</v>
      </c>
      <c r="AJ65" s="55">
        <f>IF('様式４　報告書⑤'!$E$16="従来方式","",'様式４　報告書⑤'!C75)</f>
        <v>0</v>
      </c>
      <c r="AK65" s="56" t="str">
        <f>IF('様式４　報告書⑤'!$E$16="従来方式","",'様式４　報告書⑤'!D75)</f>
        <v/>
      </c>
      <c r="AL65" s="55">
        <f>IF('様式４　報告書⑤'!$E$16="従来方式","",'様式４　報告書⑤'!E75)</f>
        <v>0</v>
      </c>
      <c r="AM65" s="55">
        <f>IF('様式４　報告書⑤'!$E$16="従来方式","",'様式４　報告書⑤'!X75)</f>
        <v>0</v>
      </c>
      <c r="AN65" s="57">
        <f>IF('様式４　報告書⑤'!$E$16="従来方式","",'様式４　報告書⑤'!H75)</f>
        <v>0</v>
      </c>
      <c r="AO65" s="54" t="str">
        <f t="shared" si="5"/>
        <v/>
      </c>
      <c r="AP65" s="60">
        <v>56</v>
      </c>
      <c r="AQ65" s="55">
        <f>IF('様式４　報告書⑥'!$E$16="従来方式","",'様式４　報告書⑥'!B75)</f>
        <v>0</v>
      </c>
      <c r="AR65" s="55">
        <f>IF('様式４　報告書⑥'!$E$16="従来方式","",'様式４　報告書⑥'!C75)</f>
        <v>0</v>
      </c>
      <c r="AS65" s="56" t="str">
        <f>IF('様式４　報告書⑥'!$E$16="従来方式","",'様式４　報告書⑥'!D75)</f>
        <v/>
      </c>
      <c r="AT65" s="55">
        <f>IF('様式４　報告書⑥'!$E$16="従来方式","",'様式４　報告書⑥'!E75)</f>
        <v>0</v>
      </c>
      <c r="AU65" s="55">
        <f>IF('様式４　報告書⑥'!$E$16="従来方式","",'様式４　報告書⑥'!X75)</f>
        <v>0</v>
      </c>
      <c r="AV65" s="58">
        <f>IF('様式４　報告書⑥'!$E$16="従来方式","",'様式４　報告書⑥'!H75)</f>
        <v>0</v>
      </c>
    </row>
    <row r="66" spans="1:48">
      <c r="A66" s="54" t="str">
        <f t="shared" si="0"/>
        <v/>
      </c>
      <c r="B66" s="60">
        <v>57</v>
      </c>
      <c r="C66" s="55">
        <f>IF('様式４　報告書①'!$E$16="従来方式","",'様式４　報告書①'!B76)</f>
        <v>0</v>
      </c>
      <c r="D66" s="55">
        <f>IF('様式４　報告書①'!$E$16="従来方式","",'様式４　報告書①'!C76)</f>
        <v>0</v>
      </c>
      <c r="E66" s="56" t="str">
        <f>IF('様式４　報告書①'!$E$16="従来方式","",'様式４　報告書①'!D76)</f>
        <v/>
      </c>
      <c r="F66" s="55">
        <f>IF('様式４　報告書①'!$E$16="従来方式","",'様式４　報告書①'!E76)</f>
        <v>0</v>
      </c>
      <c r="G66" s="55">
        <f>IF('様式４　報告書①'!$E$16="従来方式","",'様式４　報告書①'!X76)</f>
        <v>0</v>
      </c>
      <c r="H66" s="55">
        <f>IF('様式４　報告書①'!$E$16="従来方式","",'様式４　報告書①'!H76)</f>
        <v>0</v>
      </c>
      <c r="I66" s="54" t="str">
        <f t="shared" si="1"/>
        <v/>
      </c>
      <c r="J66" s="60">
        <v>57</v>
      </c>
      <c r="K66" s="55">
        <f>IF('様式４　報告書②'!$E$16="従来方式","",'様式４　報告書②'!B76)</f>
        <v>0</v>
      </c>
      <c r="L66" s="55">
        <f>IF('様式４　報告書②'!$E$16="従来方式","",'様式４　報告書②'!C76)</f>
        <v>0</v>
      </c>
      <c r="M66" s="56" t="str">
        <f>IF('様式４　報告書②'!$E$16="従来方式","",'様式４　報告書②'!D76)</f>
        <v/>
      </c>
      <c r="N66" s="55">
        <f>IF('様式４　報告書②'!$E$16="従来方式","",'様式４　報告書②'!E76)</f>
        <v>0</v>
      </c>
      <c r="O66" s="55">
        <f>IF('様式４　報告書②'!$E$16="従来方式","",'様式４　報告書②'!X76)</f>
        <v>0</v>
      </c>
      <c r="P66" s="57">
        <f>IF('様式４　報告書②'!$E$16="従来方式","",'様式４　報告書②'!H76)</f>
        <v>0</v>
      </c>
      <c r="Q66" s="54" t="str">
        <f t="shared" si="2"/>
        <v/>
      </c>
      <c r="R66" s="60">
        <v>57</v>
      </c>
      <c r="S66" s="55">
        <f>IF('様式４　報告書③'!$E$16="従来方式","",'様式４　報告書③'!B76)</f>
        <v>0</v>
      </c>
      <c r="T66" s="55">
        <f>IF('様式４　報告書③'!$E$16="従来方式","",'様式４　報告書③'!C76)</f>
        <v>0</v>
      </c>
      <c r="U66" s="56" t="str">
        <f>IF('様式４　報告書③'!$E$16="従来方式","",'様式４　報告書③'!D76)</f>
        <v/>
      </c>
      <c r="V66" s="55">
        <f>IF('様式４　報告書③'!$E$16="従来方式","",'様式４　報告書③'!E76)</f>
        <v>0</v>
      </c>
      <c r="W66" s="55">
        <f>IF('様式４　報告書③'!$E$16="従来方式","",'様式４　報告書③'!X76)</f>
        <v>0</v>
      </c>
      <c r="X66" s="57">
        <f>IF('様式４　報告書③'!$E$16="従来方式","",'様式４　報告書③'!H76)</f>
        <v>0</v>
      </c>
      <c r="Y66" s="54" t="str">
        <f t="shared" si="3"/>
        <v/>
      </c>
      <c r="Z66" s="60">
        <v>57</v>
      </c>
      <c r="AA66" s="55">
        <f>IF('様式４　報告書④'!$E$16="従来方式","",'様式４　報告書④'!B76)</f>
        <v>0</v>
      </c>
      <c r="AB66" s="55">
        <f>IF('様式４　報告書④'!$E$16="従来方式","",'様式４　報告書④'!C76)</f>
        <v>0</v>
      </c>
      <c r="AC66" s="56" t="str">
        <f>IF('様式４　報告書④'!$E$16="従来方式","",'様式４　報告書④'!D76)</f>
        <v/>
      </c>
      <c r="AD66" s="55">
        <f>IF('様式４　報告書④'!$E$16="従来方式","",'様式４　報告書④'!E76)</f>
        <v>0</v>
      </c>
      <c r="AE66" s="55">
        <f>IF('様式４　報告書④'!$E$16="従来方式","",'様式４　報告書④'!X76)</f>
        <v>0</v>
      </c>
      <c r="AF66" s="58">
        <f>IF('様式４　報告書④'!$E$16="従来方式","",'様式４　報告書④'!H76)</f>
        <v>0</v>
      </c>
      <c r="AG66" s="59" t="str">
        <f t="shared" si="4"/>
        <v/>
      </c>
      <c r="AH66" s="60">
        <v>57</v>
      </c>
      <c r="AI66" s="55">
        <f>IF('様式４　報告書⑤'!$E$16="従来方式","",'様式４　報告書⑤'!B76)</f>
        <v>0</v>
      </c>
      <c r="AJ66" s="55">
        <f>IF('様式４　報告書⑤'!$E$16="従来方式","",'様式４　報告書⑤'!C76)</f>
        <v>0</v>
      </c>
      <c r="AK66" s="56" t="str">
        <f>IF('様式４　報告書⑤'!$E$16="従来方式","",'様式４　報告書⑤'!D76)</f>
        <v/>
      </c>
      <c r="AL66" s="55">
        <f>IF('様式４　報告書⑤'!$E$16="従来方式","",'様式４　報告書⑤'!E76)</f>
        <v>0</v>
      </c>
      <c r="AM66" s="55">
        <f>IF('様式４　報告書⑤'!$E$16="従来方式","",'様式４　報告書⑤'!X76)</f>
        <v>0</v>
      </c>
      <c r="AN66" s="57">
        <f>IF('様式４　報告書⑤'!$E$16="従来方式","",'様式４　報告書⑤'!H76)</f>
        <v>0</v>
      </c>
      <c r="AO66" s="54" t="str">
        <f t="shared" si="5"/>
        <v/>
      </c>
      <c r="AP66" s="60">
        <v>57</v>
      </c>
      <c r="AQ66" s="55">
        <f>IF('様式４　報告書⑥'!$E$16="従来方式","",'様式４　報告書⑥'!B76)</f>
        <v>0</v>
      </c>
      <c r="AR66" s="55">
        <f>IF('様式４　報告書⑥'!$E$16="従来方式","",'様式４　報告書⑥'!C76)</f>
        <v>0</v>
      </c>
      <c r="AS66" s="56" t="str">
        <f>IF('様式４　報告書⑥'!$E$16="従来方式","",'様式４　報告書⑥'!D76)</f>
        <v/>
      </c>
      <c r="AT66" s="55">
        <f>IF('様式４　報告書⑥'!$E$16="従来方式","",'様式４　報告書⑥'!E76)</f>
        <v>0</v>
      </c>
      <c r="AU66" s="55">
        <f>IF('様式４　報告書⑥'!$E$16="従来方式","",'様式４　報告書⑥'!X76)</f>
        <v>0</v>
      </c>
      <c r="AV66" s="58">
        <f>IF('様式４　報告書⑥'!$E$16="従来方式","",'様式４　報告書⑥'!H76)</f>
        <v>0</v>
      </c>
    </row>
    <row r="67" spans="1:48">
      <c r="A67" s="54" t="str">
        <f t="shared" si="0"/>
        <v/>
      </c>
      <c r="B67" s="60">
        <v>58</v>
      </c>
      <c r="C67" s="55">
        <f>IF('様式４　報告書①'!$E$16="従来方式","",'様式４　報告書①'!B77)</f>
        <v>0</v>
      </c>
      <c r="D67" s="55">
        <f>IF('様式４　報告書①'!$E$16="従来方式","",'様式４　報告書①'!C77)</f>
        <v>0</v>
      </c>
      <c r="E67" s="56" t="str">
        <f>IF('様式４　報告書①'!$E$16="従来方式","",'様式４　報告書①'!D77)</f>
        <v/>
      </c>
      <c r="F67" s="55">
        <f>IF('様式４　報告書①'!$E$16="従来方式","",'様式４　報告書①'!E77)</f>
        <v>0</v>
      </c>
      <c r="G67" s="55">
        <f>IF('様式４　報告書①'!$E$16="従来方式","",'様式４　報告書①'!X77)</f>
        <v>0</v>
      </c>
      <c r="H67" s="55">
        <f>IF('様式４　報告書①'!$E$16="従来方式","",'様式４　報告書①'!H77)</f>
        <v>0</v>
      </c>
      <c r="I67" s="54" t="str">
        <f t="shared" si="1"/>
        <v/>
      </c>
      <c r="J67" s="60">
        <v>58</v>
      </c>
      <c r="K67" s="55">
        <f>IF('様式４　報告書②'!$E$16="従来方式","",'様式４　報告書②'!B77)</f>
        <v>0</v>
      </c>
      <c r="L67" s="55">
        <f>IF('様式４　報告書②'!$E$16="従来方式","",'様式４　報告書②'!C77)</f>
        <v>0</v>
      </c>
      <c r="M67" s="56" t="str">
        <f>IF('様式４　報告書②'!$E$16="従来方式","",'様式４　報告書②'!D77)</f>
        <v/>
      </c>
      <c r="N67" s="55">
        <f>IF('様式４　報告書②'!$E$16="従来方式","",'様式４　報告書②'!E77)</f>
        <v>0</v>
      </c>
      <c r="O67" s="55">
        <f>IF('様式４　報告書②'!$E$16="従来方式","",'様式４　報告書②'!X77)</f>
        <v>0</v>
      </c>
      <c r="P67" s="57">
        <f>IF('様式４　報告書②'!$E$16="従来方式","",'様式４　報告書②'!H77)</f>
        <v>0</v>
      </c>
      <c r="Q67" s="54" t="str">
        <f t="shared" si="2"/>
        <v/>
      </c>
      <c r="R67" s="60">
        <v>58</v>
      </c>
      <c r="S67" s="55">
        <f>IF('様式４　報告書③'!$E$16="従来方式","",'様式４　報告書③'!B77)</f>
        <v>0</v>
      </c>
      <c r="T67" s="55">
        <f>IF('様式４　報告書③'!$E$16="従来方式","",'様式４　報告書③'!C77)</f>
        <v>0</v>
      </c>
      <c r="U67" s="56" t="str">
        <f>IF('様式４　報告書③'!$E$16="従来方式","",'様式４　報告書③'!D77)</f>
        <v/>
      </c>
      <c r="V67" s="55">
        <f>IF('様式４　報告書③'!$E$16="従来方式","",'様式４　報告書③'!E77)</f>
        <v>0</v>
      </c>
      <c r="W67" s="55">
        <f>IF('様式４　報告書③'!$E$16="従来方式","",'様式４　報告書③'!X77)</f>
        <v>0</v>
      </c>
      <c r="X67" s="57">
        <f>IF('様式４　報告書③'!$E$16="従来方式","",'様式４　報告書③'!H77)</f>
        <v>0</v>
      </c>
      <c r="Y67" s="54" t="str">
        <f t="shared" si="3"/>
        <v/>
      </c>
      <c r="Z67" s="60">
        <v>58</v>
      </c>
      <c r="AA67" s="55">
        <f>IF('様式４　報告書④'!$E$16="従来方式","",'様式４　報告書④'!B77)</f>
        <v>0</v>
      </c>
      <c r="AB67" s="55">
        <f>IF('様式４　報告書④'!$E$16="従来方式","",'様式４　報告書④'!C77)</f>
        <v>0</v>
      </c>
      <c r="AC67" s="56" t="str">
        <f>IF('様式４　報告書④'!$E$16="従来方式","",'様式４　報告書④'!D77)</f>
        <v/>
      </c>
      <c r="AD67" s="55">
        <f>IF('様式４　報告書④'!$E$16="従来方式","",'様式４　報告書④'!E77)</f>
        <v>0</v>
      </c>
      <c r="AE67" s="55">
        <f>IF('様式４　報告書④'!$E$16="従来方式","",'様式４　報告書④'!X77)</f>
        <v>0</v>
      </c>
      <c r="AF67" s="58">
        <f>IF('様式４　報告書④'!$E$16="従来方式","",'様式４　報告書④'!H77)</f>
        <v>0</v>
      </c>
      <c r="AG67" s="59" t="str">
        <f t="shared" si="4"/>
        <v/>
      </c>
      <c r="AH67" s="60">
        <v>58</v>
      </c>
      <c r="AI67" s="55">
        <f>IF('様式４　報告書⑤'!$E$16="従来方式","",'様式４　報告書⑤'!B77)</f>
        <v>0</v>
      </c>
      <c r="AJ67" s="55">
        <f>IF('様式４　報告書⑤'!$E$16="従来方式","",'様式４　報告書⑤'!C77)</f>
        <v>0</v>
      </c>
      <c r="AK67" s="56" t="str">
        <f>IF('様式４　報告書⑤'!$E$16="従来方式","",'様式４　報告書⑤'!D77)</f>
        <v/>
      </c>
      <c r="AL67" s="55">
        <f>IF('様式４　報告書⑤'!$E$16="従来方式","",'様式４　報告書⑤'!E77)</f>
        <v>0</v>
      </c>
      <c r="AM67" s="55">
        <f>IF('様式４　報告書⑤'!$E$16="従来方式","",'様式４　報告書⑤'!X77)</f>
        <v>0</v>
      </c>
      <c r="AN67" s="57">
        <f>IF('様式４　報告書⑤'!$E$16="従来方式","",'様式４　報告書⑤'!H77)</f>
        <v>0</v>
      </c>
      <c r="AO67" s="54" t="str">
        <f t="shared" si="5"/>
        <v/>
      </c>
      <c r="AP67" s="60">
        <v>58</v>
      </c>
      <c r="AQ67" s="55">
        <f>IF('様式４　報告書⑥'!$E$16="従来方式","",'様式４　報告書⑥'!B77)</f>
        <v>0</v>
      </c>
      <c r="AR67" s="55">
        <f>IF('様式４　報告書⑥'!$E$16="従来方式","",'様式４　報告書⑥'!C77)</f>
        <v>0</v>
      </c>
      <c r="AS67" s="56" t="str">
        <f>IF('様式４　報告書⑥'!$E$16="従来方式","",'様式４　報告書⑥'!D77)</f>
        <v/>
      </c>
      <c r="AT67" s="55">
        <f>IF('様式４　報告書⑥'!$E$16="従来方式","",'様式４　報告書⑥'!E77)</f>
        <v>0</v>
      </c>
      <c r="AU67" s="55">
        <f>IF('様式４　報告書⑥'!$E$16="従来方式","",'様式４　報告書⑥'!X77)</f>
        <v>0</v>
      </c>
      <c r="AV67" s="58">
        <f>IF('様式４　報告書⑥'!$E$16="従来方式","",'様式４　報告書⑥'!H77)</f>
        <v>0</v>
      </c>
    </row>
    <row r="68" spans="1:48">
      <c r="A68" s="54" t="str">
        <f t="shared" si="0"/>
        <v/>
      </c>
      <c r="B68" s="60">
        <v>59</v>
      </c>
      <c r="C68" s="55">
        <f>IF('様式４　報告書①'!$E$16="従来方式","",'様式４　報告書①'!B78)</f>
        <v>0</v>
      </c>
      <c r="D68" s="55">
        <f>IF('様式４　報告書①'!$E$16="従来方式","",'様式４　報告書①'!C78)</f>
        <v>0</v>
      </c>
      <c r="E68" s="56" t="str">
        <f>IF('様式４　報告書①'!$E$16="従来方式","",'様式４　報告書①'!D78)</f>
        <v/>
      </c>
      <c r="F68" s="55">
        <f>IF('様式４　報告書①'!$E$16="従来方式","",'様式４　報告書①'!E78)</f>
        <v>0</v>
      </c>
      <c r="G68" s="55">
        <f>IF('様式４　報告書①'!$E$16="従来方式","",'様式４　報告書①'!X78)</f>
        <v>0</v>
      </c>
      <c r="H68" s="55">
        <f>IF('様式４　報告書①'!$E$16="従来方式","",'様式４　報告書①'!H78)</f>
        <v>0</v>
      </c>
      <c r="I68" s="54" t="str">
        <f t="shared" si="1"/>
        <v/>
      </c>
      <c r="J68" s="60">
        <v>59</v>
      </c>
      <c r="K68" s="55">
        <f>IF('様式４　報告書②'!$E$16="従来方式","",'様式４　報告書②'!B78)</f>
        <v>0</v>
      </c>
      <c r="L68" s="55">
        <f>IF('様式４　報告書②'!$E$16="従来方式","",'様式４　報告書②'!C78)</f>
        <v>0</v>
      </c>
      <c r="M68" s="56" t="str">
        <f>IF('様式４　報告書②'!$E$16="従来方式","",'様式４　報告書②'!D78)</f>
        <v/>
      </c>
      <c r="N68" s="55">
        <f>IF('様式４　報告書②'!$E$16="従来方式","",'様式４　報告書②'!E78)</f>
        <v>0</v>
      </c>
      <c r="O68" s="55">
        <f>IF('様式４　報告書②'!$E$16="従来方式","",'様式４　報告書②'!X78)</f>
        <v>0</v>
      </c>
      <c r="P68" s="57">
        <f>IF('様式４　報告書②'!$E$16="従来方式","",'様式４　報告書②'!H78)</f>
        <v>0</v>
      </c>
      <c r="Q68" s="54" t="str">
        <f t="shared" si="2"/>
        <v/>
      </c>
      <c r="R68" s="60">
        <v>59</v>
      </c>
      <c r="S68" s="55">
        <f>IF('様式４　報告書③'!$E$16="従来方式","",'様式４　報告書③'!B78)</f>
        <v>0</v>
      </c>
      <c r="T68" s="55">
        <f>IF('様式４　報告書③'!$E$16="従来方式","",'様式４　報告書③'!C78)</f>
        <v>0</v>
      </c>
      <c r="U68" s="56" t="str">
        <f>IF('様式４　報告書③'!$E$16="従来方式","",'様式４　報告書③'!D78)</f>
        <v/>
      </c>
      <c r="V68" s="55">
        <f>IF('様式４　報告書③'!$E$16="従来方式","",'様式４　報告書③'!E78)</f>
        <v>0</v>
      </c>
      <c r="W68" s="55">
        <f>IF('様式４　報告書③'!$E$16="従来方式","",'様式４　報告書③'!X78)</f>
        <v>0</v>
      </c>
      <c r="X68" s="57">
        <f>IF('様式４　報告書③'!$E$16="従来方式","",'様式４　報告書③'!H78)</f>
        <v>0</v>
      </c>
      <c r="Y68" s="54" t="str">
        <f t="shared" si="3"/>
        <v/>
      </c>
      <c r="Z68" s="60">
        <v>59</v>
      </c>
      <c r="AA68" s="55">
        <f>IF('様式４　報告書④'!$E$16="従来方式","",'様式４　報告書④'!B78)</f>
        <v>0</v>
      </c>
      <c r="AB68" s="55">
        <f>IF('様式４　報告書④'!$E$16="従来方式","",'様式４　報告書④'!C78)</f>
        <v>0</v>
      </c>
      <c r="AC68" s="56" t="str">
        <f>IF('様式４　報告書④'!$E$16="従来方式","",'様式４　報告書④'!D78)</f>
        <v/>
      </c>
      <c r="AD68" s="55">
        <f>IF('様式４　報告書④'!$E$16="従来方式","",'様式４　報告書④'!E78)</f>
        <v>0</v>
      </c>
      <c r="AE68" s="55">
        <f>IF('様式４　報告書④'!$E$16="従来方式","",'様式４　報告書④'!X78)</f>
        <v>0</v>
      </c>
      <c r="AF68" s="58">
        <f>IF('様式４　報告書④'!$E$16="従来方式","",'様式４　報告書④'!H78)</f>
        <v>0</v>
      </c>
      <c r="AG68" s="59" t="str">
        <f t="shared" si="4"/>
        <v/>
      </c>
      <c r="AH68" s="60">
        <v>59</v>
      </c>
      <c r="AI68" s="55">
        <f>IF('様式４　報告書⑤'!$E$16="従来方式","",'様式４　報告書⑤'!B78)</f>
        <v>0</v>
      </c>
      <c r="AJ68" s="55">
        <f>IF('様式４　報告書⑤'!$E$16="従来方式","",'様式４　報告書⑤'!C78)</f>
        <v>0</v>
      </c>
      <c r="AK68" s="56" t="str">
        <f>IF('様式４　報告書⑤'!$E$16="従来方式","",'様式４　報告書⑤'!D78)</f>
        <v/>
      </c>
      <c r="AL68" s="55">
        <f>IF('様式４　報告書⑤'!$E$16="従来方式","",'様式４　報告書⑤'!E78)</f>
        <v>0</v>
      </c>
      <c r="AM68" s="55">
        <f>IF('様式４　報告書⑤'!$E$16="従来方式","",'様式４　報告書⑤'!X78)</f>
        <v>0</v>
      </c>
      <c r="AN68" s="57">
        <f>IF('様式４　報告書⑤'!$E$16="従来方式","",'様式４　報告書⑤'!H78)</f>
        <v>0</v>
      </c>
      <c r="AO68" s="54" t="str">
        <f t="shared" si="5"/>
        <v/>
      </c>
      <c r="AP68" s="60">
        <v>59</v>
      </c>
      <c r="AQ68" s="55">
        <f>IF('様式４　報告書⑥'!$E$16="従来方式","",'様式４　報告書⑥'!B78)</f>
        <v>0</v>
      </c>
      <c r="AR68" s="55">
        <f>IF('様式４　報告書⑥'!$E$16="従来方式","",'様式４　報告書⑥'!C78)</f>
        <v>0</v>
      </c>
      <c r="AS68" s="56" t="str">
        <f>IF('様式４　報告書⑥'!$E$16="従来方式","",'様式４　報告書⑥'!D78)</f>
        <v/>
      </c>
      <c r="AT68" s="55">
        <f>IF('様式４　報告書⑥'!$E$16="従来方式","",'様式４　報告書⑥'!E78)</f>
        <v>0</v>
      </c>
      <c r="AU68" s="55">
        <f>IF('様式４　報告書⑥'!$E$16="従来方式","",'様式４　報告書⑥'!X78)</f>
        <v>0</v>
      </c>
      <c r="AV68" s="58">
        <f>IF('様式４　報告書⑥'!$E$16="従来方式","",'様式４　報告書⑥'!H78)</f>
        <v>0</v>
      </c>
    </row>
    <row r="69" spans="1:48">
      <c r="A69" s="54" t="str">
        <f t="shared" si="0"/>
        <v/>
      </c>
      <c r="B69" s="60">
        <v>60</v>
      </c>
      <c r="C69" s="55">
        <f>IF('様式４　報告書①'!$E$16="従来方式","",'様式４　報告書①'!B79)</f>
        <v>0</v>
      </c>
      <c r="D69" s="55">
        <f>IF('様式４　報告書①'!$E$16="従来方式","",'様式４　報告書①'!C79)</f>
        <v>0</v>
      </c>
      <c r="E69" s="56" t="str">
        <f>IF('様式４　報告書①'!$E$16="従来方式","",'様式４　報告書①'!D79)</f>
        <v/>
      </c>
      <c r="F69" s="55">
        <f>IF('様式４　報告書①'!$E$16="従来方式","",'様式４　報告書①'!E79)</f>
        <v>0</v>
      </c>
      <c r="G69" s="55">
        <f>IF('様式４　報告書①'!$E$16="従来方式","",'様式４　報告書①'!X79)</f>
        <v>0</v>
      </c>
      <c r="H69" s="55">
        <f>IF('様式４　報告書①'!$E$16="従来方式","",'様式４　報告書①'!H79)</f>
        <v>0</v>
      </c>
      <c r="I69" s="54" t="str">
        <f t="shared" si="1"/>
        <v/>
      </c>
      <c r="J69" s="60">
        <v>60</v>
      </c>
      <c r="K69" s="55">
        <f>IF('様式４　報告書②'!$E$16="従来方式","",'様式４　報告書②'!B79)</f>
        <v>0</v>
      </c>
      <c r="L69" s="55">
        <f>IF('様式４　報告書②'!$E$16="従来方式","",'様式４　報告書②'!C79)</f>
        <v>0</v>
      </c>
      <c r="M69" s="56" t="str">
        <f>IF('様式４　報告書②'!$E$16="従来方式","",'様式４　報告書②'!D79)</f>
        <v/>
      </c>
      <c r="N69" s="55">
        <f>IF('様式４　報告書②'!$E$16="従来方式","",'様式４　報告書②'!E79)</f>
        <v>0</v>
      </c>
      <c r="O69" s="55">
        <f>IF('様式４　報告書②'!$E$16="従来方式","",'様式４　報告書②'!X79)</f>
        <v>0</v>
      </c>
      <c r="P69" s="57">
        <f>IF('様式４　報告書②'!$E$16="従来方式","",'様式４　報告書②'!H79)</f>
        <v>0</v>
      </c>
      <c r="Q69" s="54" t="str">
        <f t="shared" si="2"/>
        <v/>
      </c>
      <c r="R69" s="60">
        <v>60</v>
      </c>
      <c r="S69" s="55">
        <f>IF('様式４　報告書③'!$E$16="従来方式","",'様式４　報告書③'!B79)</f>
        <v>0</v>
      </c>
      <c r="T69" s="55">
        <f>IF('様式４　報告書③'!$E$16="従来方式","",'様式４　報告書③'!C79)</f>
        <v>0</v>
      </c>
      <c r="U69" s="56" t="str">
        <f>IF('様式４　報告書③'!$E$16="従来方式","",'様式４　報告書③'!D79)</f>
        <v/>
      </c>
      <c r="V69" s="55">
        <f>IF('様式４　報告書③'!$E$16="従来方式","",'様式４　報告書③'!E79)</f>
        <v>0</v>
      </c>
      <c r="W69" s="55">
        <f>IF('様式４　報告書③'!$E$16="従来方式","",'様式４　報告書③'!X79)</f>
        <v>0</v>
      </c>
      <c r="X69" s="57">
        <f>IF('様式４　報告書③'!$E$16="従来方式","",'様式４　報告書③'!H79)</f>
        <v>0</v>
      </c>
      <c r="Y69" s="54" t="str">
        <f t="shared" si="3"/>
        <v/>
      </c>
      <c r="Z69" s="60">
        <v>60</v>
      </c>
      <c r="AA69" s="55">
        <f>IF('様式４　報告書④'!$E$16="従来方式","",'様式４　報告書④'!B79)</f>
        <v>0</v>
      </c>
      <c r="AB69" s="55">
        <f>IF('様式４　報告書④'!$E$16="従来方式","",'様式４　報告書④'!C79)</f>
        <v>0</v>
      </c>
      <c r="AC69" s="56" t="str">
        <f>IF('様式４　報告書④'!$E$16="従来方式","",'様式４　報告書④'!D79)</f>
        <v/>
      </c>
      <c r="AD69" s="55">
        <f>IF('様式４　報告書④'!$E$16="従来方式","",'様式４　報告書④'!E79)</f>
        <v>0</v>
      </c>
      <c r="AE69" s="55">
        <f>IF('様式４　報告書④'!$E$16="従来方式","",'様式４　報告書④'!X79)</f>
        <v>0</v>
      </c>
      <c r="AF69" s="58">
        <f>IF('様式４　報告書④'!$E$16="従来方式","",'様式４　報告書④'!H79)</f>
        <v>0</v>
      </c>
      <c r="AG69" s="59" t="str">
        <f t="shared" si="4"/>
        <v/>
      </c>
      <c r="AH69" s="60">
        <v>60</v>
      </c>
      <c r="AI69" s="55">
        <f>IF('様式４　報告書⑤'!$E$16="従来方式","",'様式４　報告書⑤'!B79)</f>
        <v>0</v>
      </c>
      <c r="AJ69" s="55">
        <f>IF('様式４　報告書⑤'!$E$16="従来方式","",'様式４　報告書⑤'!C79)</f>
        <v>0</v>
      </c>
      <c r="AK69" s="56" t="str">
        <f>IF('様式４　報告書⑤'!$E$16="従来方式","",'様式４　報告書⑤'!D79)</f>
        <v/>
      </c>
      <c r="AL69" s="55">
        <f>IF('様式４　報告書⑤'!$E$16="従来方式","",'様式４　報告書⑤'!E79)</f>
        <v>0</v>
      </c>
      <c r="AM69" s="55">
        <f>IF('様式４　報告書⑤'!$E$16="従来方式","",'様式４　報告書⑤'!X79)</f>
        <v>0</v>
      </c>
      <c r="AN69" s="57">
        <f>IF('様式４　報告書⑤'!$E$16="従来方式","",'様式４　報告書⑤'!H79)</f>
        <v>0</v>
      </c>
      <c r="AO69" s="54" t="str">
        <f t="shared" si="5"/>
        <v/>
      </c>
      <c r="AP69" s="60">
        <v>60</v>
      </c>
      <c r="AQ69" s="55">
        <f>IF('様式４　報告書⑥'!$E$16="従来方式","",'様式４　報告書⑥'!B79)</f>
        <v>0</v>
      </c>
      <c r="AR69" s="55">
        <f>IF('様式４　報告書⑥'!$E$16="従来方式","",'様式４　報告書⑥'!C79)</f>
        <v>0</v>
      </c>
      <c r="AS69" s="56" t="str">
        <f>IF('様式４　報告書⑥'!$E$16="従来方式","",'様式４　報告書⑥'!D79)</f>
        <v/>
      </c>
      <c r="AT69" s="55">
        <f>IF('様式４　報告書⑥'!$E$16="従来方式","",'様式４　報告書⑥'!E79)</f>
        <v>0</v>
      </c>
      <c r="AU69" s="55">
        <f>IF('様式４　報告書⑥'!$E$16="従来方式","",'様式４　報告書⑥'!X79)</f>
        <v>0</v>
      </c>
      <c r="AV69" s="58">
        <f>IF('様式４　報告書⑥'!$E$16="従来方式","",'様式４　報告書⑥'!H79)</f>
        <v>0</v>
      </c>
    </row>
    <row r="70" spans="1:48">
      <c r="A70" s="54" t="str">
        <f t="shared" si="0"/>
        <v/>
      </c>
      <c r="B70" s="60">
        <v>61</v>
      </c>
      <c r="C70" s="55">
        <f>IF('様式４　報告書①'!$E$16="従来方式","",'様式４　報告書①'!B80)</f>
        <v>0</v>
      </c>
      <c r="D70" s="55">
        <f>IF('様式４　報告書①'!$E$16="従来方式","",'様式４　報告書①'!C80)</f>
        <v>0</v>
      </c>
      <c r="E70" s="56" t="str">
        <f>IF('様式４　報告書①'!$E$16="従来方式","",'様式４　報告書①'!D80)</f>
        <v/>
      </c>
      <c r="F70" s="55">
        <f>IF('様式４　報告書①'!$E$16="従来方式","",'様式４　報告書①'!E80)</f>
        <v>0</v>
      </c>
      <c r="G70" s="55">
        <f>IF('様式４　報告書①'!$E$16="従来方式","",'様式４　報告書①'!X80)</f>
        <v>0</v>
      </c>
      <c r="H70" s="55">
        <f>IF('様式４　報告書①'!$E$16="従来方式","",'様式４　報告書①'!H80)</f>
        <v>0</v>
      </c>
      <c r="I70" s="54" t="str">
        <f t="shared" si="1"/>
        <v/>
      </c>
      <c r="J70" s="60">
        <v>61</v>
      </c>
      <c r="K70" s="55">
        <f>IF('様式４　報告書②'!$E$16="従来方式","",'様式４　報告書②'!B80)</f>
        <v>0</v>
      </c>
      <c r="L70" s="55">
        <f>IF('様式４　報告書②'!$E$16="従来方式","",'様式４　報告書②'!C80)</f>
        <v>0</v>
      </c>
      <c r="M70" s="56" t="str">
        <f>IF('様式４　報告書②'!$E$16="従来方式","",'様式４　報告書②'!D80)</f>
        <v/>
      </c>
      <c r="N70" s="55">
        <f>IF('様式４　報告書②'!$E$16="従来方式","",'様式４　報告書②'!E80)</f>
        <v>0</v>
      </c>
      <c r="O70" s="55">
        <f>IF('様式４　報告書②'!$E$16="従来方式","",'様式４　報告書②'!X80)</f>
        <v>0</v>
      </c>
      <c r="P70" s="57">
        <f>IF('様式４　報告書②'!$E$16="従来方式","",'様式４　報告書②'!H80)</f>
        <v>0</v>
      </c>
      <c r="Q70" s="54" t="str">
        <f t="shared" si="2"/>
        <v/>
      </c>
      <c r="R70" s="60">
        <v>61</v>
      </c>
      <c r="S70" s="55">
        <f>IF('様式４　報告書③'!$E$16="従来方式","",'様式４　報告書③'!B80)</f>
        <v>0</v>
      </c>
      <c r="T70" s="55">
        <f>IF('様式４　報告書③'!$E$16="従来方式","",'様式４　報告書③'!C80)</f>
        <v>0</v>
      </c>
      <c r="U70" s="56" t="str">
        <f>IF('様式４　報告書③'!$E$16="従来方式","",'様式４　報告書③'!D80)</f>
        <v/>
      </c>
      <c r="V70" s="55">
        <f>IF('様式４　報告書③'!$E$16="従来方式","",'様式４　報告書③'!E80)</f>
        <v>0</v>
      </c>
      <c r="W70" s="55">
        <f>IF('様式４　報告書③'!$E$16="従来方式","",'様式４　報告書③'!X80)</f>
        <v>0</v>
      </c>
      <c r="X70" s="57">
        <f>IF('様式４　報告書③'!$E$16="従来方式","",'様式４　報告書③'!H80)</f>
        <v>0</v>
      </c>
      <c r="Y70" s="54" t="str">
        <f t="shared" si="3"/>
        <v/>
      </c>
      <c r="Z70" s="60">
        <v>61</v>
      </c>
      <c r="AA70" s="55">
        <f>IF('様式４　報告書④'!$E$16="従来方式","",'様式４　報告書④'!B80)</f>
        <v>0</v>
      </c>
      <c r="AB70" s="55">
        <f>IF('様式４　報告書④'!$E$16="従来方式","",'様式４　報告書④'!C80)</f>
        <v>0</v>
      </c>
      <c r="AC70" s="56" t="str">
        <f>IF('様式４　報告書④'!$E$16="従来方式","",'様式４　報告書④'!D80)</f>
        <v/>
      </c>
      <c r="AD70" s="55">
        <f>IF('様式４　報告書④'!$E$16="従来方式","",'様式４　報告書④'!E80)</f>
        <v>0</v>
      </c>
      <c r="AE70" s="55">
        <f>IF('様式４　報告書④'!$E$16="従来方式","",'様式４　報告書④'!X80)</f>
        <v>0</v>
      </c>
      <c r="AF70" s="58">
        <f>IF('様式４　報告書④'!$E$16="従来方式","",'様式４　報告書④'!H80)</f>
        <v>0</v>
      </c>
      <c r="AG70" s="59" t="str">
        <f t="shared" si="4"/>
        <v/>
      </c>
      <c r="AH70" s="60">
        <v>61</v>
      </c>
      <c r="AI70" s="55">
        <f>IF('様式４　報告書⑤'!$E$16="従来方式","",'様式４　報告書⑤'!B80)</f>
        <v>0</v>
      </c>
      <c r="AJ70" s="55">
        <f>IF('様式４　報告書⑤'!$E$16="従来方式","",'様式４　報告書⑤'!C80)</f>
        <v>0</v>
      </c>
      <c r="AK70" s="56" t="str">
        <f>IF('様式４　報告書⑤'!$E$16="従来方式","",'様式４　報告書⑤'!D80)</f>
        <v/>
      </c>
      <c r="AL70" s="55">
        <f>IF('様式４　報告書⑤'!$E$16="従来方式","",'様式４　報告書⑤'!E80)</f>
        <v>0</v>
      </c>
      <c r="AM70" s="55">
        <f>IF('様式４　報告書⑤'!$E$16="従来方式","",'様式４　報告書⑤'!X80)</f>
        <v>0</v>
      </c>
      <c r="AN70" s="57">
        <f>IF('様式４　報告書⑤'!$E$16="従来方式","",'様式４　報告書⑤'!H80)</f>
        <v>0</v>
      </c>
      <c r="AO70" s="54" t="str">
        <f t="shared" si="5"/>
        <v/>
      </c>
      <c r="AP70" s="60">
        <v>61</v>
      </c>
      <c r="AQ70" s="55">
        <f>IF('様式４　報告書⑥'!$E$16="従来方式","",'様式４　報告書⑥'!B80)</f>
        <v>0</v>
      </c>
      <c r="AR70" s="55">
        <f>IF('様式４　報告書⑥'!$E$16="従来方式","",'様式４　報告書⑥'!C80)</f>
        <v>0</v>
      </c>
      <c r="AS70" s="56" t="str">
        <f>IF('様式４　報告書⑥'!$E$16="従来方式","",'様式４　報告書⑥'!D80)</f>
        <v/>
      </c>
      <c r="AT70" s="55">
        <f>IF('様式４　報告書⑥'!$E$16="従来方式","",'様式４　報告書⑥'!E80)</f>
        <v>0</v>
      </c>
      <c r="AU70" s="55">
        <f>IF('様式４　報告書⑥'!$E$16="従来方式","",'様式４　報告書⑥'!X80)</f>
        <v>0</v>
      </c>
      <c r="AV70" s="58">
        <f>IF('様式４　報告書⑥'!$E$16="従来方式","",'様式４　報告書⑥'!H80)</f>
        <v>0</v>
      </c>
    </row>
    <row r="71" spans="1:48">
      <c r="A71" s="54" t="str">
        <f t="shared" si="0"/>
        <v/>
      </c>
      <c r="B71" s="60">
        <v>62</v>
      </c>
      <c r="C71" s="55">
        <f>IF('様式４　報告書①'!$E$16="従来方式","",'様式４　報告書①'!B81)</f>
        <v>0</v>
      </c>
      <c r="D71" s="55">
        <f>IF('様式４　報告書①'!$E$16="従来方式","",'様式４　報告書①'!C81)</f>
        <v>0</v>
      </c>
      <c r="E71" s="56" t="str">
        <f>IF('様式４　報告書①'!$E$16="従来方式","",'様式４　報告書①'!D81)</f>
        <v/>
      </c>
      <c r="F71" s="55">
        <f>IF('様式４　報告書①'!$E$16="従来方式","",'様式４　報告書①'!E81)</f>
        <v>0</v>
      </c>
      <c r="G71" s="55">
        <f>IF('様式４　報告書①'!$E$16="従来方式","",'様式４　報告書①'!X81)</f>
        <v>0</v>
      </c>
      <c r="H71" s="55">
        <f>IF('様式４　報告書①'!$E$16="従来方式","",'様式４　報告書①'!H81)</f>
        <v>0</v>
      </c>
      <c r="I71" s="54" t="str">
        <f t="shared" si="1"/>
        <v/>
      </c>
      <c r="J71" s="60">
        <v>62</v>
      </c>
      <c r="K71" s="55">
        <f>IF('様式４　報告書②'!$E$16="従来方式","",'様式４　報告書②'!B81)</f>
        <v>0</v>
      </c>
      <c r="L71" s="55">
        <f>IF('様式４　報告書②'!$E$16="従来方式","",'様式４　報告書②'!C81)</f>
        <v>0</v>
      </c>
      <c r="M71" s="56" t="str">
        <f>IF('様式４　報告書②'!$E$16="従来方式","",'様式４　報告書②'!D81)</f>
        <v/>
      </c>
      <c r="N71" s="55">
        <f>IF('様式４　報告書②'!$E$16="従来方式","",'様式４　報告書②'!E81)</f>
        <v>0</v>
      </c>
      <c r="O71" s="55">
        <f>IF('様式４　報告書②'!$E$16="従来方式","",'様式４　報告書②'!X81)</f>
        <v>0</v>
      </c>
      <c r="P71" s="57">
        <f>IF('様式４　報告書②'!$E$16="従来方式","",'様式４　報告書②'!H81)</f>
        <v>0</v>
      </c>
      <c r="Q71" s="54" t="str">
        <f t="shared" si="2"/>
        <v/>
      </c>
      <c r="R71" s="60">
        <v>62</v>
      </c>
      <c r="S71" s="55">
        <f>IF('様式４　報告書③'!$E$16="従来方式","",'様式４　報告書③'!B81)</f>
        <v>0</v>
      </c>
      <c r="T71" s="55">
        <f>IF('様式４　報告書③'!$E$16="従来方式","",'様式４　報告書③'!C81)</f>
        <v>0</v>
      </c>
      <c r="U71" s="56" t="str">
        <f>IF('様式４　報告書③'!$E$16="従来方式","",'様式４　報告書③'!D81)</f>
        <v/>
      </c>
      <c r="V71" s="55">
        <f>IF('様式４　報告書③'!$E$16="従来方式","",'様式４　報告書③'!E81)</f>
        <v>0</v>
      </c>
      <c r="W71" s="55">
        <f>IF('様式４　報告書③'!$E$16="従来方式","",'様式４　報告書③'!X81)</f>
        <v>0</v>
      </c>
      <c r="X71" s="57">
        <f>IF('様式４　報告書③'!$E$16="従来方式","",'様式４　報告書③'!H81)</f>
        <v>0</v>
      </c>
      <c r="Y71" s="54" t="str">
        <f t="shared" si="3"/>
        <v/>
      </c>
      <c r="Z71" s="60">
        <v>62</v>
      </c>
      <c r="AA71" s="55">
        <f>IF('様式４　報告書④'!$E$16="従来方式","",'様式４　報告書④'!B81)</f>
        <v>0</v>
      </c>
      <c r="AB71" s="55">
        <f>IF('様式４　報告書④'!$E$16="従来方式","",'様式４　報告書④'!C81)</f>
        <v>0</v>
      </c>
      <c r="AC71" s="56" t="str">
        <f>IF('様式４　報告書④'!$E$16="従来方式","",'様式４　報告書④'!D81)</f>
        <v/>
      </c>
      <c r="AD71" s="55">
        <f>IF('様式４　報告書④'!$E$16="従来方式","",'様式４　報告書④'!E81)</f>
        <v>0</v>
      </c>
      <c r="AE71" s="55">
        <f>IF('様式４　報告書④'!$E$16="従来方式","",'様式４　報告書④'!X81)</f>
        <v>0</v>
      </c>
      <c r="AF71" s="58">
        <f>IF('様式４　報告書④'!$E$16="従来方式","",'様式４　報告書④'!H81)</f>
        <v>0</v>
      </c>
      <c r="AG71" s="59" t="str">
        <f t="shared" si="4"/>
        <v/>
      </c>
      <c r="AH71" s="60">
        <v>62</v>
      </c>
      <c r="AI71" s="55">
        <f>IF('様式４　報告書⑤'!$E$16="従来方式","",'様式４　報告書⑤'!B81)</f>
        <v>0</v>
      </c>
      <c r="AJ71" s="55">
        <f>IF('様式４　報告書⑤'!$E$16="従来方式","",'様式４　報告書⑤'!C81)</f>
        <v>0</v>
      </c>
      <c r="AK71" s="56" t="str">
        <f>IF('様式４　報告書⑤'!$E$16="従来方式","",'様式４　報告書⑤'!D81)</f>
        <v/>
      </c>
      <c r="AL71" s="55">
        <f>IF('様式４　報告書⑤'!$E$16="従来方式","",'様式４　報告書⑤'!E81)</f>
        <v>0</v>
      </c>
      <c r="AM71" s="55">
        <f>IF('様式４　報告書⑤'!$E$16="従来方式","",'様式４　報告書⑤'!X81)</f>
        <v>0</v>
      </c>
      <c r="AN71" s="57">
        <f>IF('様式４　報告書⑤'!$E$16="従来方式","",'様式４　報告書⑤'!H81)</f>
        <v>0</v>
      </c>
      <c r="AO71" s="54" t="str">
        <f t="shared" si="5"/>
        <v/>
      </c>
      <c r="AP71" s="60">
        <v>62</v>
      </c>
      <c r="AQ71" s="55">
        <f>IF('様式４　報告書⑥'!$E$16="従来方式","",'様式４　報告書⑥'!B81)</f>
        <v>0</v>
      </c>
      <c r="AR71" s="55">
        <f>IF('様式４　報告書⑥'!$E$16="従来方式","",'様式４　報告書⑥'!C81)</f>
        <v>0</v>
      </c>
      <c r="AS71" s="56" t="str">
        <f>IF('様式４　報告書⑥'!$E$16="従来方式","",'様式４　報告書⑥'!D81)</f>
        <v/>
      </c>
      <c r="AT71" s="55">
        <f>IF('様式４　報告書⑥'!$E$16="従来方式","",'様式４　報告書⑥'!E81)</f>
        <v>0</v>
      </c>
      <c r="AU71" s="55">
        <f>IF('様式４　報告書⑥'!$E$16="従来方式","",'様式４　報告書⑥'!X81)</f>
        <v>0</v>
      </c>
      <c r="AV71" s="58">
        <f>IF('様式４　報告書⑥'!$E$16="従来方式","",'様式４　報告書⑥'!H81)</f>
        <v>0</v>
      </c>
    </row>
    <row r="72" spans="1:48">
      <c r="A72" s="54" t="str">
        <f t="shared" si="0"/>
        <v/>
      </c>
      <c r="B72" s="60">
        <v>63</v>
      </c>
      <c r="C72" s="55">
        <f>IF('様式４　報告書①'!$E$16="従来方式","",'様式４　報告書①'!B82)</f>
        <v>0</v>
      </c>
      <c r="D72" s="55">
        <f>IF('様式４　報告書①'!$E$16="従来方式","",'様式４　報告書①'!C82)</f>
        <v>0</v>
      </c>
      <c r="E72" s="56" t="str">
        <f>IF('様式４　報告書①'!$E$16="従来方式","",'様式４　報告書①'!D82)</f>
        <v/>
      </c>
      <c r="F72" s="55">
        <f>IF('様式４　報告書①'!$E$16="従来方式","",'様式４　報告書①'!E82)</f>
        <v>0</v>
      </c>
      <c r="G72" s="55">
        <f>IF('様式４　報告書①'!$E$16="従来方式","",'様式４　報告書①'!X82)</f>
        <v>0</v>
      </c>
      <c r="H72" s="55">
        <f>IF('様式４　報告書①'!$E$16="従来方式","",'様式４　報告書①'!H82)</f>
        <v>0</v>
      </c>
      <c r="I72" s="54" t="str">
        <f t="shared" si="1"/>
        <v/>
      </c>
      <c r="J72" s="60">
        <v>63</v>
      </c>
      <c r="K72" s="55">
        <f>IF('様式４　報告書②'!$E$16="従来方式","",'様式４　報告書②'!B82)</f>
        <v>0</v>
      </c>
      <c r="L72" s="55">
        <f>IF('様式４　報告書②'!$E$16="従来方式","",'様式４　報告書②'!C82)</f>
        <v>0</v>
      </c>
      <c r="M72" s="56" t="str">
        <f>IF('様式４　報告書②'!$E$16="従来方式","",'様式４　報告書②'!D82)</f>
        <v/>
      </c>
      <c r="N72" s="55">
        <f>IF('様式４　報告書②'!$E$16="従来方式","",'様式４　報告書②'!E82)</f>
        <v>0</v>
      </c>
      <c r="O72" s="55">
        <f>IF('様式４　報告書②'!$E$16="従来方式","",'様式４　報告書②'!X82)</f>
        <v>0</v>
      </c>
      <c r="P72" s="57">
        <f>IF('様式４　報告書②'!$E$16="従来方式","",'様式４　報告書②'!H82)</f>
        <v>0</v>
      </c>
      <c r="Q72" s="54" t="str">
        <f t="shared" si="2"/>
        <v/>
      </c>
      <c r="R72" s="60">
        <v>63</v>
      </c>
      <c r="S72" s="55">
        <f>IF('様式４　報告書③'!$E$16="従来方式","",'様式４　報告書③'!B82)</f>
        <v>0</v>
      </c>
      <c r="T72" s="55">
        <f>IF('様式４　報告書③'!$E$16="従来方式","",'様式４　報告書③'!C82)</f>
        <v>0</v>
      </c>
      <c r="U72" s="56" t="str">
        <f>IF('様式４　報告書③'!$E$16="従来方式","",'様式４　報告書③'!D82)</f>
        <v/>
      </c>
      <c r="V72" s="55">
        <f>IF('様式４　報告書③'!$E$16="従来方式","",'様式４　報告書③'!E82)</f>
        <v>0</v>
      </c>
      <c r="W72" s="55">
        <f>IF('様式４　報告書③'!$E$16="従来方式","",'様式４　報告書③'!X82)</f>
        <v>0</v>
      </c>
      <c r="X72" s="57">
        <f>IF('様式４　報告書③'!$E$16="従来方式","",'様式４　報告書③'!H82)</f>
        <v>0</v>
      </c>
      <c r="Y72" s="54" t="str">
        <f t="shared" si="3"/>
        <v/>
      </c>
      <c r="Z72" s="60">
        <v>63</v>
      </c>
      <c r="AA72" s="55">
        <f>IF('様式４　報告書④'!$E$16="従来方式","",'様式４　報告書④'!B82)</f>
        <v>0</v>
      </c>
      <c r="AB72" s="55">
        <f>IF('様式４　報告書④'!$E$16="従来方式","",'様式４　報告書④'!C82)</f>
        <v>0</v>
      </c>
      <c r="AC72" s="56" t="str">
        <f>IF('様式４　報告書④'!$E$16="従来方式","",'様式４　報告書④'!D82)</f>
        <v/>
      </c>
      <c r="AD72" s="55">
        <f>IF('様式４　報告書④'!$E$16="従来方式","",'様式４　報告書④'!E82)</f>
        <v>0</v>
      </c>
      <c r="AE72" s="55">
        <f>IF('様式４　報告書④'!$E$16="従来方式","",'様式４　報告書④'!X82)</f>
        <v>0</v>
      </c>
      <c r="AF72" s="58">
        <f>IF('様式４　報告書④'!$E$16="従来方式","",'様式４　報告書④'!H82)</f>
        <v>0</v>
      </c>
      <c r="AG72" s="59" t="str">
        <f t="shared" si="4"/>
        <v/>
      </c>
      <c r="AH72" s="60">
        <v>63</v>
      </c>
      <c r="AI72" s="55">
        <f>IF('様式４　報告書⑤'!$E$16="従来方式","",'様式４　報告書⑤'!B82)</f>
        <v>0</v>
      </c>
      <c r="AJ72" s="55">
        <f>IF('様式４　報告書⑤'!$E$16="従来方式","",'様式４　報告書⑤'!C82)</f>
        <v>0</v>
      </c>
      <c r="AK72" s="56" t="str">
        <f>IF('様式４　報告書⑤'!$E$16="従来方式","",'様式４　報告書⑤'!D82)</f>
        <v/>
      </c>
      <c r="AL72" s="55">
        <f>IF('様式４　報告書⑤'!$E$16="従来方式","",'様式４　報告書⑤'!E82)</f>
        <v>0</v>
      </c>
      <c r="AM72" s="55">
        <f>IF('様式４　報告書⑤'!$E$16="従来方式","",'様式４　報告書⑤'!X82)</f>
        <v>0</v>
      </c>
      <c r="AN72" s="57">
        <f>IF('様式４　報告書⑤'!$E$16="従来方式","",'様式４　報告書⑤'!H82)</f>
        <v>0</v>
      </c>
      <c r="AO72" s="54" t="str">
        <f t="shared" si="5"/>
        <v/>
      </c>
      <c r="AP72" s="60">
        <v>63</v>
      </c>
      <c r="AQ72" s="55">
        <f>IF('様式４　報告書⑥'!$E$16="従来方式","",'様式４　報告書⑥'!B82)</f>
        <v>0</v>
      </c>
      <c r="AR72" s="55">
        <f>IF('様式４　報告書⑥'!$E$16="従来方式","",'様式４　報告書⑥'!C82)</f>
        <v>0</v>
      </c>
      <c r="AS72" s="56" t="str">
        <f>IF('様式４　報告書⑥'!$E$16="従来方式","",'様式４　報告書⑥'!D82)</f>
        <v/>
      </c>
      <c r="AT72" s="55">
        <f>IF('様式４　報告書⑥'!$E$16="従来方式","",'様式４　報告書⑥'!E82)</f>
        <v>0</v>
      </c>
      <c r="AU72" s="55">
        <f>IF('様式４　報告書⑥'!$E$16="従来方式","",'様式４　報告書⑥'!X82)</f>
        <v>0</v>
      </c>
      <c r="AV72" s="58">
        <f>IF('様式４　報告書⑥'!$E$16="従来方式","",'様式４　報告書⑥'!H82)</f>
        <v>0</v>
      </c>
    </row>
    <row r="73" spans="1:48">
      <c r="A73" s="54" t="str">
        <f t="shared" si="0"/>
        <v/>
      </c>
      <c r="B73" s="60">
        <v>64</v>
      </c>
      <c r="C73" s="55">
        <f>IF('様式４　報告書①'!$E$16="従来方式","",'様式４　報告書①'!B83)</f>
        <v>0</v>
      </c>
      <c r="D73" s="55">
        <f>IF('様式４　報告書①'!$E$16="従来方式","",'様式４　報告書①'!C83)</f>
        <v>0</v>
      </c>
      <c r="E73" s="56" t="str">
        <f>IF('様式４　報告書①'!$E$16="従来方式","",'様式４　報告書①'!D83)</f>
        <v/>
      </c>
      <c r="F73" s="55">
        <f>IF('様式４　報告書①'!$E$16="従来方式","",'様式４　報告書①'!E83)</f>
        <v>0</v>
      </c>
      <c r="G73" s="55">
        <f>IF('様式４　報告書①'!$E$16="従来方式","",'様式４　報告書①'!X83)</f>
        <v>0</v>
      </c>
      <c r="H73" s="55">
        <f>IF('様式４　報告書①'!$E$16="従来方式","",'様式４　報告書①'!H83)</f>
        <v>0</v>
      </c>
      <c r="I73" s="54" t="str">
        <f t="shared" si="1"/>
        <v/>
      </c>
      <c r="J73" s="60">
        <v>64</v>
      </c>
      <c r="K73" s="55">
        <f>IF('様式４　報告書②'!$E$16="従来方式","",'様式４　報告書②'!B83)</f>
        <v>0</v>
      </c>
      <c r="L73" s="55">
        <f>IF('様式４　報告書②'!$E$16="従来方式","",'様式４　報告書②'!C83)</f>
        <v>0</v>
      </c>
      <c r="M73" s="56" t="str">
        <f>IF('様式４　報告書②'!$E$16="従来方式","",'様式４　報告書②'!D83)</f>
        <v/>
      </c>
      <c r="N73" s="55">
        <f>IF('様式４　報告書②'!$E$16="従来方式","",'様式４　報告書②'!E83)</f>
        <v>0</v>
      </c>
      <c r="O73" s="55">
        <f>IF('様式４　報告書②'!$E$16="従来方式","",'様式４　報告書②'!X83)</f>
        <v>0</v>
      </c>
      <c r="P73" s="57">
        <f>IF('様式４　報告書②'!$E$16="従来方式","",'様式４　報告書②'!H83)</f>
        <v>0</v>
      </c>
      <c r="Q73" s="54" t="str">
        <f t="shared" si="2"/>
        <v/>
      </c>
      <c r="R73" s="60">
        <v>64</v>
      </c>
      <c r="S73" s="55">
        <f>IF('様式４　報告書③'!$E$16="従来方式","",'様式４　報告書③'!B83)</f>
        <v>0</v>
      </c>
      <c r="T73" s="55">
        <f>IF('様式４　報告書③'!$E$16="従来方式","",'様式４　報告書③'!C83)</f>
        <v>0</v>
      </c>
      <c r="U73" s="56" t="str">
        <f>IF('様式４　報告書③'!$E$16="従来方式","",'様式４　報告書③'!D83)</f>
        <v/>
      </c>
      <c r="V73" s="55">
        <f>IF('様式４　報告書③'!$E$16="従来方式","",'様式４　報告書③'!E83)</f>
        <v>0</v>
      </c>
      <c r="W73" s="55">
        <f>IF('様式４　報告書③'!$E$16="従来方式","",'様式４　報告書③'!X83)</f>
        <v>0</v>
      </c>
      <c r="X73" s="57">
        <f>IF('様式４　報告書③'!$E$16="従来方式","",'様式４　報告書③'!H83)</f>
        <v>0</v>
      </c>
      <c r="Y73" s="54" t="str">
        <f t="shared" si="3"/>
        <v/>
      </c>
      <c r="Z73" s="60">
        <v>64</v>
      </c>
      <c r="AA73" s="55">
        <f>IF('様式４　報告書④'!$E$16="従来方式","",'様式４　報告書④'!B83)</f>
        <v>0</v>
      </c>
      <c r="AB73" s="55">
        <f>IF('様式４　報告書④'!$E$16="従来方式","",'様式４　報告書④'!C83)</f>
        <v>0</v>
      </c>
      <c r="AC73" s="56" t="str">
        <f>IF('様式４　報告書④'!$E$16="従来方式","",'様式４　報告書④'!D83)</f>
        <v/>
      </c>
      <c r="AD73" s="55">
        <f>IF('様式４　報告書④'!$E$16="従来方式","",'様式４　報告書④'!E83)</f>
        <v>0</v>
      </c>
      <c r="AE73" s="55">
        <f>IF('様式４　報告書④'!$E$16="従来方式","",'様式４　報告書④'!X83)</f>
        <v>0</v>
      </c>
      <c r="AF73" s="58">
        <f>IF('様式４　報告書④'!$E$16="従来方式","",'様式４　報告書④'!H83)</f>
        <v>0</v>
      </c>
      <c r="AG73" s="59" t="str">
        <f t="shared" si="4"/>
        <v/>
      </c>
      <c r="AH73" s="60">
        <v>64</v>
      </c>
      <c r="AI73" s="55">
        <f>IF('様式４　報告書⑤'!$E$16="従来方式","",'様式４　報告書⑤'!B83)</f>
        <v>0</v>
      </c>
      <c r="AJ73" s="55">
        <f>IF('様式４　報告書⑤'!$E$16="従来方式","",'様式４　報告書⑤'!C83)</f>
        <v>0</v>
      </c>
      <c r="AK73" s="56" t="str">
        <f>IF('様式４　報告書⑤'!$E$16="従来方式","",'様式４　報告書⑤'!D83)</f>
        <v/>
      </c>
      <c r="AL73" s="55">
        <f>IF('様式４　報告書⑤'!$E$16="従来方式","",'様式４　報告書⑤'!E83)</f>
        <v>0</v>
      </c>
      <c r="AM73" s="55">
        <f>IF('様式４　報告書⑤'!$E$16="従来方式","",'様式４　報告書⑤'!X83)</f>
        <v>0</v>
      </c>
      <c r="AN73" s="57">
        <f>IF('様式４　報告書⑤'!$E$16="従来方式","",'様式４　報告書⑤'!H83)</f>
        <v>0</v>
      </c>
      <c r="AO73" s="54" t="str">
        <f t="shared" si="5"/>
        <v/>
      </c>
      <c r="AP73" s="60">
        <v>64</v>
      </c>
      <c r="AQ73" s="55">
        <f>IF('様式４　報告書⑥'!$E$16="従来方式","",'様式４　報告書⑥'!B83)</f>
        <v>0</v>
      </c>
      <c r="AR73" s="55">
        <f>IF('様式４　報告書⑥'!$E$16="従来方式","",'様式４　報告書⑥'!C83)</f>
        <v>0</v>
      </c>
      <c r="AS73" s="56" t="str">
        <f>IF('様式４　報告書⑥'!$E$16="従来方式","",'様式４　報告書⑥'!D83)</f>
        <v/>
      </c>
      <c r="AT73" s="55">
        <f>IF('様式４　報告書⑥'!$E$16="従来方式","",'様式４　報告書⑥'!E83)</f>
        <v>0</v>
      </c>
      <c r="AU73" s="55">
        <f>IF('様式４　報告書⑥'!$E$16="従来方式","",'様式４　報告書⑥'!X83)</f>
        <v>0</v>
      </c>
      <c r="AV73" s="58">
        <f>IF('様式４　報告書⑥'!$E$16="従来方式","",'様式４　報告書⑥'!H83)</f>
        <v>0</v>
      </c>
    </row>
    <row r="74" spans="1:48">
      <c r="A74" s="54" t="str">
        <f t="shared" si="0"/>
        <v/>
      </c>
      <c r="B74" s="60">
        <v>65</v>
      </c>
      <c r="C74" s="55">
        <f>IF('様式４　報告書①'!$E$16="従来方式","",'様式４　報告書①'!B84)</f>
        <v>0</v>
      </c>
      <c r="D74" s="55">
        <f>IF('様式４　報告書①'!$E$16="従来方式","",'様式４　報告書①'!C84)</f>
        <v>0</v>
      </c>
      <c r="E74" s="56" t="str">
        <f>IF('様式４　報告書①'!$E$16="従来方式","",'様式４　報告書①'!D84)</f>
        <v/>
      </c>
      <c r="F74" s="55">
        <f>IF('様式４　報告書①'!$E$16="従来方式","",'様式４　報告書①'!E84)</f>
        <v>0</v>
      </c>
      <c r="G74" s="55">
        <f>IF('様式４　報告書①'!$E$16="従来方式","",'様式４　報告書①'!X84)</f>
        <v>0</v>
      </c>
      <c r="H74" s="55">
        <f>IF('様式４　報告書①'!$E$16="従来方式","",'様式４　報告書①'!H84)</f>
        <v>0</v>
      </c>
      <c r="I74" s="54" t="str">
        <f t="shared" si="1"/>
        <v/>
      </c>
      <c r="J74" s="60">
        <v>65</v>
      </c>
      <c r="K74" s="55">
        <f>IF('様式４　報告書②'!$E$16="従来方式","",'様式４　報告書②'!B84)</f>
        <v>0</v>
      </c>
      <c r="L74" s="55">
        <f>IF('様式４　報告書②'!$E$16="従来方式","",'様式４　報告書②'!C84)</f>
        <v>0</v>
      </c>
      <c r="M74" s="56" t="str">
        <f>IF('様式４　報告書②'!$E$16="従来方式","",'様式４　報告書②'!D84)</f>
        <v/>
      </c>
      <c r="N74" s="55">
        <f>IF('様式４　報告書②'!$E$16="従来方式","",'様式４　報告書②'!E84)</f>
        <v>0</v>
      </c>
      <c r="O74" s="55">
        <f>IF('様式４　報告書②'!$E$16="従来方式","",'様式４　報告書②'!X84)</f>
        <v>0</v>
      </c>
      <c r="P74" s="57">
        <f>IF('様式４　報告書②'!$E$16="従来方式","",'様式４　報告書②'!H84)</f>
        <v>0</v>
      </c>
      <c r="Q74" s="54" t="str">
        <f t="shared" si="2"/>
        <v/>
      </c>
      <c r="R74" s="60">
        <v>65</v>
      </c>
      <c r="S74" s="55">
        <f>IF('様式４　報告書③'!$E$16="従来方式","",'様式４　報告書③'!B84)</f>
        <v>0</v>
      </c>
      <c r="T74" s="55">
        <f>IF('様式４　報告書③'!$E$16="従来方式","",'様式４　報告書③'!C84)</f>
        <v>0</v>
      </c>
      <c r="U74" s="56" t="str">
        <f>IF('様式４　報告書③'!$E$16="従来方式","",'様式４　報告書③'!D84)</f>
        <v/>
      </c>
      <c r="V74" s="55">
        <f>IF('様式４　報告書③'!$E$16="従来方式","",'様式４　報告書③'!E84)</f>
        <v>0</v>
      </c>
      <c r="W74" s="55">
        <f>IF('様式４　報告書③'!$E$16="従来方式","",'様式４　報告書③'!X84)</f>
        <v>0</v>
      </c>
      <c r="X74" s="57">
        <f>IF('様式４　報告書③'!$E$16="従来方式","",'様式４　報告書③'!H84)</f>
        <v>0</v>
      </c>
      <c r="Y74" s="54" t="str">
        <f t="shared" si="3"/>
        <v/>
      </c>
      <c r="Z74" s="60">
        <v>65</v>
      </c>
      <c r="AA74" s="55">
        <f>IF('様式４　報告書④'!$E$16="従来方式","",'様式４　報告書④'!B84)</f>
        <v>0</v>
      </c>
      <c r="AB74" s="55">
        <f>IF('様式４　報告書④'!$E$16="従来方式","",'様式４　報告書④'!C84)</f>
        <v>0</v>
      </c>
      <c r="AC74" s="56" t="str">
        <f>IF('様式４　報告書④'!$E$16="従来方式","",'様式４　報告書④'!D84)</f>
        <v/>
      </c>
      <c r="AD74" s="55">
        <f>IF('様式４　報告書④'!$E$16="従来方式","",'様式４　報告書④'!E84)</f>
        <v>0</v>
      </c>
      <c r="AE74" s="55">
        <f>IF('様式４　報告書④'!$E$16="従来方式","",'様式４　報告書④'!X84)</f>
        <v>0</v>
      </c>
      <c r="AF74" s="58">
        <f>IF('様式４　報告書④'!$E$16="従来方式","",'様式４　報告書④'!H84)</f>
        <v>0</v>
      </c>
      <c r="AG74" s="59" t="str">
        <f t="shared" si="4"/>
        <v/>
      </c>
      <c r="AH74" s="60">
        <v>65</v>
      </c>
      <c r="AI74" s="55">
        <f>IF('様式４　報告書⑤'!$E$16="従来方式","",'様式４　報告書⑤'!B84)</f>
        <v>0</v>
      </c>
      <c r="AJ74" s="55">
        <f>IF('様式４　報告書⑤'!$E$16="従来方式","",'様式４　報告書⑤'!C84)</f>
        <v>0</v>
      </c>
      <c r="AK74" s="56" t="str">
        <f>IF('様式４　報告書⑤'!$E$16="従来方式","",'様式４　報告書⑤'!D84)</f>
        <v/>
      </c>
      <c r="AL74" s="55">
        <f>IF('様式４　報告書⑤'!$E$16="従来方式","",'様式４　報告書⑤'!E84)</f>
        <v>0</v>
      </c>
      <c r="AM74" s="55">
        <f>IF('様式４　報告書⑤'!$E$16="従来方式","",'様式４　報告書⑤'!X84)</f>
        <v>0</v>
      </c>
      <c r="AN74" s="57">
        <f>IF('様式４　報告書⑤'!$E$16="従来方式","",'様式４　報告書⑤'!H84)</f>
        <v>0</v>
      </c>
      <c r="AO74" s="54" t="str">
        <f t="shared" si="5"/>
        <v/>
      </c>
      <c r="AP74" s="60">
        <v>65</v>
      </c>
      <c r="AQ74" s="55">
        <f>IF('様式４　報告書⑥'!$E$16="従来方式","",'様式４　報告書⑥'!B84)</f>
        <v>0</v>
      </c>
      <c r="AR74" s="55">
        <f>IF('様式４　報告書⑥'!$E$16="従来方式","",'様式４　報告書⑥'!C84)</f>
        <v>0</v>
      </c>
      <c r="AS74" s="56" t="str">
        <f>IF('様式４　報告書⑥'!$E$16="従来方式","",'様式４　報告書⑥'!D84)</f>
        <v/>
      </c>
      <c r="AT74" s="55">
        <f>IF('様式４　報告書⑥'!$E$16="従来方式","",'様式４　報告書⑥'!E84)</f>
        <v>0</v>
      </c>
      <c r="AU74" s="55">
        <f>IF('様式４　報告書⑥'!$E$16="従来方式","",'様式４　報告書⑥'!X84)</f>
        <v>0</v>
      </c>
      <c r="AV74" s="58">
        <f>IF('様式４　報告書⑥'!$E$16="従来方式","",'様式４　報告書⑥'!H84)</f>
        <v>0</v>
      </c>
    </row>
    <row r="75" spans="1:48">
      <c r="A75" s="54" t="str">
        <f t="shared" ref="A75:A138" si="6">IF(E75="","",IF(COUNTIFS($M$10:$M$219,E75,$N$10:$N$219,F75)&gt;=1,"確認",IF(COUNTIFS($U$10:$U$219,E75,$V$10:$V$219,F75)&gt;=1,"確認",IF(COUNTIFS($AC$10:$AC$219,E75,$AD$10:$AD$219,F75)&gt;=1,"確認",IF(COUNTIFS($AK$10:$AK$219,E75,$AL$10:$AL$219,F75)&gt;=1,"確認",IF(COUNTIFS($AS$10:$AS$219,E75,$AT$10:$AT$219,F75)&gt;=1,"確認",""))))))</f>
        <v/>
      </c>
      <c r="B75" s="60">
        <v>66</v>
      </c>
      <c r="C75" s="55">
        <f>IF('様式４　報告書①'!$E$16="従来方式","",'様式４　報告書①'!B85)</f>
        <v>0</v>
      </c>
      <c r="D75" s="55">
        <f>IF('様式４　報告書①'!$E$16="従来方式","",'様式４　報告書①'!C85)</f>
        <v>0</v>
      </c>
      <c r="E75" s="56" t="str">
        <f>IF('様式４　報告書①'!$E$16="従来方式","",'様式４　報告書①'!D85)</f>
        <v/>
      </c>
      <c r="F75" s="55">
        <f>IF('様式４　報告書①'!$E$16="従来方式","",'様式４　報告書①'!E85)</f>
        <v>0</v>
      </c>
      <c r="G75" s="55">
        <f>IF('様式４　報告書①'!$E$16="従来方式","",'様式４　報告書①'!X85)</f>
        <v>0</v>
      </c>
      <c r="H75" s="55">
        <f>IF('様式４　報告書①'!$E$16="従来方式","",'様式４　報告書①'!H85)</f>
        <v>0</v>
      </c>
      <c r="I75" s="54" t="str">
        <f t="shared" ref="I75:I138" si="7">IF(M75="","",IF(COUNTIFS($E$10:$E$219,M75,$F$10:$F$219,N75)&gt;=1,"確認",IF(COUNTIFS($U$10:$U$219,M75,$V$10:$V$219,N75)&gt;=1,"確認",IF(COUNTIFS($AC$10:$AC$219,M75,$AD$10:$AD$219,N75)&gt;=1,"確認",IF(COUNTIFS($AK$10:$AK$219,M75,$AL$10:$AL$219,N75)&gt;=1,"確認",IF(COUNTIFS($AS$10:$AS$219,M75,$AT$10:$AT$219,N75)&gt;=1,"確認",""))))))</f>
        <v/>
      </c>
      <c r="J75" s="60">
        <v>66</v>
      </c>
      <c r="K75" s="55">
        <f>IF('様式４　報告書②'!$E$16="従来方式","",'様式４　報告書②'!B85)</f>
        <v>0</v>
      </c>
      <c r="L75" s="55">
        <f>IF('様式４　報告書②'!$E$16="従来方式","",'様式４　報告書②'!C85)</f>
        <v>0</v>
      </c>
      <c r="M75" s="56" t="str">
        <f>IF('様式４　報告書②'!$E$16="従来方式","",'様式４　報告書②'!D85)</f>
        <v/>
      </c>
      <c r="N75" s="55">
        <f>IF('様式４　報告書②'!$E$16="従来方式","",'様式４　報告書②'!E85)</f>
        <v>0</v>
      </c>
      <c r="O75" s="55">
        <f>IF('様式４　報告書②'!$E$16="従来方式","",'様式４　報告書②'!X85)</f>
        <v>0</v>
      </c>
      <c r="P75" s="57">
        <f>IF('様式４　報告書②'!$E$16="従来方式","",'様式４　報告書②'!H85)</f>
        <v>0</v>
      </c>
      <c r="Q75" s="54" t="str">
        <f t="shared" ref="Q75:Q138" si="8">IF(U75="","",IF(COUNTIFS($M$10:$M$219,U75,$N$10:$N$219,V75)&gt;=1,"確認",IF(COUNTIFS($E$10:$E$219,U75,$F$10:$F$219,V75)&gt;=1,"確認",IF(COUNTIFS($AC$10:$AC$219,U75,$AD$10:$AD$219,V75)&gt;=1,"確認",IF(COUNTIFS($AK$10:$AK$219,U75,$AL$10:$AL$219,V75)&gt;=1,"確認",IF(COUNTIFS($AS$10:$AS$219,U75,$AT$10:$AT$219,V75)&gt;=1,"確認",""))))))</f>
        <v/>
      </c>
      <c r="R75" s="60">
        <v>66</v>
      </c>
      <c r="S75" s="55">
        <f>IF('様式４　報告書③'!$E$16="従来方式","",'様式４　報告書③'!B85)</f>
        <v>0</v>
      </c>
      <c r="T75" s="55">
        <f>IF('様式４　報告書③'!$E$16="従来方式","",'様式４　報告書③'!C85)</f>
        <v>0</v>
      </c>
      <c r="U75" s="56" t="str">
        <f>IF('様式４　報告書③'!$E$16="従来方式","",'様式４　報告書③'!D85)</f>
        <v/>
      </c>
      <c r="V75" s="55">
        <f>IF('様式４　報告書③'!$E$16="従来方式","",'様式４　報告書③'!E85)</f>
        <v>0</v>
      </c>
      <c r="W75" s="55">
        <f>IF('様式４　報告書③'!$E$16="従来方式","",'様式４　報告書③'!X85)</f>
        <v>0</v>
      </c>
      <c r="X75" s="57">
        <f>IF('様式４　報告書③'!$E$16="従来方式","",'様式４　報告書③'!H85)</f>
        <v>0</v>
      </c>
      <c r="Y75" s="54" t="str">
        <f t="shared" ref="Y75:Y138" si="9">IF(AC75="","",IF(COUNTIFS($M$10:$M$219,AC75,$N$10:$N$219,AD75)&gt;=1,"確認",IF(COUNTIFS($U$10:$U$219,AC75,$V$10:$V$219,AD75)&gt;=1,"確認",IF(COUNTIFS($E$10:$E$219,AC75,$F$10:$F$219,AD75)&gt;=1,"確認",IF(COUNTIFS($AK$10:$AK$219,AC75,$AL$10:$AL$219,AD75)&gt;=1,"確認",IF(COUNTIFS($AS$10:$AS$219,AC75,$AT$10:$AT$219,AD75)&gt;=1,"確認",""))))))</f>
        <v/>
      </c>
      <c r="Z75" s="60">
        <v>66</v>
      </c>
      <c r="AA75" s="55">
        <f>IF('様式４　報告書④'!$E$16="従来方式","",'様式４　報告書④'!B85)</f>
        <v>0</v>
      </c>
      <c r="AB75" s="55">
        <f>IF('様式４　報告書④'!$E$16="従来方式","",'様式４　報告書④'!C85)</f>
        <v>0</v>
      </c>
      <c r="AC75" s="56" t="str">
        <f>IF('様式４　報告書④'!$E$16="従来方式","",'様式４　報告書④'!D85)</f>
        <v/>
      </c>
      <c r="AD75" s="55">
        <f>IF('様式４　報告書④'!$E$16="従来方式","",'様式４　報告書④'!E85)</f>
        <v>0</v>
      </c>
      <c r="AE75" s="55">
        <f>IF('様式４　報告書④'!$E$16="従来方式","",'様式４　報告書④'!X85)</f>
        <v>0</v>
      </c>
      <c r="AF75" s="58">
        <f>IF('様式４　報告書④'!$E$16="従来方式","",'様式４　報告書④'!H85)</f>
        <v>0</v>
      </c>
      <c r="AG75" s="59" t="str">
        <f t="shared" ref="AG75:AG138" si="10">IF(AK75="","",IF(COUNTIFS($M$10:$M$219,AK75,$N$10:$N$219,AL75)&gt;=1,"確認",IF(COUNTIFS($U$10:$U$219,AK75,$V$10:$V$219,AL75)&gt;=1,"確認",IF(COUNTIFS($AC$10:$AC$219,AK75,$AD$10:$AD$219,AL75)&gt;=1,"確認",IF(COUNTIFS($E$10:$E$219,AK75,$E$10:$E$219,AL75)&gt;=1,"確認",IF(COUNTIFS($AS$10:$AS$219,AK75,$AT$10:$AT$219,AL75)&gt;=1,"確認",""))))))</f>
        <v/>
      </c>
      <c r="AH75" s="60">
        <v>66</v>
      </c>
      <c r="AI75" s="55">
        <f>IF('様式４　報告書⑤'!$E$16="従来方式","",'様式４　報告書⑤'!B85)</f>
        <v>0</v>
      </c>
      <c r="AJ75" s="55">
        <f>IF('様式４　報告書⑤'!$E$16="従来方式","",'様式４　報告書⑤'!C85)</f>
        <v>0</v>
      </c>
      <c r="AK75" s="56" t="str">
        <f>IF('様式４　報告書⑤'!$E$16="従来方式","",'様式４　報告書⑤'!D85)</f>
        <v/>
      </c>
      <c r="AL75" s="55">
        <f>IF('様式４　報告書⑤'!$E$16="従来方式","",'様式４　報告書⑤'!E85)</f>
        <v>0</v>
      </c>
      <c r="AM75" s="55">
        <f>IF('様式４　報告書⑤'!$E$16="従来方式","",'様式４　報告書⑤'!X85)</f>
        <v>0</v>
      </c>
      <c r="AN75" s="57">
        <f>IF('様式４　報告書⑤'!$E$16="従来方式","",'様式４　報告書⑤'!H85)</f>
        <v>0</v>
      </c>
      <c r="AO75" s="54" t="str">
        <f t="shared" ref="AO75:AO138" si="11">IF(AS75="","",IF(COUNTIFS($M$10:$M$219,AS75,$N$10:$N$219,AT75)&gt;=1,"確認",IF(COUNTIFS($U$10:$U$219,AS75,$V$10:$V$219,AT75)&gt;=1,"確認",IF(COUNTIFS($AC$10:$AC$219,AS75,$AD$10:$AD$219,AT75)&gt;=1,"確認",IF(COUNTIFS($AK$10:$AK$219,AS75,$AL$10:$AL$219,AT75)&gt;=1,"確認",IF(COUNTIFS($E$10:$E$219,AS75,$E$10:$E$219,AT75)&gt;=1,"確認",""))))))</f>
        <v/>
      </c>
      <c r="AP75" s="60">
        <v>66</v>
      </c>
      <c r="AQ75" s="55">
        <f>IF('様式４　報告書⑥'!$E$16="従来方式","",'様式４　報告書⑥'!B85)</f>
        <v>0</v>
      </c>
      <c r="AR75" s="55">
        <f>IF('様式４　報告書⑥'!$E$16="従来方式","",'様式４　報告書⑥'!C85)</f>
        <v>0</v>
      </c>
      <c r="AS75" s="56" t="str">
        <f>IF('様式４　報告書⑥'!$E$16="従来方式","",'様式４　報告書⑥'!D85)</f>
        <v/>
      </c>
      <c r="AT75" s="55">
        <f>IF('様式４　報告書⑥'!$E$16="従来方式","",'様式４　報告書⑥'!E85)</f>
        <v>0</v>
      </c>
      <c r="AU75" s="55">
        <f>IF('様式４　報告書⑥'!$E$16="従来方式","",'様式４　報告書⑥'!X85)</f>
        <v>0</v>
      </c>
      <c r="AV75" s="58">
        <f>IF('様式４　報告書⑥'!$E$16="従来方式","",'様式４　報告書⑥'!H85)</f>
        <v>0</v>
      </c>
    </row>
    <row r="76" spans="1:48">
      <c r="A76" s="54" t="str">
        <f t="shared" si="6"/>
        <v/>
      </c>
      <c r="B76" s="60">
        <v>67</v>
      </c>
      <c r="C76" s="55">
        <f>IF('様式４　報告書①'!$E$16="従来方式","",'様式４　報告書①'!B86)</f>
        <v>0</v>
      </c>
      <c r="D76" s="55">
        <f>IF('様式４　報告書①'!$E$16="従来方式","",'様式４　報告書①'!C86)</f>
        <v>0</v>
      </c>
      <c r="E76" s="56" t="str">
        <f>IF('様式４　報告書①'!$E$16="従来方式","",'様式４　報告書①'!D86)</f>
        <v/>
      </c>
      <c r="F76" s="55">
        <f>IF('様式４　報告書①'!$E$16="従来方式","",'様式４　報告書①'!E86)</f>
        <v>0</v>
      </c>
      <c r="G76" s="55">
        <f>IF('様式４　報告書①'!$E$16="従来方式","",'様式４　報告書①'!X86)</f>
        <v>0</v>
      </c>
      <c r="H76" s="55">
        <f>IF('様式４　報告書①'!$E$16="従来方式","",'様式４　報告書①'!H86)</f>
        <v>0</v>
      </c>
      <c r="I76" s="54" t="str">
        <f t="shared" si="7"/>
        <v/>
      </c>
      <c r="J76" s="60">
        <v>67</v>
      </c>
      <c r="K76" s="55">
        <f>IF('様式４　報告書②'!$E$16="従来方式","",'様式４　報告書②'!B86)</f>
        <v>0</v>
      </c>
      <c r="L76" s="55">
        <f>IF('様式４　報告書②'!$E$16="従来方式","",'様式４　報告書②'!C86)</f>
        <v>0</v>
      </c>
      <c r="M76" s="56" t="str">
        <f>IF('様式４　報告書②'!$E$16="従来方式","",'様式４　報告書②'!D86)</f>
        <v/>
      </c>
      <c r="N76" s="55">
        <f>IF('様式４　報告書②'!$E$16="従来方式","",'様式４　報告書②'!E86)</f>
        <v>0</v>
      </c>
      <c r="O76" s="55">
        <f>IF('様式４　報告書②'!$E$16="従来方式","",'様式４　報告書②'!X86)</f>
        <v>0</v>
      </c>
      <c r="P76" s="57">
        <f>IF('様式４　報告書②'!$E$16="従来方式","",'様式４　報告書②'!H86)</f>
        <v>0</v>
      </c>
      <c r="Q76" s="54" t="str">
        <f t="shared" si="8"/>
        <v/>
      </c>
      <c r="R76" s="60">
        <v>67</v>
      </c>
      <c r="S76" s="55">
        <f>IF('様式４　報告書③'!$E$16="従来方式","",'様式４　報告書③'!B86)</f>
        <v>0</v>
      </c>
      <c r="T76" s="55">
        <f>IF('様式４　報告書③'!$E$16="従来方式","",'様式４　報告書③'!C86)</f>
        <v>0</v>
      </c>
      <c r="U76" s="56" t="str">
        <f>IF('様式４　報告書③'!$E$16="従来方式","",'様式４　報告書③'!D86)</f>
        <v/>
      </c>
      <c r="V76" s="55">
        <f>IF('様式４　報告書③'!$E$16="従来方式","",'様式４　報告書③'!E86)</f>
        <v>0</v>
      </c>
      <c r="W76" s="55">
        <f>IF('様式４　報告書③'!$E$16="従来方式","",'様式４　報告書③'!X86)</f>
        <v>0</v>
      </c>
      <c r="X76" s="57">
        <f>IF('様式４　報告書③'!$E$16="従来方式","",'様式４　報告書③'!H86)</f>
        <v>0</v>
      </c>
      <c r="Y76" s="54" t="str">
        <f t="shared" si="9"/>
        <v/>
      </c>
      <c r="Z76" s="60">
        <v>67</v>
      </c>
      <c r="AA76" s="55">
        <f>IF('様式４　報告書④'!$E$16="従来方式","",'様式４　報告書④'!B86)</f>
        <v>0</v>
      </c>
      <c r="AB76" s="55">
        <f>IF('様式４　報告書④'!$E$16="従来方式","",'様式４　報告書④'!C86)</f>
        <v>0</v>
      </c>
      <c r="AC76" s="56" t="str">
        <f>IF('様式４　報告書④'!$E$16="従来方式","",'様式４　報告書④'!D86)</f>
        <v/>
      </c>
      <c r="AD76" s="55">
        <f>IF('様式４　報告書④'!$E$16="従来方式","",'様式４　報告書④'!E86)</f>
        <v>0</v>
      </c>
      <c r="AE76" s="55">
        <f>IF('様式４　報告書④'!$E$16="従来方式","",'様式４　報告書④'!X86)</f>
        <v>0</v>
      </c>
      <c r="AF76" s="58">
        <f>IF('様式４　報告書④'!$E$16="従来方式","",'様式４　報告書④'!H86)</f>
        <v>0</v>
      </c>
      <c r="AG76" s="59" t="str">
        <f t="shared" si="10"/>
        <v/>
      </c>
      <c r="AH76" s="60">
        <v>67</v>
      </c>
      <c r="AI76" s="55">
        <f>IF('様式４　報告書⑤'!$E$16="従来方式","",'様式４　報告書⑤'!B86)</f>
        <v>0</v>
      </c>
      <c r="AJ76" s="55">
        <f>IF('様式４　報告書⑤'!$E$16="従来方式","",'様式４　報告書⑤'!C86)</f>
        <v>0</v>
      </c>
      <c r="AK76" s="56" t="str">
        <f>IF('様式４　報告書⑤'!$E$16="従来方式","",'様式４　報告書⑤'!D86)</f>
        <v/>
      </c>
      <c r="AL76" s="55">
        <f>IF('様式４　報告書⑤'!$E$16="従来方式","",'様式４　報告書⑤'!E86)</f>
        <v>0</v>
      </c>
      <c r="AM76" s="55">
        <f>IF('様式４　報告書⑤'!$E$16="従来方式","",'様式４　報告書⑤'!X86)</f>
        <v>0</v>
      </c>
      <c r="AN76" s="57">
        <f>IF('様式４　報告書⑤'!$E$16="従来方式","",'様式４　報告書⑤'!H86)</f>
        <v>0</v>
      </c>
      <c r="AO76" s="54" t="str">
        <f t="shared" si="11"/>
        <v/>
      </c>
      <c r="AP76" s="60">
        <v>67</v>
      </c>
      <c r="AQ76" s="55">
        <f>IF('様式４　報告書⑥'!$E$16="従来方式","",'様式４　報告書⑥'!B86)</f>
        <v>0</v>
      </c>
      <c r="AR76" s="55">
        <f>IF('様式４　報告書⑥'!$E$16="従来方式","",'様式４　報告書⑥'!C86)</f>
        <v>0</v>
      </c>
      <c r="AS76" s="56" t="str">
        <f>IF('様式４　報告書⑥'!$E$16="従来方式","",'様式４　報告書⑥'!D86)</f>
        <v/>
      </c>
      <c r="AT76" s="55">
        <f>IF('様式４　報告書⑥'!$E$16="従来方式","",'様式４　報告書⑥'!E86)</f>
        <v>0</v>
      </c>
      <c r="AU76" s="55">
        <f>IF('様式４　報告書⑥'!$E$16="従来方式","",'様式４　報告書⑥'!X86)</f>
        <v>0</v>
      </c>
      <c r="AV76" s="58">
        <f>IF('様式４　報告書⑥'!$E$16="従来方式","",'様式４　報告書⑥'!H86)</f>
        <v>0</v>
      </c>
    </row>
    <row r="77" spans="1:48">
      <c r="A77" s="54" t="str">
        <f t="shared" si="6"/>
        <v/>
      </c>
      <c r="B77" s="60">
        <v>68</v>
      </c>
      <c r="C77" s="55">
        <f>IF('様式４　報告書①'!$E$16="従来方式","",'様式４　報告書①'!B87)</f>
        <v>0</v>
      </c>
      <c r="D77" s="55">
        <f>IF('様式４　報告書①'!$E$16="従来方式","",'様式４　報告書①'!C87)</f>
        <v>0</v>
      </c>
      <c r="E77" s="56" t="str">
        <f>IF('様式４　報告書①'!$E$16="従来方式","",'様式４　報告書①'!D87)</f>
        <v/>
      </c>
      <c r="F77" s="55">
        <f>IF('様式４　報告書①'!$E$16="従来方式","",'様式４　報告書①'!E87)</f>
        <v>0</v>
      </c>
      <c r="G77" s="55">
        <f>IF('様式４　報告書①'!$E$16="従来方式","",'様式４　報告書①'!X87)</f>
        <v>0</v>
      </c>
      <c r="H77" s="55">
        <f>IF('様式４　報告書①'!$E$16="従来方式","",'様式４　報告書①'!H87)</f>
        <v>0</v>
      </c>
      <c r="I77" s="54" t="str">
        <f t="shared" si="7"/>
        <v/>
      </c>
      <c r="J77" s="60">
        <v>68</v>
      </c>
      <c r="K77" s="55">
        <f>IF('様式４　報告書②'!$E$16="従来方式","",'様式４　報告書②'!B87)</f>
        <v>0</v>
      </c>
      <c r="L77" s="55">
        <f>IF('様式４　報告書②'!$E$16="従来方式","",'様式４　報告書②'!C87)</f>
        <v>0</v>
      </c>
      <c r="M77" s="56" t="str">
        <f>IF('様式４　報告書②'!$E$16="従来方式","",'様式４　報告書②'!D87)</f>
        <v/>
      </c>
      <c r="N77" s="55">
        <f>IF('様式４　報告書②'!$E$16="従来方式","",'様式４　報告書②'!E87)</f>
        <v>0</v>
      </c>
      <c r="O77" s="55">
        <f>IF('様式４　報告書②'!$E$16="従来方式","",'様式４　報告書②'!X87)</f>
        <v>0</v>
      </c>
      <c r="P77" s="57">
        <f>IF('様式４　報告書②'!$E$16="従来方式","",'様式４　報告書②'!H87)</f>
        <v>0</v>
      </c>
      <c r="Q77" s="54" t="str">
        <f t="shared" si="8"/>
        <v/>
      </c>
      <c r="R77" s="60">
        <v>68</v>
      </c>
      <c r="S77" s="55">
        <f>IF('様式４　報告書③'!$E$16="従来方式","",'様式４　報告書③'!B87)</f>
        <v>0</v>
      </c>
      <c r="T77" s="55">
        <f>IF('様式４　報告書③'!$E$16="従来方式","",'様式４　報告書③'!C87)</f>
        <v>0</v>
      </c>
      <c r="U77" s="56" t="str">
        <f>IF('様式４　報告書③'!$E$16="従来方式","",'様式４　報告書③'!D87)</f>
        <v/>
      </c>
      <c r="V77" s="55">
        <f>IF('様式４　報告書③'!$E$16="従来方式","",'様式４　報告書③'!E87)</f>
        <v>0</v>
      </c>
      <c r="W77" s="55">
        <f>IF('様式４　報告書③'!$E$16="従来方式","",'様式４　報告書③'!X87)</f>
        <v>0</v>
      </c>
      <c r="X77" s="57">
        <f>IF('様式４　報告書③'!$E$16="従来方式","",'様式４　報告書③'!H87)</f>
        <v>0</v>
      </c>
      <c r="Y77" s="54" t="str">
        <f t="shared" si="9"/>
        <v/>
      </c>
      <c r="Z77" s="60">
        <v>68</v>
      </c>
      <c r="AA77" s="55">
        <f>IF('様式４　報告書④'!$E$16="従来方式","",'様式４　報告書④'!B87)</f>
        <v>0</v>
      </c>
      <c r="AB77" s="55">
        <f>IF('様式４　報告書④'!$E$16="従来方式","",'様式４　報告書④'!C87)</f>
        <v>0</v>
      </c>
      <c r="AC77" s="56" t="str">
        <f>IF('様式４　報告書④'!$E$16="従来方式","",'様式４　報告書④'!D87)</f>
        <v/>
      </c>
      <c r="AD77" s="55">
        <f>IF('様式４　報告書④'!$E$16="従来方式","",'様式４　報告書④'!E87)</f>
        <v>0</v>
      </c>
      <c r="AE77" s="55">
        <f>IF('様式４　報告書④'!$E$16="従来方式","",'様式４　報告書④'!X87)</f>
        <v>0</v>
      </c>
      <c r="AF77" s="58">
        <f>IF('様式４　報告書④'!$E$16="従来方式","",'様式４　報告書④'!H87)</f>
        <v>0</v>
      </c>
      <c r="AG77" s="59" t="str">
        <f t="shared" si="10"/>
        <v/>
      </c>
      <c r="AH77" s="60">
        <v>68</v>
      </c>
      <c r="AI77" s="55">
        <f>IF('様式４　報告書⑤'!$E$16="従来方式","",'様式４　報告書⑤'!B87)</f>
        <v>0</v>
      </c>
      <c r="AJ77" s="55">
        <f>IF('様式４　報告書⑤'!$E$16="従来方式","",'様式４　報告書⑤'!C87)</f>
        <v>0</v>
      </c>
      <c r="AK77" s="56" t="str">
        <f>IF('様式４　報告書⑤'!$E$16="従来方式","",'様式４　報告書⑤'!D87)</f>
        <v/>
      </c>
      <c r="AL77" s="55">
        <f>IF('様式４　報告書⑤'!$E$16="従来方式","",'様式４　報告書⑤'!E87)</f>
        <v>0</v>
      </c>
      <c r="AM77" s="55">
        <f>IF('様式４　報告書⑤'!$E$16="従来方式","",'様式４　報告書⑤'!X87)</f>
        <v>0</v>
      </c>
      <c r="AN77" s="57">
        <f>IF('様式４　報告書⑤'!$E$16="従来方式","",'様式４　報告書⑤'!H87)</f>
        <v>0</v>
      </c>
      <c r="AO77" s="54" t="str">
        <f t="shared" si="11"/>
        <v/>
      </c>
      <c r="AP77" s="60">
        <v>68</v>
      </c>
      <c r="AQ77" s="55">
        <f>IF('様式４　報告書⑥'!$E$16="従来方式","",'様式４　報告書⑥'!B87)</f>
        <v>0</v>
      </c>
      <c r="AR77" s="55">
        <f>IF('様式４　報告書⑥'!$E$16="従来方式","",'様式４　報告書⑥'!C87)</f>
        <v>0</v>
      </c>
      <c r="AS77" s="56" t="str">
        <f>IF('様式４　報告書⑥'!$E$16="従来方式","",'様式４　報告書⑥'!D87)</f>
        <v/>
      </c>
      <c r="AT77" s="55">
        <f>IF('様式４　報告書⑥'!$E$16="従来方式","",'様式４　報告書⑥'!E87)</f>
        <v>0</v>
      </c>
      <c r="AU77" s="55">
        <f>IF('様式４　報告書⑥'!$E$16="従来方式","",'様式４　報告書⑥'!X87)</f>
        <v>0</v>
      </c>
      <c r="AV77" s="58">
        <f>IF('様式４　報告書⑥'!$E$16="従来方式","",'様式４　報告書⑥'!H87)</f>
        <v>0</v>
      </c>
    </row>
    <row r="78" spans="1:48">
      <c r="A78" s="54" t="str">
        <f t="shared" si="6"/>
        <v/>
      </c>
      <c r="B78" s="60">
        <v>69</v>
      </c>
      <c r="C78" s="55">
        <f>IF('様式４　報告書①'!$E$16="従来方式","",'様式４　報告書①'!B88)</f>
        <v>0</v>
      </c>
      <c r="D78" s="55">
        <f>IF('様式４　報告書①'!$E$16="従来方式","",'様式４　報告書①'!C88)</f>
        <v>0</v>
      </c>
      <c r="E78" s="56" t="str">
        <f>IF('様式４　報告書①'!$E$16="従来方式","",'様式４　報告書①'!D88)</f>
        <v/>
      </c>
      <c r="F78" s="55">
        <f>IF('様式４　報告書①'!$E$16="従来方式","",'様式４　報告書①'!E88)</f>
        <v>0</v>
      </c>
      <c r="G78" s="55">
        <f>IF('様式４　報告書①'!$E$16="従来方式","",'様式４　報告書①'!X88)</f>
        <v>0</v>
      </c>
      <c r="H78" s="55">
        <f>IF('様式４　報告書①'!$E$16="従来方式","",'様式４　報告書①'!H88)</f>
        <v>0</v>
      </c>
      <c r="I78" s="54" t="str">
        <f t="shared" si="7"/>
        <v/>
      </c>
      <c r="J78" s="60">
        <v>69</v>
      </c>
      <c r="K78" s="55">
        <f>IF('様式４　報告書②'!$E$16="従来方式","",'様式４　報告書②'!B88)</f>
        <v>0</v>
      </c>
      <c r="L78" s="55">
        <f>IF('様式４　報告書②'!$E$16="従来方式","",'様式４　報告書②'!C88)</f>
        <v>0</v>
      </c>
      <c r="M78" s="56" t="str">
        <f>IF('様式４　報告書②'!$E$16="従来方式","",'様式４　報告書②'!D88)</f>
        <v/>
      </c>
      <c r="N78" s="55">
        <f>IF('様式４　報告書②'!$E$16="従来方式","",'様式４　報告書②'!E88)</f>
        <v>0</v>
      </c>
      <c r="O78" s="55">
        <f>IF('様式４　報告書②'!$E$16="従来方式","",'様式４　報告書②'!X88)</f>
        <v>0</v>
      </c>
      <c r="P78" s="57">
        <f>IF('様式４　報告書②'!$E$16="従来方式","",'様式４　報告書②'!H88)</f>
        <v>0</v>
      </c>
      <c r="Q78" s="54" t="str">
        <f t="shared" si="8"/>
        <v/>
      </c>
      <c r="R78" s="60">
        <v>69</v>
      </c>
      <c r="S78" s="55">
        <f>IF('様式４　報告書③'!$E$16="従来方式","",'様式４　報告書③'!B88)</f>
        <v>0</v>
      </c>
      <c r="T78" s="55">
        <f>IF('様式４　報告書③'!$E$16="従来方式","",'様式４　報告書③'!C88)</f>
        <v>0</v>
      </c>
      <c r="U78" s="56" t="str">
        <f>IF('様式４　報告書③'!$E$16="従来方式","",'様式４　報告書③'!D88)</f>
        <v/>
      </c>
      <c r="V78" s="55">
        <f>IF('様式４　報告書③'!$E$16="従来方式","",'様式４　報告書③'!E88)</f>
        <v>0</v>
      </c>
      <c r="W78" s="55">
        <f>IF('様式４　報告書③'!$E$16="従来方式","",'様式４　報告書③'!X88)</f>
        <v>0</v>
      </c>
      <c r="X78" s="57">
        <f>IF('様式４　報告書③'!$E$16="従来方式","",'様式４　報告書③'!H88)</f>
        <v>0</v>
      </c>
      <c r="Y78" s="54" t="str">
        <f t="shared" si="9"/>
        <v/>
      </c>
      <c r="Z78" s="60">
        <v>69</v>
      </c>
      <c r="AA78" s="55">
        <f>IF('様式４　報告書④'!$E$16="従来方式","",'様式４　報告書④'!B88)</f>
        <v>0</v>
      </c>
      <c r="AB78" s="55">
        <f>IF('様式４　報告書④'!$E$16="従来方式","",'様式４　報告書④'!C88)</f>
        <v>0</v>
      </c>
      <c r="AC78" s="56" t="str">
        <f>IF('様式４　報告書④'!$E$16="従来方式","",'様式４　報告書④'!D88)</f>
        <v/>
      </c>
      <c r="AD78" s="55">
        <f>IF('様式４　報告書④'!$E$16="従来方式","",'様式４　報告書④'!E88)</f>
        <v>0</v>
      </c>
      <c r="AE78" s="55">
        <f>IF('様式４　報告書④'!$E$16="従来方式","",'様式４　報告書④'!X88)</f>
        <v>0</v>
      </c>
      <c r="AF78" s="58">
        <f>IF('様式４　報告書④'!$E$16="従来方式","",'様式４　報告書④'!H88)</f>
        <v>0</v>
      </c>
      <c r="AG78" s="59" t="str">
        <f t="shared" si="10"/>
        <v/>
      </c>
      <c r="AH78" s="60">
        <v>69</v>
      </c>
      <c r="AI78" s="55">
        <f>IF('様式４　報告書⑤'!$E$16="従来方式","",'様式４　報告書⑤'!B88)</f>
        <v>0</v>
      </c>
      <c r="AJ78" s="55">
        <f>IF('様式４　報告書⑤'!$E$16="従来方式","",'様式４　報告書⑤'!C88)</f>
        <v>0</v>
      </c>
      <c r="AK78" s="56" t="str">
        <f>IF('様式４　報告書⑤'!$E$16="従来方式","",'様式４　報告書⑤'!D88)</f>
        <v/>
      </c>
      <c r="AL78" s="55">
        <f>IF('様式４　報告書⑤'!$E$16="従来方式","",'様式４　報告書⑤'!E88)</f>
        <v>0</v>
      </c>
      <c r="AM78" s="55">
        <f>IF('様式４　報告書⑤'!$E$16="従来方式","",'様式４　報告書⑤'!X88)</f>
        <v>0</v>
      </c>
      <c r="AN78" s="57">
        <f>IF('様式４　報告書⑤'!$E$16="従来方式","",'様式４　報告書⑤'!H88)</f>
        <v>0</v>
      </c>
      <c r="AO78" s="54" t="str">
        <f t="shared" si="11"/>
        <v/>
      </c>
      <c r="AP78" s="60">
        <v>69</v>
      </c>
      <c r="AQ78" s="55">
        <f>IF('様式４　報告書⑥'!$E$16="従来方式","",'様式４　報告書⑥'!B88)</f>
        <v>0</v>
      </c>
      <c r="AR78" s="55">
        <f>IF('様式４　報告書⑥'!$E$16="従来方式","",'様式４　報告書⑥'!C88)</f>
        <v>0</v>
      </c>
      <c r="AS78" s="56" t="str">
        <f>IF('様式４　報告書⑥'!$E$16="従来方式","",'様式４　報告書⑥'!D88)</f>
        <v/>
      </c>
      <c r="AT78" s="55">
        <f>IF('様式４　報告書⑥'!$E$16="従来方式","",'様式４　報告書⑥'!E88)</f>
        <v>0</v>
      </c>
      <c r="AU78" s="55">
        <f>IF('様式４　報告書⑥'!$E$16="従来方式","",'様式４　報告書⑥'!X88)</f>
        <v>0</v>
      </c>
      <c r="AV78" s="58">
        <f>IF('様式４　報告書⑥'!$E$16="従来方式","",'様式４　報告書⑥'!H88)</f>
        <v>0</v>
      </c>
    </row>
    <row r="79" spans="1:48">
      <c r="A79" s="54" t="str">
        <f t="shared" si="6"/>
        <v/>
      </c>
      <c r="B79" s="60">
        <v>70</v>
      </c>
      <c r="C79" s="55">
        <f>IF('様式４　報告書①'!$E$16="従来方式","",'様式４　報告書①'!B89)</f>
        <v>0</v>
      </c>
      <c r="D79" s="55">
        <f>IF('様式４　報告書①'!$E$16="従来方式","",'様式４　報告書①'!C89)</f>
        <v>0</v>
      </c>
      <c r="E79" s="56" t="str">
        <f>IF('様式４　報告書①'!$E$16="従来方式","",'様式４　報告書①'!D89)</f>
        <v/>
      </c>
      <c r="F79" s="55">
        <f>IF('様式４　報告書①'!$E$16="従来方式","",'様式４　報告書①'!E89)</f>
        <v>0</v>
      </c>
      <c r="G79" s="55">
        <f>IF('様式４　報告書①'!$E$16="従来方式","",'様式４　報告書①'!X89)</f>
        <v>0</v>
      </c>
      <c r="H79" s="55">
        <f>IF('様式４　報告書①'!$E$16="従来方式","",'様式４　報告書①'!H89)</f>
        <v>0</v>
      </c>
      <c r="I79" s="54" t="str">
        <f t="shared" si="7"/>
        <v/>
      </c>
      <c r="J79" s="60">
        <v>70</v>
      </c>
      <c r="K79" s="55">
        <f>IF('様式４　報告書②'!$E$16="従来方式","",'様式４　報告書②'!B89)</f>
        <v>0</v>
      </c>
      <c r="L79" s="55">
        <f>IF('様式４　報告書②'!$E$16="従来方式","",'様式４　報告書②'!C89)</f>
        <v>0</v>
      </c>
      <c r="M79" s="56" t="str">
        <f>IF('様式４　報告書②'!$E$16="従来方式","",'様式４　報告書②'!D89)</f>
        <v/>
      </c>
      <c r="N79" s="55">
        <f>IF('様式４　報告書②'!$E$16="従来方式","",'様式４　報告書②'!E89)</f>
        <v>0</v>
      </c>
      <c r="O79" s="55">
        <f>IF('様式４　報告書②'!$E$16="従来方式","",'様式４　報告書②'!X89)</f>
        <v>0</v>
      </c>
      <c r="P79" s="57">
        <f>IF('様式４　報告書②'!$E$16="従来方式","",'様式４　報告書②'!H89)</f>
        <v>0</v>
      </c>
      <c r="Q79" s="54" t="str">
        <f t="shared" si="8"/>
        <v/>
      </c>
      <c r="R79" s="60">
        <v>70</v>
      </c>
      <c r="S79" s="55">
        <f>IF('様式４　報告書③'!$E$16="従来方式","",'様式４　報告書③'!B89)</f>
        <v>0</v>
      </c>
      <c r="T79" s="55">
        <f>IF('様式４　報告書③'!$E$16="従来方式","",'様式４　報告書③'!C89)</f>
        <v>0</v>
      </c>
      <c r="U79" s="56" t="str">
        <f>IF('様式４　報告書③'!$E$16="従来方式","",'様式４　報告書③'!D89)</f>
        <v/>
      </c>
      <c r="V79" s="55">
        <f>IF('様式４　報告書③'!$E$16="従来方式","",'様式４　報告書③'!E89)</f>
        <v>0</v>
      </c>
      <c r="W79" s="55">
        <f>IF('様式４　報告書③'!$E$16="従来方式","",'様式４　報告書③'!X89)</f>
        <v>0</v>
      </c>
      <c r="X79" s="57">
        <f>IF('様式４　報告書③'!$E$16="従来方式","",'様式４　報告書③'!H89)</f>
        <v>0</v>
      </c>
      <c r="Y79" s="54" t="str">
        <f t="shared" si="9"/>
        <v/>
      </c>
      <c r="Z79" s="60">
        <v>70</v>
      </c>
      <c r="AA79" s="55">
        <f>IF('様式４　報告書④'!$E$16="従来方式","",'様式４　報告書④'!B89)</f>
        <v>0</v>
      </c>
      <c r="AB79" s="55">
        <f>IF('様式４　報告書④'!$E$16="従来方式","",'様式４　報告書④'!C89)</f>
        <v>0</v>
      </c>
      <c r="AC79" s="56" t="str">
        <f>IF('様式４　報告書④'!$E$16="従来方式","",'様式４　報告書④'!D89)</f>
        <v/>
      </c>
      <c r="AD79" s="55">
        <f>IF('様式４　報告書④'!$E$16="従来方式","",'様式４　報告書④'!E89)</f>
        <v>0</v>
      </c>
      <c r="AE79" s="55">
        <f>IF('様式４　報告書④'!$E$16="従来方式","",'様式４　報告書④'!X89)</f>
        <v>0</v>
      </c>
      <c r="AF79" s="58">
        <f>IF('様式４　報告書④'!$E$16="従来方式","",'様式４　報告書④'!H89)</f>
        <v>0</v>
      </c>
      <c r="AG79" s="59" t="str">
        <f t="shared" si="10"/>
        <v/>
      </c>
      <c r="AH79" s="60">
        <v>70</v>
      </c>
      <c r="AI79" s="55">
        <f>IF('様式４　報告書⑤'!$E$16="従来方式","",'様式４　報告書⑤'!B89)</f>
        <v>0</v>
      </c>
      <c r="AJ79" s="55">
        <f>IF('様式４　報告書⑤'!$E$16="従来方式","",'様式４　報告書⑤'!C89)</f>
        <v>0</v>
      </c>
      <c r="AK79" s="56" t="str">
        <f>IF('様式４　報告書⑤'!$E$16="従来方式","",'様式４　報告書⑤'!D89)</f>
        <v/>
      </c>
      <c r="AL79" s="55">
        <f>IF('様式４　報告書⑤'!$E$16="従来方式","",'様式４　報告書⑤'!E89)</f>
        <v>0</v>
      </c>
      <c r="AM79" s="55">
        <f>IF('様式４　報告書⑤'!$E$16="従来方式","",'様式４　報告書⑤'!X89)</f>
        <v>0</v>
      </c>
      <c r="AN79" s="57">
        <f>IF('様式４　報告書⑤'!$E$16="従来方式","",'様式４　報告書⑤'!H89)</f>
        <v>0</v>
      </c>
      <c r="AO79" s="54" t="str">
        <f t="shared" si="11"/>
        <v/>
      </c>
      <c r="AP79" s="60">
        <v>70</v>
      </c>
      <c r="AQ79" s="55">
        <f>IF('様式４　報告書⑥'!$E$16="従来方式","",'様式４　報告書⑥'!B89)</f>
        <v>0</v>
      </c>
      <c r="AR79" s="55">
        <f>IF('様式４　報告書⑥'!$E$16="従来方式","",'様式４　報告書⑥'!C89)</f>
        <v>0</v>
      </c>
      <c r="AS79" s="56" t="str">
        <f>IF('様式４　報告書⑥'!$E$16="従来方式","",'様式４　報告書⑥'!D89)</f>
        <v/>
      </c>
      <c r="AT79" s="55">
        <f>IF('様式４　報告書⑥'!$E$16="従来方式","",'様式４　報告書⑥'!E89)</f>
        <v>0</v>
      </c>
      <c r="AU79" s="55">
        <f>IF('様式４　報告書⑥'!$E$16="従来方式","",'様式４　報告書⑥'!X89)</f>
        <v>0</v>
      </c>
      <c r="AV79" s="58">
        <f>IF('様式４　報告書⑥'!$E$16="従来方式","",'様式４　報告書⑥'!H89)</f>
        <v>0</v>
      </c>
    </row>
    <row r="80" spans="1:48">
      <c r="A80" s="54" t="str">
        <f t="shared" si="6"/>
        <v/>
      </c>
      <c r="B80" s="60">
        <v>71</v>
      </c>
      <c r="C80" s="55">
        <f>IF('様式４　報告書①'!$E$16="従来方式","",'様式４　報告書①'!B90)</f>
        <v>0</v>
      </c>
      <c r="D80" s="55">
        <f>IF('様式４　報告書①'!$E$16="従来方式","",'様式４　報告書①'!C90)</f>
        <v>0</v>
      </c>
      <c r="E80" s="56" t="str">
        <f>IF('様式４　報告書①'!$E$16="従来方式","",'様式４　報告書①'!D90)</f>
        <v/>
      </c>
      <c r="F80" s="55">
        <f>IF('様式４　報告書①'!$E$16="従来方式","",'様式４　報告書①'!E90)</f>
        <v>0</v>
      </c>
      <c r="G80" s="55">
        <f>IF('様式４　報告書①'!$E$16="従来方式","",'様式４　報告書①'!X90)</f>
        <v>0</v>
      </c>
      <c r="H80" s="55">
        <f>IF('様式４　報告書①'!$E$16="従来方式","",'様式４　報告書①'!H90)</f>
        <v>0</v>
      </c>
      <c r="I80" s="54" t="str">
        <f t="shared" si="7"/>
        <v/>
      </c>
      <c r="J80" s="60">
        <v>71</v>
      </c>
      <c r="K80" s="55">
        <f>IF('様式４　報告書②'!$E$16="従来方式","",'様式４　報告書②'!B90)</f>
        <v>0</v>
      </c>
      <c r="L80" s="55">
        <f>IF('様式４　報告書②'!$E$16="従来方式","",'様式４　報告書②'!C90)</f>
        <v>0</v>
      </c>
      <c r="M80" s="56" t="str">
        <f>IF('様式４　報告書②'!$E$16="従来方式","",'様式４　報告書②'!D90)</f>
        <v/>
      </c>
      <c r="N80" s="55">
        <f>IF('様式４　報告書②'!$E$16="従来方式","",'様式４　報告書②'!E90)</f>
        <v>0</v>
      </c>
      <c r="O80" s="55">
        <f>IF('様式４　報告書②'!$E$16="従来方式","",'様式４　報告書②'!X90)</f>
        <v>0</v>
      </c>
      <c r="P80" s="57">
        <f>IF('様式４　報告書②'!$E$16="従来方式","",'様式４　報告書②'!H90)</f>
        <v>0</v>
      </c>
      <c r="Q80" s="54" t="str">
        <f t="shared" si="8"/>
        <v/>
      </c>
      <c r="R80" s="60">
        <v>71</v>
      </c>
      <c r="S80" s="55">
        <f>IF('様式４　報告書③'!$E$16="従来方式","",'様式４　報告書③'!B90)</f>
        <v>0</v>
      </c>
      <c r="T80" s="55">
        <f>IF('様式４　報告書③'!$E$16="従来方式","",'様式４　報告書③'!C90)</f>
        <v>0</v>
      </c>
      <c r="U80" s="56" t="str">
        <f>IF('様式４　報告書③'!$E$16="従来方式","",'様式４　報告書③'!D90)</f>
        <v/>
      </c>
      <c r="V80" s="55">
        <f>IF('様式４　報告書③'!$E$16="従来方式","",'様式４　報告書③'!E90)</f>
        <v>0</v>
      </c>
      <c r="W80" s="55">
        <f>IF('様式４　報告書③'!$E$16="従来方式","",'様式４　報告書③'!X90)</f>
        <v>0</v>
      </c>
      <c r="X80" s="57">
        <f>IF('様式４　報告書③'!$E$16="従来方式","",'様式４　報告書③'!H90)</f>
        <v>0</v>
      </c>
      <c r="Y80" s="54" t="str">
        <f t="shared" si="9"/>
        <v/>
      </c>
      <c r="Z80" s="60">
        <v>71</v>
      </c>
      <c r="AA80" s="55">
        <f>IF('様式４　報告書④'!$E$16="従来方式","",'様式４　報告書④'!B90)</f>
        <v>0</v>
      </c>
      <c r="AB80" s="55">
        <f>IF('様式４　報告書④'!$E$16="従来方式","",'様式４　報告書④'!C90)</f>
        <v>0</v>
      </c>
      <c r="AC80" s="56" t="str">
        <f>IF('様式４　報告書④'!$E$16="従来方式","",'様式４　報告書④'!D90)</f>
        <v/>
      </c>
      <c r="AD80" s="55">
        <f>IF('様式４　報告書④'!$E$16="従来方式","",'様式４　報告書④'!E90)</f>
        <v>0</v>
      </c>
      <c r="AE80" s="55">
        <f>IF('様式４　報告書④'!$E$16="従来方式","",'様式４　報告書④'!X90)</f>
        <v>0</v>
      </c>
      <c r="AF80" s="58">
        <f>IF('様式４　報告書④'!$E$16="従来方式","",'様式４　報告書④'!H90)</f>
        <v>0</v>
      </c>
      <c r="AG80" s="59" t="str">
        <f t="shared" si="10"/>
        <v/>
      </c>
      <c r="AH80" s="60">
        <v>71</v>
      </c>
      <c r="AI80" s="55">
        <f>IF('様式４　報告書⑤'!$E$16="従来方式","",'様式４　報告書⑤'!B90)</f>
        <v>0</v>
      </c>
      <c r="AJ80" s="55">
        <f>IF('様式４　報告書⑤'!$E$16="従来方式","",'様式４　報告書⑤'!C90)</f>
        <v>0</v>
      </c>
      <c r="AK80" s="56" t="str">
        <f>IF('様式４　報告書⑤'!$E$16="従来方式","",'様式４　報告書⑤'!D90)</f>
        <v/>
      </c>
      <c r="AL80" s="55">
        <f>IF('様式４　報告書⑤'!$E$16="従来方式","",'様式４　報告書⑤'!E90)</f>
        <v>0</v>
      </c>
      <c r="AM80" s="55">
        <f>IF('様式４　報告書⑤'!$E$16="従来方式","",'様式４　報告書⑤'!X90)</f>
        <v>0</v>
      </c>
      <c r="AN80" s="57">
        <f>IF('様式４　報告書⑤'!$E$16="従来方式","",'様式４　報告書⑤'!H90)</f>
        <v>0</v>
      </c>
      <c r="AO80" s="54" t="str">
        <f t="shared" si="11"/>
        <v/>
      </c>
      <c r="AP80" s="60">
        <v>71</v>
      </c>
      <c r="AQ80" s="55">
        <f>IF('様式４　報告書⑥'!$E$16="従来方式","",'様式４　報告書⑥'!B90)</f>
        <v>0</v>
      </c>
      <c r="AR80" s="55">
        <f>IF('様式４　報告書⑥'!$E$16="従来方式","",'様式４　報告書⑥'!C90)</f>
        <v>0</v>
      </c>
      <c r="AS80" s="56" t="str">
        <f>IF('様式４　報告書⑥'!$E$16="従来方式","",'様式４　報告書⑥'!D90)</f>
        <v/>
      </c>
      <c r="AT80" s="55">
        <f>IF('様式４　報告書⑥'!$E$16="従来方式","",'様式４　報告書⑥'!E90)</f>
        <v>0</v>
      </c>
      <c r="AU80" s="55">
        <f>IF('様式４　報告書⑥'!$E$16="従来方式","",'様式４　報告書⑥'!X90)</f>
        <v>0</v>
      </c>
      <c r="AV80" s="58">
        <f>IF('様式４　報告書⑥'!$E$16="従来方式","",'様式４　報告書⑥'!H90)</f>
        <v>0</v>
      </c>
    </row>
    <row r="81" spans="1:48">
      <c r="A81" s="54" t="str">
        <f t="shared" si="6"/>
        <v/>
      </c>
      <c r="B81" s="60">
        <v>72</v>
      </c>
      <c r="C81" s="55">
        <f>IF('様式４　報告書①'!$E$16="従来方式","",'様式４　報告書①'!B91)</f>
        <v>0</v>
      </c>
      <c r="D81" s="55">
        <f>IF('様式４　報告書①'!$E$16="従来方式","",'様式４　報告書①'!C91)</f>
        <v>0</v>
      </c>
      <c r="E81" s="56" t="str">
        <f>IF('様式４　報告書①'!$E$16="従来方式","",'様式４　報告書①'!D91)</f>
        <v/>
      </c>
      <c r="F81" s="55">
        <f>IF('様式４　報告書①'!$E$16="従来方式","",'様式４　報告書①'!E91)</f>
        <v>0</v>
      </c>
      <c r="G81" s="55">
        <f>IF('様式４　報告書①'!$E$16="従来方式","",'様式４　報告書①'!X91)</f>
        <v>0</v>
      </c>
      <c r="H81" s="55">
        <f>IF('様式４　報告書①'!$E$16="従来方式","",'様式４　報告書①'!H91)</f>
        <v>0</v>
      </c>
      <c r="I81" s="54" t="str">
        <f t="shared" si="7"/>
        <v/>
      </c>
      <c r="J81" s="60">
        <v>72</v>
      </c>
      <c r="K81" s="55">
        <f>IF('様式４　報告書②'!$E$16="従来方式","",'様式４　報告書②'!B91)</f>
        <v>0</v>
      </c>
      <c r="L81" s="55">
        <f>IF('様式４　報告書②'!$E$16="従来方式","",'様式４　報告書②'!C91)</f>
        <v>0</v>
      </c>
      <c r="M81" s="56" t="str">
        <f>IF('様式４　報告書②'!$E$16="従来方式","",'様式４　報告書②'!D91)</f>
        <v/>
      </c>
      <c r="N81" s="55">
        <f>IF('様式４　報告書②'!$E$16="従来方式","",'様式４　報告書②'!E91)</f>
        <v>0</v>
      </c>
      <c r="O81" s="55">
        <f>IF('様式４　報告書②'!$E$16="従来方式","",'様式４　報告書②'!X91)</f>
        <v>0</v>
      </c>
      <c r="P81" s="57">
        <f>IF('様式４　報告書②'!$E$16="従来方式","",'様式４　報告書②'!H91)</f>
        <v>0</v>
      </c>
      <c r="Q81" s="54" t="str">
        <f t="shared" si="8"/>
        <v/>
      </c>
      <c r="R81" s="60">
        <v>72</v>
      </c>
      <c r="S81" s="55">
        <f>IF('様式４　報告書③'!$E$16="従来方式","",'様式４　報告書③'!B91)</f>
        <v>0</v>
      </c>
      <c r="T81" s="55">
        <f>IF('様式４　報告書③'!$E$16="従来方式","",'様式４　報告書③'!C91)</f>
        <v>0</v>
      </c>
      <c r="U81" s="56" t="str">
        <f>IF('様式４　報告書③'!$E$16="従来方式","",'様式４　報告書③'!D91)</f>
        <v/>
      </c>
      <c r="V81" s="55">
        <f>IF('様式４　報告書③'!$E$16="従来方式","",'様式４　報告書③'!E91)</f>
        <v>0</v>
      </c>
      <c r="W81" s="55">
        <f>IF('様式４　報告書③'!$E$16="従来方式","",'様式４　報告書③'!X91)</f>
        <v>0</v>
      </c>
      <c r="X81" s="57">
        <f>IF('様式４　報告書③'!$E$16="従来方式","",'様式４　報告書③'!H91)</f>
        <v>0</v>
      </c>
      <c r="Y81" s="54" t="str">
        <f t="shared" si="9"/>
        <v/>
      </c>
      <c r="Z81" s="60">
        <v>72</v>
      </c>
      <c r="AA81" s="55">
        <f>IF('様式４　報告書④'!$E$16="従来方式","",'様式４　報告書④'!B91)</f>
        <v>0</v>
      </c>
      <c r="AB81" s="55">
        <f>IF('様式４　報告書④'!$E$16="従来方式","",'様式４　報告書④'!C91)</f>
        <v>0</v>
      </c>
      <c r="AC81" s="56" t="str">
        <f>IF('様式４　報告書④'!$E$16="従来方式","",'様式４　報告書④'!D91)</f>
        <v/>
      </c>
      <c r="AD81" s="55">
        <f>IF('様式４　報告書④'!$E$16="従来方式","",'様式４　報告書④'!E91)</f>
        <v>0</v>
      </c>
      <c r="AE81" s="55">
        <f>IF('様式４　報告書④'!$E$16="従来方式","",'様式４　報告書④'!X91)</f>
        <v>0</v>
      </c>
      <c r="AF81" s="58">
        <f>IF('様式４　報告書④'!$E$16="従来方式","",'様式４　報告書④'!H91)</f>
        <v>0</v>
      </c>
      <c r="AG81" s="59" t="str">
        <f t="shared" si="10"/>
        <v/>
      </c>
      <c r="AH81" s="60">
        <v>72</v>
      </c>
      <c r="AI81" s="55">
        <f>IF('様式４　報告書⑤'!$E$16="従来方式","",'様式４　報告書⑤'!B91)</f>
        <v>0</v>
      </c>
      <c r="AJ81" s="55">
        <f>IF('様式４　報告書⑤'!$E$16="従来方式","",'様式４　報告書⑤'!C91)</f>
        <v>0</v>
      </c>
      <c r="AK81" s="56" t="str">
        <f>IF('様式４　報告書⑤'!$E$16="従来方式","",'様式４　報告書⑤'!D91)</f>
        <v/>
      </c>
      <c r="AL81" s="55">
        <f>IF('様式４　報告書⑤'!$E$16="従来方式","",'様式４　報告書⑤'!E91)</f>
        <v>0</v>
      </c>
      <c r="AM81" s="55">
        <f>IF('様式４　報告書⑤'!$E$16="従来方式","",'様式４　報告書⑤'!X91)</f>
        <v>0</v>
      </c>
      <c r="AN81" s="57">
        <f>IF('様式４　報告書⑤'!$E$16="従来方式","",'様式４　報告書⑤'!H91)</f>
        <v>0</v>
      </c>
      <c r="AO81" s="54" t="str">
        <f t="shared" si="11"/>
        <v/>
      </c>
      <c r="AP81" s="60">
        <v>72</v>
      </c>
      <c r="AQ81" s="55">
        <f>IF('様式４　報告書⑥'!$E$16="従来方式","",'様式４　報告書⑥'!B91)</f>
        <v>0</v>
      </c>
      <c r="AR81" s="55">
        <f>IF('様式４　報告書⑥'!$E$16="従来方式","",'様式４　報告書⑥'!C91)</f>
        <v>0</v>
      </c>
      <c r="AS81" s="56" t="str">
        <f>IF('様式４　報告書⑥'!$E$16="従来方式","",'様式４　報告書⑥'!D91)</f>
        <v/>
      </c>
      <c r="AT81" s="55">
        <f>IF('様式４　報告書⑥'!$E$16="従来方式","",'様式４　報告書⑥'!E91)</f>
        <v>0</v>
      </c>
      <c r="AU81" s="55">
        <f>IF('様式４　報告書⑥'!$E$16="従来方式","",'様式４　報告書⑥'!X91)</f>
        <v>0</v>
      </c>
      <c r="AV81" s="58">
        <f>IF('様式４　報告書⑥'!$E$16="従来方式","",'様式４　報告書⑥'!H91)</f>
        <v>0</v>
      </c>
    </row>
    <row r="82" spans="1:48">
      <c r="A82" s="54" t="str">
        <f t="shared" si="6"/>
        <v/>
      </c>
      <c r="B82" s="60">
        <v>73</v>
      </c>
      <c r="C82" s="55">
        <f>IF('様式４　報告書①'!$E$16="従来方式","",'様式４　報告書①'!B92)</f>
        <v>0</v>
      </c>
      <c r="D82" s="55">
        <f>IF('様式４　報告書①'!$E$16="従来方式","",'様式４　報告書①'!C92)</f>
        <v>0</v>
      </c>
      <c r="E82" s="56" t="str">
        <f>IF('様式４　報告書①'!$E$16="従来方式","",'様式４　報告書①'!D92)</f>
        <v/>
      </c>
      <c r="F82" s="55">
        <f>IF('様式４　報告書①'!$E$16="従来方式","",'様式４　報告書①'!E92)</f>
        <v>0</v>
      </c>
      <c r="G82" s="55">
        <f>IF('様式４　報告書①'!$E$16="従来方式","",'様式４　報告書①'!X92)</f>
        <v>0</v>
      </c>
      <c r="H82" s="55">
        <f>IF('様式４　報告書①'!$E$16="従来方式","",'様式４　報告書①'!H92)</f>
        <v>0</v>
      </c>
      <c r="I82" s="54" t="str">
        <f t="shared" si="7"/>
        <v/>
      </c>
      <c r="J82" s="60">
        <v>73</v>
      </c>
      <c r="K82" s="55">
        <f>IF('様式４　報告書②'!$E$16="従来方式","",'様式４　報告書②'!B92)</f>
        <v>0</v>
      </c>
      <c r="L82" s="55">
        <f>IF('様式４　報告書②'!$E$16="従来方式","",'様式４　報告書②'!C92)</f>
        <v>0</v>
      </c>
      <c r="M82" s="56" t="str">
        <f>IF('様式４　報告書②'!$E$16="従来方式","",'様式４　報告書②'!D92)</f>
        <v/>
      </c>
      <c r="N82" s="55">
        <f>IF('様式４　報告書②'!$E$16="従来方式","",'様式４　報告書②'!E92)</f>
        <v>0</v>
      </c>
      <c r="O82" s="55">
        <f>IF('様式４　報告書②'!$E$16="従来方式","",'様式４　報告書②'!X92)</f>
        <v>0</v>
      </c>
      <c r="P82" s="57">
        <f>IF('様式４　報告書②'!$E$16="従来方式","",'様式４　報告書②'!H92)</f>
        <v>0</v>
      </c>
      <c r="Q82" s="54" t="str">
        <f t="shared" si="8"/>
        <v/>
      </c>
      <c r="R82" s="60">
        <v>73</v>
      </c>
      <c r="S82" s="55">
        <f>IF('様式４　報告書③'!$E$16="従来方式","",'様式４　報告書③'!B92)</f>
        <v>0</v>
      </c>
      <c r="T82" s="55">
        <f>IF('様式４　報告書③'!$E$16="従来方式","",'様式４　報告書③'!C92)</f>
        <v>0</v>
      </c>
      <c r="U82" s="56" t="str">
        <f>IF('様式４　報告書③'!$E$16="従来方式","",'様式４　報告書③'!D92)</f>
        <v/>
      </c>
      <c r="V82" s="55">
        <f>IF('様式４　報告書③'!$E$16="従来方式","",'様式４　報告書③'!E92)</f>
        <v>0</v>
      </c>
      <c r="W82" s="55">
        <f>IF('様式４　報告書③'!$E$16="従来方式","",'様式４　報告書③'!X92)</f>
        <v>0</v>
      </c>
      <c r="X82" s="57">
        <f>IF('様式４　報告書③'!$E$16="従来方式","",'様式４　報告書③'!H92)</f>
        <v>0</v>
      </c>
      <c r="Y82" s="54" t="str">
        <f t="shared" si="9"/>
        <v/>
      </c>
      <c r="Z82" s="60">
        <v>73</v>
      </c>
      <c r="AA82" s="55">
        <f>IF('様式４　報告書④'!$E$16="従来方式","",'様式４　報告書④'!B92)</f>
        <v>0</v>
      </c>
      <c r="AB82" s="55">
        <f>IF('様式４　報告書④'!$E$16="従来方式","",'様式４　報告書④'!C92)</f>
        <v>0</v>
      </c>
      <c r="AC82" s="56" t="str">
        <f>IF('様式４　報告書④'!$E$16="従来方式","",'様式４　報告書④'!D92)</f>
        <v/>
      </c>
      <c r="AD82" s="55">
        <f>IF('様式４　報告書④'!$E$16="従来方式","",'様式４　報告書④'!E92)</f>
        <v>0</v>
      </c>
      <c r="AE82" s="55">
        <f>IF('様式４　報告書④'!$E$16="従来方式","",'様式４　報告書④'!X92)</f>
        <v>0</v>
      </c>
      <c r="AF82" s="58">
        <f>IF('様式４　報告書④'!$E$16="従来方式","",'様式４　報告書④'!H92)</f>
        <v>0</v>
      </c>
      <c r="AG82" s="59" t="str">
        <f t="shared" si="10"/>
        <v/>
      </c>
      <c r="AH82" s="60">
        <v>73</v>
      </c>
      <c r="AI82" s="55">
        <f>IF('様式４　報告書⑤'!$E$16="従来方式","",'様式４　報告書⑤'!B92)</f>
        <v>0</v>
      </c>
      <c r="AJ82" s="55">
        <f>IF('様式４　報告書⑤'!$E$16="従来方式","",'様式４　報告書⑤'!C92)</f>
        <v>0</v>
      </c>
      <c r="AK82" s="56" t="str">
        <f>IF('様式４　報告書⑤'!$E$16="従来方式","",'様式４　報告書⑤'!D92)</f>
        <v/>
      </c>
      <c r="AL82" s="55">
        <f>IF('様式４　報告書⑤'!$E$16="従来方式","",'様式４　報告書⑤'!E92)</f>
        <v>0</v>
      </c>
      <c r="AM82" s="55">
        <f>IF('様式４　報告書⑤'!$E$16="従来方式","",'様式４　報告書⑤'!X92)</f>
        <v>0</v>
      </c>
      <c r="AN82" s="57">
        <f>IF('様式４　報告書⑤'!$E$16="従来方式","",'様式４　報告書⑤'!H92)</f>
        <v>0</v>
      </c>
      <c r="AO82" s="54" t="str">
        <f t="shared" si="11"/>
        <v/>
      </c>
      <c r="AP82" s="60">
        <v>73</v>
      </c>
      <c r="AQ82" s="55">
        <f>IF('様式４　報告書⑥'!$E$16="従来方式","",'様式４　報告書⑥'!B92)</f>
        <v>0</v>
      </c>
      <c r="AR82" s="55">
        <f>IF('様式４　報告書⑥'!$E$16="従来方式","",'様式４　報告書⑥'!C92)</f>
        <v>0</v>
      </c>
      <c r="AS82" s="56" t="str">
        <f>IF('様式４　報告書⑥'!$E$16="従来方式","",'様式４　報告書⑥'!D92)</f>
        <v/>
      </c>
      <c r="AT82" s="55">
        <f>IF('様式４　報告書⑥'!$E$16="従来方式","",'様式４　報告書⑥'!E92)</f>
        <v>0</v>
      </c>
      <c r="AU82" s="55">
        <f>IF('様式４　報告書⑥'!$E$16="従来方式","",'様式４　報告書⑥'!X92)</f>
        <v>0</v>
      </c>
      <c r="AV82" s="58">
        <f>IF('様式４　報告書⑥'!$E$16="従来方式","",'様式４　報告書⑥'!H92)</f>
        <v>0</v>
      </c>
    </row>
    <row r="83" spans="1:48">
      <c r="A83" s="54" t="str">
        <f t="shared" si="6"/>
        <v/>
      </c>
      <c r="B83" s="60">
        <v>74</v>
      </c>
      <c r="C83" s="55">
        <f>IF('様式４　報告書①'!$E$16="従来方式","",'様式４　報告書①'!B93)</f>
        <v>0</v>
      </c>
      <c r="D83" s="55">
        <f>IF('様式４　報告書①'!$E$16="従来方式","",'様式４　報告書①'!C93)</f>
        <v>0</v>
      </c>
      <c r="E83" s="56" t="str">
        <f>IF('様式４　報告書①'!$E$16="従来方式","",'様式４　報告書①'!D93)</f>
        <v/>
      </c>
      <c r="F83" s="55">
        <f>IF('様式４　報告書①'!$E$16="従来方式","",'様式４　報告書①'!E93)</f>
        <v>0</v>
      </c>
      <c r="G83" s="55">
        <f>IF('様式４　報告書①'!$E$16="従来方式","",'様式４　報告書①'!X93)</f>
        <v>0</v>
      </c>
      <c r="H83" s="55">
        <f>IF('様式４　報告書①'!$E$16="従来方式","",'様式４　報告書①'!H93)</f>
        <v>0</v>
      </c>
      <c r="I83" s="54" t="str">
        <f t="shared" si="7"/>
        <v/>
      </c>
      <c r="J83" s="60">
        <v>74</v>
      </c>
      <c r="K83" s="55">
        <f>IF('様式４　報告書②'!$E$16="従来方式","",'様式４　報告書②'!B93)</f>
        <v>0</v>
      </c>
      <c r="L83" s="55">
        <f>IF('様式４　報告書②'!$E$16="従来方式","",'様式４　報告書②'!C93)</f>
        <v>0</v>
      </c>
      <c r="M83" s="56" t="str">
        <f>IF('様式４　報告書②'!$E$16="従来方式","",'様式４　報告書②'!D93)</f>
        <v/>
      </c>
      <c r="N83" s="55">
        <f>IF('様式４　報告書②'!$E$16="従来方式","",'様式４　報告書②'!E93)</f>
        <v>0</v>
      </c>
      <c r="O83" s="55">
        <f>IF('様式４　報告書②'!$E$16="従来方式","",'様式４　報告書②'!X93)</f>
        <v>0</v>
      </c>
      <c r="P83" s="57">
        <f>IF('様式４　報告書②'!$E$16="従来方式","",'様式４　報告書②'!H93)</f>
        <v>0</v>
      </c>
      <c r="Q83" s="54" t="str">
        <f t="shared" si="8"/>
        <v/>
      </c>
      <c r="R83" s="60">
        <v>74</v>
      </c>
      <c r="S83" s="55">
        <f>IF('様式４　報告書③'!$E$16="従来方式","",'様式４　報告書③'!B93)</f>
        <v>0</v>
      </c>
      <c r="T83" s="55">
        <f>IF('様式４　報告書③'!$E$16="従来方式","",'様式４　報告書③'!C93)</f>
        <v>0</v>
      </c>
      <c r="U83" s="56" t="str">
        <f>IF('様式４　報告書③'!$E$16="従来方式","",'様式４　報告書③'!D93)</f>
        <v/>
      </c>
      <c r="V83" s="55">
        <f>IF('様式４　報告書③'!$E$16="従来方式","",'様式４　報告書③'!E93)</f>
        <v>0</v>
      </c>
      <c r="W83" s="55">
        <f>IF('様式４　報告書③'!$E$16="従来方式","",'様式４　報告書③'!X93)</f>
        <v>0</v>
      </c>
      <c r="X83" s="57">
        <f>IF('様式４　報告書③'!$E$16="従来方式","",'様式４　報告書③'!H93)</f>
        <v>0</v>
      </c>
      <c r="Y83" s="54" t="str">
        <f t="shared" si="9"/>
        <v/>
      </c>
      <c r="Z83" s="60">
        <v>74</v>
      </c>
      <c r="AA83" s="55">
        <f>IF('様式４　報告書④'!$E$16="従来方式","",'様式４　報告書④'!B93)</f>
        <v>0</v>
      </c>
      <c r="AB83" s="55">
        <f>IF('様式４　報告書④'!$E$16="従来方式","",'様式４　報告書④'!C93)</f>
        <v>0</v>
      </c>
      <c r="AC83" s="56" t="str">
        <f>IF('様式４　報告書④'!$E$16="従来方式","",'様式４　報告書④'!D93)</f>
        <v/>
      </c>
      <c r="AD83" s="55">
        <f>IF('様式４　報告書④'!$E$16="従来方式","",'様式４　報告書④'!E93)</f>
        <v>0</v>
      </c>
      <c r="AE83" s="55">
        <f>IF('様式４　報告書④'!$E$16="従来方式","",'様式４　報告書④'!X93)</f>
        <v>0</v>
      </c>
      <c r="AF83" s="58">
        <f>IF('様式４　報告書④'!$E$16="従来方式","",'様式４　報告書④'!H93)</f>
        <v>0</v>
      </c>
      <c r="AG83" s="59" t="str">
        <f t="shared" si="10"/>
        <v/>
      </c>
      <c r="AH83" s="60">
        <v>74</v>
      </c>
      <c r="AI83" s="55">
        <f>IF('様式４　報告書⑤'!$E$16="従来方式","",'様式４　報告書⑤'!B93)</f>
        <v>0</v>
      </c>
      <c r="AJ83" s="55">
        <f>IF('様式４　報告書⑤'!$E$16="従来方式","",'様式４　報告書⑤'!C93)</f>
        <v>0</v>
      </c>
      <c r="AK83" s="56" t="str">
        <f>IF('様式４　報告書⑤'!$E$16="従来方式","",'様式４　報告書⑤'!D93)</f>
        <v/>
      </c>
      <c r="AL83" s="55">
        <f>IF('様式４　報告書⑤'!$E$16="従来方式","",'様式４　報告書⑤'!E93)</f>
        <v>0</v>
      </c>
      <c r="AM83" s="55">
        <f>IF('様式４　報告書⑤'!$E$16="従来方式","",'様式４　報告書⑤'!X93)</f>
        <v>0</v>
      </c>
      <c r="AN83" s="57">
        <f>IF('様式４　報告書⑤'!$E$16="従来方式","",'様式４　報告書⑤'!H93)</f>
        <v>0</v>
      </c>
      <c r="AO83" s="54" t="str">
        <f t="shared" si="11"/>
        <v/>
      </c>
      <c r="AP83" s="60">
        <v>74</v>
      </c>
      <c r="AQ83" s="55">
        <f>IF('様式４　報告書⑥'!$E$16="従来方式","",'様式４　報告書⑥'!B93)</f>
        <v>0</v>
      </c>
      <c r="AR83" s="55">
        <f>IF('様式４　報告書⑥'!$E$16="従来方式","",'様式４　報告書⑥'!C93)</f>
        <v>0</v>
      </c>
      <c r="AS83" s="56" t="str">
        <f>IF('様式４　報告書⑥'!$E$16="従来方式","",'様式４　報告書⑥'!D93)</f>
        <v/>
      </c>
      <c r="AT83" s="55">
        <f>IF('様式４　報告書⑥'!$E$16="従来方式","",'様式４　報告書⑥'!E93)</f>
        <v>0</v>
      </c>
      <c r="AU83" s="55">
        <f>IF('様式４　報告書⑥'!$E$16="従来方式","",'様式４　報告書⑥'!X93)</f>
        <v>0</v>
      </c>
      <c r="AV83" s="58">
        <f>IF('様式４　報告書⑥'!$E$16="従来方式","",'様式４　報告書⑥'!H93)</f>
        <v>0</v>
      </c>
    </row>
    <row r="84" spans="1:48">
      <c r="A84" s="54" t="str">
        <f t="shared" si="6"/>
        <v/>
      </c>
      <c r="B84" s="60">
        <v>75</v>
      </c>
      <c r="C84" s="55">
        <f>IF('様式４　報告書①'!$E$16="従来方式","",'様式４　報告書①'!B94)</f>
        <v>0</v>
      </c>
      <c r="D84" s="55">
        <f>IF('様式４　報告書①'!$E$16="従来方式","",'様式４　報告書①'!C94)</f>
        <v>0</v>
      </c>
      <c r="E84" s="56" t="str">
        <f>IF('様式４　報告書①'!$E$16="従来方式","",'様式４　報告書①'!D94)</f>
        <v/>
      </c>
      <c r="F84" s="55">
        <f>IF('様式４　報告書①'!$E$16="従来方式","",'様式４　報告書①'!E94)</f>
        <v>0</v>
      </c>
      <c r="G84" s="55">
        <f>IF('様式４　報告書①'!$E$16="従来方式","",'様式４　報告書①'!X94)</f>
        <v>0</v>
      </c>
      <c r="H84" s="55">
        <f>IF('様式４　報告書①'!$E$16="従来方式","",'様式４　報告書①'!H94)</f>
        <v>0</v>
      </c>
      <c r="I84" s="54" t="str">
        <f t="shared" si="7"/>
        <v/>
      </c>
      <c r="J84" s="60">
        <v>75</v>
      </c>
      <c r="K84" s="55">
        <f>IF('様式４　報告書②'!$E$16="従来方式","",'様式４　報告書②'!B94)</f>
        <v>0</v>
      </c>
      <c r="L84" s="55">
        <f>IF('様式４　報告書②'!$E$16="従来方式","",'様式４　報告書②'!C94)</f>
        <v>0</v>
      </c>
      <c r="M84" s="56" t="str">
        <f>IF('様式４　報告書②'!$E$16="従来方式","",'様式４　報告書②'!D94)</f>
        <v/>
      </c>
      <c r="N84" s="55">
        <f>IF('様式４　報告書②'!$E$16="従来方式","",'様式４　報告書②'!E94)</f>
        <v>0</v>
      </c>
      <c r="O84" s="55">
        <f>IF('様式４　報告書②'!$E$16="従来方式","",'様式４　報告書②'!X94)</f>
        <v>0</v>
      </c>
      <c r="P84" s="57">
        <f>IF('様式４　報告書②'!$E$16="従来方式","",'様式４　報告書②'!H94)</f>
        <v>0</v>
      </c>
      <c r="Q84" s="54" t="str">
        <f t="shared" si="8"/>
        <v/>
      </c>
      <c r="R84" s="60">
        <v>75</v>
      </c>
      <c r="S84" s="55">
        <f>IF('様式４　報告書③'!$E$16="従来方式","",'様式４　報告書③'!B94)</f>
        <v>0</v>
      </c>
      <c r="T84" s="55">
        <f>IF('様式４　報告書③'!$E$16="従来方式","",'様式４　報告書③'!C94)</f>
        <v>0</v>
      </c>
      <c r="U84" s="56" t="str">
        <f>IF('様式４　報告書③'!$E$16="従来方式","",'様式４　報告書③'!D94)</f>
        <v/>
      </c>
      <c r="V84" s="55">
        <f>IF('様式４　報告書③'!$E$16="従来方式","",'様式４　報告書③'!E94)</f>
        <v>0</v>
      </c>
      <c r="W84" s="55">
        <f>IF('様式４　報告書③'!$E$16="従来方式","",'様式４　報告書③'!X94)</f>
        <v>0</v>
      </c>
      <c r="X84" s="57">
        <f>IF('様式４　報告書③'!$E$16="従来方式","",'様式４　報告書③'!H94)</f>
        <v>0</v>
      </c>
      <c r="Y84" s="54" t="str">
        <f t="shared" si="9"/>
        <v/>
      </c>
      <c r="Z84" s="60">
        <v>75</v>
      </c>
      <c r="AA84" s="55">
        <f>IF('様式４　報告書④'!$E$16="従来方式","",'様式４　報告書④'!B94)</f>
        <v>0</v>
      </c>
      <c r="AB84" s="55">
        <f>IF('様式４　報告書④'!$E$16="従来方式","",'様式４　報告書④'!C94)</f>
        <v>0</v>
      </c>
      <c r="AC84" s="56" t="str">
        <f>IF('様式４　報告書④'!$E$16="従来方式","",'様式４　報告書④'!D94)</f>
        <v/>
      </c>
      <c r="AD84" s="55">
        <f>IF('様式４　報告書④'!$E$16="従来方式","",'様式４　報告書④'!E94)</f>
        <v>0</v>
      </c>
      <c r="AE84" s="55">
        <f>IF('様式４　報告書④'!$E$16="従来方式","",'様式４　報告書④'!X94)</f>
        <v>0</v>
      </c>
      <c r="AF84" s="58">
        <f>IF('様式４　報告書④'!$E$16="従来方式","",'様式４　報告書④'!H94)</f>
        <v>0</v>
      </c>
      <c r="AG84" s="59" t="str">
        <f t="shared" si="10"/>
        <v/>
      </c>
      <c r="AH84" s="60">
        <v>75</v>
      </c>
      <c r="AI84" s="55">
        <f>IF('様式４　報告書⑤'!$E$16="従来方式","",'様式４　報告書⑤'!B94)</f>
        <v>0</v>
      </c>
      <c r="AJ84" s="55">
        <f>IF('様式４　報告書⑤'!$E$16="従来方式","",'様式４　報告書⑤'!C94)</f>
        <v>0</v>
      </c>
      <c r="AK84" s="56" t="str">
        <f>IF('様式４　報告書⑤'!$E$16="従来方式","",'様式４　報告書⑤'!D94)</f>
        <v/>
      </c>
      <c r="AL84" s="55">
        <f>IF('様式４　報告書⑤'!$E$16="従来方式","",'様式４　報告書⑤'!E94)</f>
        <v>0</v>
      </c>
      <c r="AM84" s="55">
        <f>IF('様式４　報告書⑤'!$E$16="従来方式","",'様式４　報告書⑤'!X94)</f>
        <v>0</v>
      </c>
      <c r="AN84" s="57">
        <f>IF('様式４　報告書⑤'!$E$16="従来方式","",'様式４　報告書⑤'!H94)</f>
        <v>0</v>
      </c>
      <c r="AO84" s="54" t="str">
        <f t="shared" si="11"/>
        <v/>
      </c>
      <c r="AP84" s="60">
        <v>75</v>
      </c>
      <c r="AQ84" s="55">
        <f>IF('様式４　報告書⑥'!$E$16="従来方式","",'様式４　報告書⑥'!B94)</f>
        <v>0</v>
      </c>
      <c r="AR84" s="55">
        <f>IF('様式４　報告書⑥'!$E$16="従来方式","",'様式４　報告書⑥'!C94)</f>
        <v>0</v>
      </c>
      <c r="AS84" s="56" t="str">
        <f>IF('様式４　報告書⑥'!$E$16="従来方式","",'様式４　報告書⑥'!D94)</f>
        <v/>
      </c>
      <c r="AT84" s="55">
        <f>IF('様式４　報告書⑥'!$E$16="従来方式","",'様式４　報告書⑥'!E94)</f>
        <v>0</v>
      </c>
      <c r="AU84" s="55">
        <f>IF('様式４　報告書⑥'!$E$16="従来方式","",'様式４　報告書⑥'!X94)</f>
        <v>0</v>
      </c>
      <c r="AV84" s="58">
        <f>IF('様式４　報告書⑥'!$E$16="従来方式","",'様式４　報告書⑥'!H94)</f>
        <v>0</v>
      </c>
    </row>
    <row r="85" spans="1:48">
      <c r="A85" s="54" t="str">
        <f t="shared" si="6"/>
        <v/>
      </c>
      <c r="B85" s="60">
        <v>76</v>
      </c>
      <c r="C85" s="55">
        <f>IF('様式４　報告書①'!$E$16="従来方式","",'様式４　報告書①'!B95)</f>
        <v>0</v>
      </c>
      <c r="D85" s="55">
        <f>IF('様式４　報告書①'!$E$16="従来方式","",'様式４　報告書①'!C95)</f>
        <v>0</v>
      </c>
      <c r="E85" s="56" t="str">
        <f>IF('様式４　報告書①'!$E$16="従来方式","",'様式４　報告書①'!D95)</f>
        <v/>
      </c>
      <c r="F85" s="55">
        <f>IF('様式４　報告書①'!$E$16="従来方式","",'様式４　報告書①'!E95)</f>
        <v>0</v>
      </c>
      <c r="G85" s="55">
        <f>IF('様式４　報告書①'!$E$16="従来方式","",'様式４　報告書①'!X95)</f>
        <v>0</v>
      </c>
      <c r="H85" s="55">
        <f>IF('様式４　報告書①'!$E$16="従来方式","",'様式４　報告書①'!H95)</f>
        <v>0</v>
      </c>
      <c r="I85" s="54" t="str">
        <f t="shared" si="7"/>
        <v/>
      </c>
      <c r="J85" s="60">
        <v>76</v>
      </c>
      <c r="K85" s="55">
        <f>IF('様式４　報告書②'!$E$16="従来方式","",'様式４　報告書②'!B95)</f>
        <v>0</v>
      </c>
      <c r="L85" s="55">
        <f>IF('様式４　報告書②'!$E$16="従来方式","",'様式４　報告書②'!C95)</f>
        <v>0</v>
      </c>
      <c r="M85" s="56" t="str">
        <f>IF('様式４　報告書②'!$E$16="従来方式","",'様式４　報告書②'!D95)</f>
        <v/>
      </c>
      <c r="N85" s="55">
        <f>IF('様式４　報告書②'!$E$16="従来方式","",'様式４　報告書②'!E95)</f>
        <v>0</v>
      </c>
      <c r="O85" s="55">
        <f>IF('様式４　報告書②'!$E$16="従来方式","",'様式４　報告書②'!X95)</f>
        <v>0</v>
      </c>
      <c r="P85" s="57">
        <f>IF('様式４　報告書②'!$E$16="従来方式","",'様式４　報告書②'!H95)</f>
        <v>0</v>
      </c>
      <c r="Q85" s="54" t="str">
        <f t="shared" si="8"/>
        <v/>
      </c>
      <c r="R85" s="60">
        <v>76</v>
      </c>
      <c r="S85" s="55">
        <f>IF('様式４　報告書③'!$E$16="従来方式","",'様式４　報告書③'!B95)</f>
        <v>0</v>
      </c>
      <c r="T85" s="55">
        <f>IF('様式４　報告書③'!$E$16="従来方式","",'様式４　報告書③'!C95)</f>
        <v>0</v>
      </c>
      <c r="U85" s="56" t="str">
        <f>IF('様式４　報告書③'!$E$16="従来方式","",'様式４　報告書③'!D95)</f>
        <v/>
      </c>
      <c r="V85" s="55">
        <f>IF('様式４　報告書③'!$E$16="従来方式","",'様式４　報告書③'!E95)</f>
        <v>0</v>
      </c>
      <c r="W85" s="55">
        <f>IF('様式４　報告書③'!$E$16="従来方式","",'様式４　報告書③'!X95)</f>
        <v>0</v>
      </c>
      <c r="X85" s="57">
        <f>IF('様式４　報告書③'!$E$16="従来方式","",'様式４　報告書③'!H95)</f>
        <v>0</v>
      </c>
      <c r="Y85" s="54" t="str">
        <f t="shared" si="9"/>
        <v/>
      </c>
      <c r="Z85" s="60">
        <v>76</v>
      </c>
      <c r="AA85" s="55">
        <f>IF('様式４　報告書④'!$E$16="従来方式","",'様式４　報告書④'!B95)</f>
        <v>0</v>
      </c>
      <c r="AB85" s="55">
        <f>IF('様式４　報告書④'!$E$16="従来方式","",'様式４　報告書④'!C95)</f>
        <v>0</v>
      </c>
      <c r="AC85" s="56" t="str">
        <f>IF('様式４　報告書④'!$E$16="従来方式","",'様式４　報告書④'!D95)</f>
        <v/>
      </c>
      <c r="AD85" s="55">
        <f>IF('様式４　報告書④'!$E$16="従来方式","",'様式４　報告書④'!E95)</f>
        <v>0</v>
      </c>
      <c r="AE85" s="55">
        <f>IF('様式４　報告書④'!$E$16="従来方式","",'様式４　報告書④'!X95)</f>
        <v>0</v>
      </c>
      <c r="AF85" s="58">
        <f>IF('様式４　報告書④'!$E$16="従来方式","",'様式４　報告書④'!H95)</f>
        <v>0</v>
      </c>
      <c r="AG85" s="59" t="str">
        <f t="shared" si="10"/>
        <v/>
      </c>
      <c r="AH85" s="60">
        <v>76</v>
      </c>
      <c r="AI85" s="55">
        <f>IF('様式４　報告書⑤'!$E$16="従来方式","",'様式４　報告書⑤'!B95)</f>
        <v>0</v>
      </c>
      <c r="AJ85" s="55">
        <f>IF('様式４　報告書⑤'!$E$16="従来方式","",'様式４　報告書⑤'!C95)</f>
        <v>0</v>
      </c>
      <c r="AK85" s="56" t="str">
        <f>IF('様式４　報告書⑤'!$E$16="従来方式","",'様式４　報告書⑤'!D95)</f>
        <v/>
      </c>
      <c r="AL85" s="55">
        <f>IF('様式４　報告書⑤'!$E$16="従来方式","",'様式４　報告書⑤'!E95)</f>
        <v>0</v>
      </c>
      <c r="AM85" s="55">
        <f>IF('様式４　報告書⑤'!$E$16="従来方式","",'様式４　報告書⑤'!X95)</f>
        <v>0</v>
      </c>
      <c r="AN85" s="57">
        <f>IF('様式４　報告書⑤'!$E$16="従来方式","",'様式４　報告書⑤'!H95)</f>
        <v>0</v>
      </c>
      <c r="AO85" s="54" t="str">
        <f t="shared" si="11"/>
        <v/>
      </c>
      <c r="AP85" s="60">
        <v>76</v>
      </c>
      <c r="AQ85" s="55">
        <f>IF('様式４　報告書⑥'!$E$16="従来方式","",'様式４　報告書⑥'!B95)</f>
        <v>0</v>
      </c>
      <c r="AR85" s="55">
        <f>IF('様式４　報告書⑥'!$E$16="従来方式","",'様式４　報告書⑥'!C95)</f>
        <v>0</v>
      </c>
      <c r="AS85" s="56" t="str">
        <f>IF('様式４　報告書⑥'!$E$16="従来方式","",'様式４　報告書⑥'!D95)</f>
        <v/>
      </c>
      <c r="AT85" s="55">
        <f>IF('様式４　報告書⑥'!$E$16="従来方式","",'様式４　報告書⑥'!E95)</f>
        <v>0</v>
      </c>
      <c r="AU85" s="55">
        <f>IF('様式４　報告書⑥'!$E$16="従来方式","",'様式４　報告書⑥'!X95)</f>
        <v>0</v>
      </c>
      <c r="AV85" s="58">
        <f>IF('様式４　報告書⑥'!$E$16="従来方式","",'様式４　報告書⑥'!H95)</f>
        <v>0</v>
      </c>
    </row>
    <row r="86" spans="1:48">
      <c r="A86" s="54" t="str">
        <f t="shared" si="6"/>
        <v/>
      </c>
      <c r="B86" s="60">
        <v>77</v>
      </c>
      <c r="C86" s="55">
        <f>IF('様式４　報告書①'!$E$16="従来方式","",'様式４　報告書①'!B96)</f>
        <v>0</v>
      </c>
      <c r="D86" s="55">
        <f>IF('様式４　報告書①'!$E$16="従来方式","",'様式４　報告書①'!C96)</f>
        <v>0</v>
      </c>
      <c r="E86" s="56" t="str">
        <f>IF('様式４　報告書①'!$E$16="従来方式","",'様式４　報告書①'!D96)</f>
        <v/>
      </c>
      <c r="F86" s="55">
        <f>IF('様式４　報告書①'!$E$16="従来方式","",'様式４　報告書①'!E96)</f>
        <v>0</v>
      </c>
      <c r="G86" s="55">
        <f>IF('様式４　報告書①'!$E$16="従来方式","",'様式４　報告書①'!X96)</f>
        <v>0</v>
      </c>
      <c r="H86" s="55">
        <f>IF('様式４　報告書①'!$E$16="従来方式","",'様式４　報告書①'!H96)</f>
        <v>0</v>
      </c>
      <c r="I86" s="54" t="str">
        <f t="shared" si="7"/>
        <v/>
      </c>
      <c r="J86" s="60">
        <v>77</v>
      </c>
      <c r="K86" s="55">
        <f>IF('様式４　報告書②'!$E$16="従来方式","",'様式４　報告書②'!B96)</f>
        <v>0</v>
      </c>
      <c r="L86" s="55">
        <f>IF('様式４　報告書②'!$E$16="従来方式","",'様式４　報告書②'!C96)</f>
        <v>0</v>
      </c>
      <c r="M86" s="56" t="str">
        <f>IF('様式４　報告書②'!$E$16="従来方式","",'様式４　報告書②'!D96)</f>
        <v/>
      </c>
      <c r="N86" s="55">
        <f>IF('様式４　報告書②'!$E$16="従来方式","",'様式４　報告書②'!E96)</f>
        <v>0</v>
      </c>
      <c r="O86" s="55">
        <f>IF('様式４　報告書②'!$E$16="従来方式","",'様式４　報告書②'!X96)</f>
        <v>0</v>
      </c>
      <c r="P86" s="57">
        <f>IF('様式４　報告書②'!$E$16="従来方式","",'様式４　報告書②'!H96)</f>
        <v>0</v>
      </c>
      <c r="Q86" s="54" t="str">
        <f t="shared" si="8"/>
        <v/>
      </c>
      <c r="R86" s="60">
        <v>77</v>
      </c>
      <c r="S86" s="55">
        <f>IF('様式４　報告書③'!$E$16="従来方式","",'様式４　報告書③'!B96)</f>
        <v>0</v>
      </c>
      <c r="T86" s="55">
        <f>IF('様式４　報告書③'!$E$16="従来方式","",'様式４　報告書③'!C96)</f>
        <v>0</v>
      </c>
      <c r="U86" s="56" t="str">
        <f>IF('様式４　報告書③'!$E$16="従来方式","",'様式４　報告書③'!D96)</f>
        <v/>
      </c>
      <c r="V86" s="55">
        <f>IF('様式４　報告書③'!$E$16="従来方式","",'様式４　報告書③'!E96)</f>
        <v>0</v>
      </c>
      <c r="W86" s="55">
        <f>IF('様式４　報告書③'!$E$16="従来方式","",'様式４　報告書③'!X96)</f>
        <v>0</v>
      </c>
      <c r="X86" s="57">
        <f>IF('様式４　報告書③'!$E$16="従来方式","",'様式４　報告書③'!H96)</f>
        <v>0</v>
      </c>
      <c r="Y86" s="54" t="str">
        <f t="shared" si="9"/>
        <v/>
      </c>
      <c r="Z86" s="60">
        <v>77</v>
      </c>
      <c r="AA86" s="55">
        <f>IF('様式４　報告書④'!$E$16="従来方式","",'様式４　報告書④'!B96)</f>
        <v>0</v>
      </c>
      <c r="AB86" s="55">
        <f>IF('様式４　報告書④'!$E$16="従来方式","",'様式４　報告書④'!C96)</f>
        <v>0</v>
      </c>
      <c r="AC86" s="56" t="str">
        <f>IF('様式４　報告書④'!$E$16="従来方式","",'様式４　報告書④'!D96)</f>
        <v/>
      </c>
      <c r="AD86" s="55">
        <f>IF('様式４　報告書④'!$E$16="従来方式","",'様式４　報告書④'!E96)</f>
        <v>0</v>
      </c>
      <c r="AE86" s="55">
        <f>IF('様式４　報告書④'!$E$16="従来方式","",'様式４　報告書④'!X96)</f>
        <v>0</v>
      </c>
      <c r="AF86" s="58">
        <f>IF('様式４　報告書④'!$E$16="従来方式","",'様式４　報告書④'!H96)</f>
        <v>0</v>
      </c>
      <c r="AG86" s="59" t="str">
        <f t="shared" si="10"/>
        <v/>
      </c>
      <c r="AH86" s="60">
        <v>77</v>
      </c>
      <c r="AI86" s="55">
        <f>IF('様式４　報告書⑤'!$E$16="従来方式","",'様式４　報告書⑤'!B96)</f>
        <v>0</v>
      </c>
      <c r="AJ86" s="55">
        <f>IF('様式４　報告書⑤'!$E$16="従来方式","",'様式４　報告書⑤'!C96)</f>
        <v>0</v>
      </c>
      <c r="AK86" s="56" t="str">
        <f>IF('様式４　報告書⑤'!$E$16="従来方式","",'様式４　報告書⑤'!D96)</f>
        <v/>
      </c>
      <c r="AL86" s="55">
        <f>IF('様式４　報告書⑤'!$E$16="従来方式","",'様式４　報告書⑤'!E96)</f>
        <v>0</v>
      </c>
      <c r="AM86" s="55">
        <f>IF('様式４　報告書⑤'!$E$16="従来方式","",'様式４　報告書⑤'!X96)</f>
        <v>0</v>
      </c>
      <c r="AN86" s="57">
        <f>IF('様式４　報告書⑤'!$E$16="従来方式","",'様式４　報告書⑤'!H96)</f>
        <v>0</v>
      </c>
      <c r="AO86" s="54" t="str">
        <f t="shared" si="11"/>
        <v/>
      </c>
      <c r="AP86" s="60">
        <v>77</v>
      </c>
      <c r="AQ86" s="55">
        <f>IF('様式４　報告書⑥'!$E$16="従来方式","",'様式４　報告書⑥'!B96)</f>
        <v>0</v>
      </c>
      <c r="AR86" s="55">
        <f>IF('様式４　報告書⑥'!$E$16="従来方式","",'様式４　報告書⑥'!C96)</f>
        <v>0</v>
      </c>
      <c r="AS86" s="56" t="str">
        <f>IF('様式４　報告書⑥'!$E$16="従来方式","",'様式４　報告書⑥'!D96)</f>
        <v/>
      </c>
      <c r="AT86" s="55">
        <f>IF('様式４　報告書⑥'!$E$16="従来方式","",'様式４　報告書⑥'!E96)</f>
        <v>0</v>
      </c>
      <c r="AU86" s="55">
        <f>IF('様式４　報告書⑥'!$E$16="従来方式","",'様式４　報告書⑥'!X96)</f>
        <v>0</v>
      </c>
      <c r="AV86" s="58">
        <f>IF('様式４　報告書⑥'!$E$16="従来方式","",'様式４　報告書⑥'!H96)</f>
        <v>0</v>
      </c>
    </row>
    <row r="87" spans="1:48">
      <c r="A87" s="54" t="str">
        <f t="shared" si="6"/>
        <v/>
      </c>
      <c r="B87" s="60">
        <v>78</v>
      </c>
      <c r="C87" s="55">
        <f>IF('様式４　報告書①'!$E$16="従来方式","",'様式４　報告書①'!B97)</f>
        <v>0</v>
      </c>
      <c r="D87" s="55">
        <f>IF('様式４　報告書①'!$E$16="従来方式","",'様式４　報告書①'!C97)</f>
        <v>0</v>
      </c>
      <c r="E87" s="56" t="str">
        <f>IF('様式４　報告書①'!$E$16="従来方式","",'様式４　報告書①'!D97)</f>
        <v/>
      </c>
      <c r="F87" s="55">
        <f>IF('様式４　報告書①'!$E$16="従来方式","",'様式４　報告書①'!E97)</f>
        <v>0</v>
      </c>
      <c r="G87" s="55">
        <f>IF('様式４　報告書①'!$E$16="従来方式","",'様式４　報告書①'!X97)</f>
        <v>0</v>
      </c>
      <c r="H87" s="55">
        <f>IF('様式４　報告書①'!$E$16="従来方式","",'様式４　報告書①'!H97)</f>
        <v>0</v>
      </c>
      <c r="I87" s="54" t="str">
        <f t="shared" si="7"/>
        <v/>
      </c>
      <c r="J87" s="60">
        <v>78</v>
      </c>
      <c r="K87" s="55">
        <f>IF('様式４　報告書②'!$E$16="従来方式","",'様式４　報告書②'!B97)</f>
        <v>0</v>
      </c>
      <c r="L87" s="55">
        <f>IF('様式４　報告書②'!$E$16="従来方式","",'様式４　報告書②'!C97)</f>
        <v>0</v>
      </c>
      <c r="M87" s="56" t="str">
        <f>IF('様式４　報告書②'!$E$16="従来方式","",'様式４　報告書②'!D97)</f>
        <v/>
      </c>
      <c r="N87" s="55">
        <f>IF('様式４　報告書②'!$E$16="従来方式","",'様式４　報告書②'!E97)</f>
        <v>0</v>
      </c>
      <c r="O87" s="55">
        <f>IF('様式４　報告書②'!$E$16="従来方式","",'様式４　報告書②'!X97)</f>
        <v>0</v>
      </c>
      <c r="P87" s="57">
        <f>IF('様式４　報告書②'!$E$16="従来方式","",'様式４　報告書②'!H97)</f>
        <v>0</v>
      </c>
      <c r="Q87" s="54" t="str">
        <f t="shared" si="8"/>
        <v/>
      </c>
      <c r="R87" s="60">
        <v>78</v>
      </c>
      <c r="S87" s="55">
        <f>IF('様式４　報告書③'!$E$16="従来方式","",'様式４　報告書③'!B97)</f>
        <v>0</v>
      </c>
      <c r="T87" s="55">
        <f>IF('様式４　報告書③'!$E$16="従来方式","",'様式４　報告書③'!C97)</f>
        <v>0</v>
      </c>
      <c r="U87" s="56" t="str">
        <f>IF('様式４　報告書③'!$E$16="従来方式","",'様式４　報告書③'!D97)</f>
        <v/>
      </c>
      <c r="V87" s="55">
        <f>IF('様式４　報告書③'!$E$16="従来方式","",'様式４　報告書③'!E97)</f>
        <v>0</v>
      </c>
      <c r="W87" s="55">
        <f>IF('様式４　報告書③'!$E$16="従来方式","",'様式４　報告書③'!X97)</f>
        <v>0</v>
      </c>
      <c r="X87" s="57">
        <f>IF('様式４　報告書③'!$E$16="従来方式","",'様式４　報告書③'!H97)</f>
        <v>0</v>
      </c>
      <c r="Y87" s="54" t="str">
        <f t="shared" si="9"/>
        <v/>
      </c>
      <c r="Z87" s="60">
        <v>78</v>
      </c>
      <c r="AA87" s="55">
        <f>IF('様式４　報告書④'!$E$16="従来方式","",'様式４　報告書④'!B97)</f>
        <v>0</v>
      </c>
      <c r="AB87" s="55">
        <f>IF('様式４　報告書④'!$E$16="従来方式","",'様式４　報告書④'!C97)</f>
        <v>0</v>
      </c>
      <c r="AC87" s="56" t="str">
        <f>IF('様式４　報告書④'!$E$16="従来方式","",'様式４　報告書④'!D97)</f>
        <v/>
      </c>
      <c r="AD87" s="55">
        <f>IF('様式４　報告書④'!$E$16="従来方式","",'様式４　報告書④'!E97)</f>
        <v>0</v>
      </c>
      <c r="AE87" s="55">
        <f>IF('様式４　報告書④'!$E$16="従来方式","",'様式４　報告書④'!X97)</f>
        <v>0</v>
      </c>
      <c r="AF87" s="58">
        <f>IF('様式４　報告書④'!$E$16="従来方式","",'様式４　報告書④'!H97)</f>
        <v>0</v>
      </c>
      <c r="AG87" s="59" t="str">
        <f t="shared" si="10"/>
        <v/>
      </c>
      <c r="AH87" s="60">
        <v>78</v>
      </c>
      <c r="AI87" s="55">
        <f>IF('様式４　報告書⑤'!$E$16="従来方式","",'様式４　報告書⑤'!B97)</f>
        <v>0</v>
      </c>
      <c r="AJ87" s="55">
        <f>IF('様式４　報告書⑤'!$E$16="従来方式","",'様式４　報告書⑤'!C97)</f>
        <v>0</v>
      </c>
      <c r="AK87" s="56" t="str">
        <f>IF('様式４　報告書⑤'!$E$16="従来方式","",'様式４　報告書⑤'!D97)</f>
        <v/>
      </c>
      <c r="AL87" s="55">
        <f>IF('様式４　報告書⑤'!$E$16="従来方式","",'様式４　報告書⑤'!E97)</f>
        <v>0</v>
      </c>
      <c r="AM87" s="55">
        <f>IF('様式４　報告書⑤'!$E$16="従来方式","",'様式４　報告書⑤'!X97)</f>
        <v>0</v>
      </c>
      <c r="AN87" s="57">
        <f>IF('様式４　報告書⑤'!$E$16="従来方式","",'様式４　報告書⑤'!H97)</f>
        <v>0</v>
      </c>
      <c r="AO87" s="54" t="str">
        <f t="shared" si="11"/>
        <v/>
      </c>
      <c r="AP87" s="60">
        <v>78</v>
      </c>
      <c r="AQ87" s="55">
        <f>IF('様式４　報告書⑥'!$E$16="従来方式","",'様式４　報告書⑥'!B97)</f>
        <v>0</v>
      </c>
      <c r="AR87" s="55">
        <f>IF('様式４　報告書⑥'!$E$16="従来方式","",'様式４　報告書⑥'!C97)</f>
        <v>0</v>
      </c>
      <c r="AS87" s="56" t="str">
        <f>IF('様式４　報告書⑥'!$E$16="従来方式","",'様式４　報告書⑥'!D97)</f>
        <v/>
      </c>
      <c r="AT87" s="55">
        <f>IF('様式４　報告書⑥'!$E$16="従来方式","",'様式４　報告書⑥'!E97)</f>
        <v>0</v>
      </c>
      <c r="AU87" s="55">
        <f>IF('様式４　報告書⑥'!$E$16="従来方式","",'様式４　報告書⑥'!X97)</f>
        <v>0</v>
      </c>
      <c r="AV87" s="58">
        <f>IF('様式４　報告書⑥'!$E$16="従来方式","",'様式４　報告書⑥'!H97)</f>
        <v>0</v>
      </c>
    </row>
    <row r="88" spans="1:48">
      <c r="A88" s="54" t="str">
        <f t="shared" si="6"/>
        <v/>
      </c>
      <c r="B88" s="60">
        <v>79</v>
      </c>
      <c r="C88" s="55">
        <f>IF('様式４　報告書①'!$E$16="従来方式","",'様式４　報告書①'!B98)</f>
        <v>0</v>
      </c>
      <c r="D88" s="55">
        <f>IF('様式４　報告書①'!$E$16="従来方式","",'様式４　報告書①'!C98)</f>
        <v>0</v>
      </c>
      <c r="E88" s="56" t="str">
        <f>IF('様式４　報告書①'!$E$16="従来方式","",'様式４　報告書①'!D98)</f>
        <v/>
      </c>
      <c r="F88" s="55">
        <f>IF('様式４　報告書①'!$E$16="従来方式","",'様式４　報告書①'!E98)</f>
        <v>0</v>
      </c>
      <c r="G88" s="55">
        <f>IF('様式４　報告書①'!$E$16="従来方式","",'様式４　報告書①'!X98)</f>
        <v>0</v>
      </c>
      <c r="H88" s="55">
        <f>IF('様式４　報告書①'!$E$16="従来方式","",'様式４　報告書①'!H98)</f>
        <v>0</v>
      </c>
      <c r="I88" s="54" t="str">
        <f t="shared" si="7"/>
        <v/>
      </c>
      <c r="J88" s="60">
        <v>79</v>
      </c>
      <c r="K88" s="55">
        <f>IF('様式４　報告書②'!$E$16="従来方式","",'様式４　報告書②'!B98)</f>
        <v>0</v>
      </c>
      <c r="L88" s="55">
        <f>IF('様式４　報告書②'!$E$16="従来方式","",'様式４　報告書②'!C98)</f>
        <v>0</v>
      </c>
      <c r="M88" s="56" t="str">
        <f>IF('様式４　報告書②'!$E$16="従来方式","",'様式４　報告書②'!D98)</f>
        <v/>
      </c>
      <c r="N88" s="55">
        <f>IF('様式４　報告書②'!$E$16="従来方式","",'様式４　報告書②'!E98)</f>
        <v>0</v>
      </c>
      <c r="O88" s="55">
        <f>IF('様式４　報告書②'!$E$16="従来方式","",'様式４　報告書②'!X98)</f>
        <v>0</v>
      </c>
      <c r="P88" s="57">
        <f>IF('様式４　報告書②'!$E$16="従来方式","",'様式４　報告書②'!H98)</f>
        <v>0</v>
      </c>
      <c r="Q88" s="54" t="str">
        <f t="shared" si="8"/>
        <v/>
      </c>
      <c r="R88" s="60">
        <v>79</v>
      </c>
      <c r="S88" s="55">
        <f>IF('様式４　報告書③'!$E$16="従来方式","",'様式４　報告書③'!B98)</f>
        <v>0</v>
      </c>
      <c r="T88" s="55">
        <f>IF('様式４　報告書③'!$E$16="従来方式","",'様式４　報告書③'!C98)</f>
        <v>0</v>
      </c>
      <c r="U88" s="56" t="str">
        <f>IF('様式４　報告書③'!$E$16="従来方式","",'様式４　報告書③'!D98)</f>
        <v/>
      </c>
      <c r="V88" s="55">
        <f>IF('様式４　報告書③'!$E$16="従来方式","",'様式４　報告書③'!E98)</f>
        <v>0</v>
      </c>
      <c r="W88" s="55">
        <f>IF('様式４　報告書③'!$E$16="従来方式","",'様式４　報告書③'!X98)</f>
        <v>0</v>
      </c>
      <c r="X88" s="57">
        <f>IF('様式４　報告書③'!$E$16="従来方式","",'様式４　報告書③'!H98)</f>
        <v>0</v>
      </c>
      <c r="Y88" s="54" t="str">
        <f t="shared" si="9"/>
        <v/>
      </c>
      <c r="Z88" s="60">
        <v>79</v>
      </c>
      <c r="AA88" s="55">
        <f>IF('様式４　報告書④'!$E$16="従来方式","",'様式４　報告書④'!B98)</f>
        <v>0</v>
      </c>
      <c r="AB88" s="55">
        <f>IF('様式４　報告書④'!$E$16="従来方式","",'様式４　報告書④'!C98)</f>
        <v>0</v>
      </c>
      <c r="AC88" s="56" t="str">
        <f>IF('様式４　報告書④'!$E$16="従来方式","",'様式４　報告書④'!D98)</f>
        <v/>
      </c>
      <c r="AD88" s="55">
        <f>IF('様式４　報告書④'!$E$16="従来方式","",'様式４　報告書④'!E98)</f>
        <v>0</v>
      </c>
      <c r="AE88" s="55">
        <f>IF('様式４　報告書④'!$E$16="従来方式","",'様式４　報告書④'!X98)</f>
        <v>0</v>
      </c>
      <c r="AF88" s="58">
        <f>IF('様式４　報告書④'!$E$16="従来方式","",'様式４　報告書④'!H98)</f>
        <v>0</v>
      </c>
      <c r="AG88" s="59" t="str">
        <f t="shared" si="10"/>
        <v/>
      </c>
      <c r="AH88" s="60">
        <v>79</v>
      </c>
      <c r="AI88" s="55">
        <f>IF('様式４　報告書⑤'!$E$16="従来方式","",'様式４　報告書⑤'!B98)</f>
        <v>0</v>
      </c>
      <c r="AJ88" s="55">
        <f>IF('様式４　報告書⑤'!$E$16="従来方式","",'様式４　報告書⑤'!C98)</f>
        <v>0</v>
      </c>
      <c r="AK88" s="56" t="str">
        <f>IF('様式４　報告書⑤'!$E$16="従来方式","",'様式４　報告書⑤'!D98)</f>
        <v/>
      </c>
      <c r="AL88" s="55">
        <f>IF('様式４　報告書⑤'!$E$16="従来方式","",'様式４　報告書⑤'!E98)</f>
        <v>0</v>
      </c>
      <c r="AM88" s="55">
        <f>IF('様式４　報告書⑤'!$E$16="従来方式","",'様式４　報告書⑤'!X98)</f>
        <v>0</v>
      </c>
      <c r="AN88" s="57">
        <f>IF('様式４　報告書⑤'!$E$16="従来方式","",'様式４　報告書⑤'!H98)</f>
        <v>0</v>
      </c>
      <c r="AO88" s="54" t="str">
        <f t="shared" si="11"/>
        <v/>
      </c>
      <c r="AP88" s="60">
        <v>79</v>
      </c>
      <c r="AQ88" s="55">
        <f>IF('様式４　報告書⑥'!$E$16="従来方式","",'様式４　報告書⑥'!B98)</f>
        <v>0</v>
      </c>
      <c r="AR88" s="55">
        <f>IF('様式４　報告書⑥'!$E$16="従来方式","",'様式４　報告書⑥'!C98)</f>
        <v>0</v>
      </c>
      <c r="AS88" s="56" t="str">
        <f>IF('様式４　報告書⑥'!$E$16="従来方式","",'様式４　報告書⑥'!D98)</f>
        <v/>
      </c>
      <c r="AT88" s="55">
        <f>IF('様式４　報告書⑥'!$E$16="従来方式","",'様式４　報告書⑥'!E98)</f>
        <v>0</v>
      </c>
      <c r="AU88" s="55">
        <f>IF('様式４　報告書⑥'!$E$16="従来方式","",'様式４　報告書⑥'!X98)</f>
        <v>0</v>
      </c>
      <c r="AV88" s="58">
        <f>IF('様式４　報告書⑥'!$E$16="従来方式","",'様式４　報告書⑥'!H98)</f>
        <v>0</v>
      </c>
    </row>
    <row r="89" spans="1:48">
      <c r="A89" s="54" t="str">
        <f t="shared" si="6"/>
        <v/>
      </c>
      <c r="B89" s="60">
        <v>80</v>
      </c>
      <c r="C89" s="55">
        <f>IF('様式４　報告書①'!$E$16="従来方式","",'様式４　報告書①'!B99)</f>
        <v>0</v>
      </c>
      <c r="D89" s="55">
        <f>IF('様式４　報告書①'!$E$16="従来方式","",'様式４　報告書①'!C99)</f>
        <v>0</v>
      </c>
      <c r="E89" s="56" t="str">
        <f>IF('様式４　報告書①'!$E$16="従来方式","",'様式４　報告書①'!D99)</f>
        <v/>
      </c>
      <c r="F89" s="55">
        <f>IF('様式４　報告書①'!$E$16="従来方式","",'様式４　報告書①'!E99)</f>
        <v>0</v>
      </c>
      <c r="G89" s="55">
        <f>IF('様式４　報告書①'!$E$16="従来方式","",'様式４　報告書①'!X99)</f>
        <v>0</v>
      </c>
      <c r="H89" s="55">
        <f>IF('様式４　報告書①'!$E$16="従来方式","",'様式４　報告書①'!H99)</f>
        <v>0</v>
      </c>
      <c r="I89" s="54" t="str">
        <f t="shared" si="7"/>
        <v/>
      </c>
      <c r="J89" s="60">
        <v>80</v>
      </c>
      <c r="K89" s="55">
        <f>IF('様式４　報告書②'!$E$16="従来方式","",'様式４　報告書②'!B99)</f>
        <v>0</v>
      </c>
      <c r="L89" s="55">
        <f>IF('様式４　報告書②'!$E$16="従来方式","",'様式４　報告書②'!C99)</f>
        <v>0</v>
      </c>
      <c r="M89" s="56" t="str">
        <f>IF('様式４　報告書②'!$E$16="従来方式","",'様式４　報告書②'!D99)</f>
        <v/>
      </c>
      <c r="N89" s="55">
        <f>IF('様式４　報告書②'!$E$16="従来方式","",'様式４　報告書②'!E99)</f>
        <v>0</v>
      </c>
      <c r="O89" s="55">
        <f>IF('様式４　報告書②'!$E$16="従来方式","",'様式４　報告書②'!X99)</f>
        <v>0</v>
      </c>
      <c r="P89" s="57">
        <f>IF('様式４　報告書②'!$E$16="従来方式","",'様式４　報告書②'!H99)</f>
        <v>0</v>
      </c>
      <c r="Q89" s="54" t="str">
        <f t="shared" si="8"/>
        <v/>
      </c>
      <c r="R89" s="60">
        <v>80</v>
      </c>
      <c r="S89" s="55">
        <f>IF('様式４　報告書③'!$E$16="従来方式","",'様式４　報告書③'!B99)</f>
        <v>0</v>
      </c>
      <c r="T89" s="55">
        <f>IF('様式４　報告書③'!$E$16="従来方式","",'様式４　報告書③'!C99)</f>
        <v>0</v>
      </c>
      <c r="U89" s="56" t="str">
        <f>IF('様式４　報告書③'!$E$16="従来方式","",'様式４　報告書③'!D99)</f>
        <v/>
      </c>
      <c r="V89" s="55">
        <f>IF('様式４　報告書③'!$E$16="従来方式","",'様式４　報告書③'!E99)</f>
        <v>0</v>
      </c>
      <c r="W89" s="55">
        <f>IF('様式４　報告書③'!$E$16="従来方式","",'様式４　報告書③'!X99)</f>
        <v>0</v>
      </c>
      <c r="X89" s="57">
        <f>IF('様式４　報告書③'!$E$16="従来方式","",'様式４　報告書③'!H99)</f>
        <v>0</v>
      </c>
      <c r="Y89" s="54" t="str">
        <f t="shared" si="9"/>
        <v/>
      </c>
      <c r="Z89" s="60">
        <v>80</v>
      </c>
      <c r="AA89" s="55">
        <f>IF('様式４　報告書④'!$E$16="従来方式","",'様式４　報告書④'!B99)</f>
        <v>0</v>
      </c>
      <c r="AB89" s="55">
        <f>IF('様式４　報告書④'!$E$16="従来方式","",'様式４　報告書④'!C99)</f>
        <v>0</v>
      </c>
      <c r="AC89" s="56" t="str">
        <f>IF('様式４　報告書④'!$E$16="従来方式","",'様式４　報告書④'!D99)</f>
        <v/>
      </c>
      <c r="AD89" s="55">
        <f>IF('様式４　報告書④'!$E$16="従来方式","",'様式４　報告書④'!E99)</f>
        <v>0</v>
      </c>
      <c r="AE89" s="55">
        <f>IF('様式４　報告書④'!$E$16="従来方式","",'様式４　報告書④'!X99)</f>
        <v>0</v>
      </c>
      <c r="AF89" s="58">
        <f>IF('様式４　報告書④'!$E$16="従来方式","",'様式４　報告書④'!H99)</f>
        <v>0</v>
      </c>
      <c r="AG89" s="59" t="str">
        <f t="shared" si="10"/>
        <v/>
      </c>
      <c r="AH89" s="60">
        <v>80</v>
      </c>
      <c r="AI89" s="55">
        <f>IF('様式４　報告書⑤'!$E$16="従来方式","",'様式４　報告書⑤'!B99)</f>
        <v>0</v>
      </c>
      <c r="AJ89" s="55">
        <f>IF('様式４　報告書⑤'!$E$16="従来方式","",'様式４　報告書⑤'!C99)</f>
        <v>0</v>
      </c>
      <c r="AK89" s="56" t="str">
        <f>IF('様式４　報告書⑤'!$E$16="従来方式","",'様式４　報告書⑤'!D99)</f>
        <v/>
      </c>
      <c r="AL89" s="55">
        <f>IF('様式４　報告書⑤'!$E$16="従来方式","",'様式４　報告書⑤'!E99)</f>
        <v>0</v>
      </c>
      <c r="AM89" s="55">
        <f>IF('様式４　報告書⑤'!$E$16="従来方式","",'様式４　報告書⑤'!X99)</f>
        <v>0</v>
      </c>
      <c r="AN89" s="57">
        <f>IF('様式４　報告書⑤'!$E$16="従来方式","",'様式４　報告書⑤'!H99)</f>
        <v>0</v>
      </c>
      <c r="AO89" s="54" t="str">
        <f t="shared" si="11"/>
        <v/>
      </c>
      <c r="AP89" s="60">
        <v>80</v>
      </c>
      <c r="AQ89" s="55">
        <f>IF('様式４　報告書⑥'!$E$16="従来方式","",'様式４　報告書⑥'!B99)</f>
        <v>0</v>
      </c>
      <c r="AR89" s="55">
        <f>IF('様式４　報告書⑥'!$E$16="従来方式","",'様式４　報告書⑥'!C99)</f>
        <v>0</v>
      </c>
      <c r="AS89" s="56" t="str">
        <f>IF('様式４　報告書⑥'!$E$16="従来方式","",'様式４　報告書⑥'!D99)</f>
        <v/>
      </c>
      <c r="AT89" s="55">
        <f>IF('様式４　報告書⑥'!$E$16="従来方式","",'様式４　報告書⑥'!E99)</f>
        <v>0</v>
      </c>
      <c r="AU89" s="55">
        <f>IF('様式４　報告書⑥'!$E$16="従来方式","",'様式４　報告書⑥'!X99)</f>
        <v>0</v>
      </c>
      <c r="AV89" s="58">
        <f>IF('様式４　報告書⑥'!$E$16="従来方式","",'様式４　報告書⑥'!H99)</f>
        <v>0</v>
      </c>
    </row>
    <row r="90" spans="1:48">
      <c r="A90" s="54" t="str">
        <f t="shared" si="6"/>
        <v/>
      </c>
      <c r="B90" s="60">
        <v>81</v>
      </c>
      <c r="C90" s="55">
        <f>IF('様式４　報告書①'!$E$16="従来方式","",'様式４　報告書①'!B100)</f>
        <v>0</v>
      </c>
      <c r="D90" s="55">
        <f>IF('様式４　報告書①'!$E$16="従来方式","",'様式４　報告書①'!C100)</f>
        <v>0</v>
      </c>
      <c r="E90" s="56" t="str">
        <f>IF('様式４　報告書①'!$E$16="従来方式","",'様式４　報告書①'!D100)</f>
        <v/>
      </c>
      <c r="F90" s="55">
        <f>IF('様式４　報告書①'!$E$16="従来方式","",'様式４　報告書①'!E100)</f>
        <v>0</v>
      </c>
      <c r="G90" s="55">
        <f>IF('様式４　報告書①'!$E$16="従来方式","",'様式４　報告書①'!X100)</f>
        <v>0</v>
      </c>
      <c r="H90" s="55">
        <f>IF('様式４　報告書①'!$E$16="従来方式","",'様式４　報告書①'!H100)</f>
        <v>0</v>
      </c>
      <c r="I90" s="54" t="str">
        <f t="shared" si="7"/>
        <v/>
      </c>
      <c r="J90" s="60">
        <v>81</v>
      </c>
      <c r="K90" s="55">
        <f>IF('様式４　報告書②'!$E$16="従来方式","",'様式４　報告書②'!B100)</f>
        <v>0</v>
      </c>
      <c r="L90" s="55">
        <f>IF('様式４　報告書②'!$E$16="従来方式","",'様式４　報告書②'!C100)</f>
        <v>0</v>
      </c>
      <c r="M90" s="56" t="str">
        <f>IF('様式４　報告書②'!$E$16="従来方式","",'様式４　報告書②'!D100)</f>
        <v/>
      </c>
      <c r="N90" s="55">
        <f>IF('様式４　報告書②'!$E$16="従来方式","",'様式４　報告書②'!E100)</f>
        <v>0</v>
      </c>
      <c r="O90" s="55">
        <f>IF('様式４　報告書②'!$E$16="従来方式","",'様式４　報告書②'!X100)</f>
        <v>0</v>
      </c>
      <c r="P90" s="57">
        <f>IF('様式４　報告書②'!$E$16="従来方式","",'様式４　報告書②'!H100)</f>
        <v>0</v>
      </c>
      <c r="Q90" s="54" t="str">
        <f t="shared" si="8"/>
        <v/>
      </c>
      <c r="R90" s="60">
        <v>81</v>
      </c>
      <c r="S90" s="55">
        <f>IF('様式４　報告書③'!$E$16="従来方式","",'様式４　報告書③'!B100)</f>
        <v>0</v>
      </c>
      <c r="T90" s="55">
        <f>IF('様式４　報告書③'!$E$16="従来方式","",'様式４　報告書③'!C100)</f>
        <v>0</v>
      </c>
      <c r="U90" s="56" t="str">
        <f>IF('様式４　報告書③'!$E$16="従来方式","",'様式４　報告書③'!D100)</f>
        <v/>
      </c>
      <c r="V90" s="55">
        <f>IF('様式４　報告書③'!$E$16="従来方式","",'様式４　報告書③'!E100)</f>
        <v>0</v>
      </c>
      <c r="W90" s="55">
        <f>IF('様式４　報告書③'!$E$16="従来方式","",'様式４　報告書③'!X100)</f>
        <v>0</v>
      </c>
      <c r="X90" s="57">
        <f>IF('様式４　報告書③'!$E$16="従来方式","",'様式４　報告書③'!H100)</f>
        <v>0</v>
      </c>
      <c r="Y90" s="54" t="str">
        <f t="shared" si="9"/>
        <v/>
      </c>
      <c r="Z90" s="60">
        <v>81</v>
      </c>
      <c r="AA90" s="55">
        <f>IF('様式４　報告書④'!$E$16="従来方式","",'様式４　報告書④'!B100)</f>
        <v>0</v>
      </c>
      <c r="AB90" s="55">
        <f>IF('様式４　報告書④'!$E$16="従来方式","",'様式４　報告書④'!C100)</f>
        <v>0</v>
      </c>
      <c r="AC90" s="56" t="str">
        <f>IF('様式４　報告書④'!$E$16="従来方式","",'様式４　報告書④'!D100)</f>
        <v/>
      </c>
      <c r="AD90" s="55">
        <f>IF('様式４　報告書④'!$E$16="従来方式","",'様式４　報告書④'!E100)</f>
        <v>0</v>
      </c>
      <c r="AE90" s="55">
        <f>IF('様式４　報告書④'!$E$16="従来方式","",'様式４　報告書④'!X100)</f>
        <v>0</v>
      </c>
      <c r="AF90" s="58">
        <f>IF('様式４　報告書④'!$E$16="従来方式","",'様式４　報告書④'!H100)</f>
        <v>0</v>
      </c>
      <c r="AG90" s="59" t="str">
        <f t="shared" si="10"/>
        <v/>
      </c>
      <c r="AH90" s="60">
        <v>81</v>
      </c>
      <c r="AI90" s="55">
        <f>IF('様式４　報告書⑤'!$E$16="従来方式","",'様式４　報告書⑤'!B100)</f>
        <v>0</v>
      </c>
      <c r="AJ90" s="55">
        <f>IF('様式４　報告書⑤'!$E$16="従来方式","",'様式４　報告書⑤'!C100)</f>
        <v>0</v>
      </c>
      <c r="AK90" s="56" t="str">
        <f>IF('様式４　報告書⑤'!$E$16="従来方式","",'様式４　報告書⑤'!D100)</f>
        <v/>
      </c>
      <c r="AL90" s="55">
        <f>IF('様式４　報告書⑤'!$E$16="従来方式","",'様式４　報告書⑤'!E100)</f>
        <v>0</v>
      </c>
      <c r="AM90" s="55">
        <f>IF('様式４　報告書⑤'!$E$16="従来方式","",'様式４　報告書⑤'!X100)</f>
        <v>0</v>
      </c>
      <c r="AN90" s="57">
        <f>IF('様式４　報告書⑤'!$E$16="従来方式","",'様式４　報告書⑤'!H100)</f>
        <v>0</v>
      </c>
      <c r="AO90" s="54" t="str">
        <f t="shared" si="11"/>
        <v/>
      </c>
      <c r="AP90" s="60">
        <v>81</v>
      </c>
      <c r="AQ90" s="55">
        <f>IF('様式４　報告書⑥'!$E$16="従来方式","",'様式４　報告書⑥'!B100)</f>
        <v>0</v>
      </c>
      <c r="AR90" s="55">
        <f>IF('様式４　報告書⑥'!$E$16="従来方式","",'様式４　報告書⑥'!C100)</f>
        <v>0</v>
      </c>
      <c r="AS90" s="56" t="str">
        <f>IF('様式４　報告書⑥'!$E$16="従来方式","",'様式４　報告書⑥'!D100)</f>
        <v/>
      </c>
      <c r="AT90" s="55">
        <f>IF('様式４　報告書⑥'!$E$16="従来方式","",'様式４　報告書⑥'!E100)</f>
        <v>0</v>
      </c>
      <c r="AU90" s="55">
        <f>IF('様式４　報告書⑥'!$E$16="従来方式","",'様式４　報告書⑥'!X100)</f>
        <v>0</v>
      </c>
      <c r="AV90" s="58">
        <f>IF('様式４　報告書⑥'!$E$16="従来方式","",'様式４　報告書⑥'!H100)</f>
        <v>0</v>
      </c>
    </row>
    <row r="91" spans="1:48">
      <c r="A91" s="54" t="str">
        <f t="shared" si="6"/>
        <v/>
      </c>
      <c r="B91" s="60">
        <v>82</v>
      </c>
      <c r="C91" s="55">
        <f>IF('様式４　報告書①'!$E$16="従来方式","",'様式４　報告書①'!B101)</f>
        <v>0</v>
      </c>
      <c r="D91" s="55">
        <f>IF('様式４　報告書①'!$E$16="従来方式","",'様式４　報告書①'!C101)</f>
        <v>0</v>
      </c>
      <c r="E91" s="56" t="str">
        <f>IF('様式４　報告書①'!$E$16="従来方式","",'様式４　報告書①'!D101)</f>
        <v/>
      </c>
      <c r="F91" s="55">
        <f>IF('様式４　報告書①'!$E$16="従来方式","",'様式４　報告書①'!E101)</f>
        <v>0</v>
      </c>
      <c r="G91" s="55">
        <f>IF('様式４　報告書①'!$E$16="従来方式","",'様式４　報告書①'!X101)</f>
        <v>0</v>
      </c>
      <c r="H91" s="55">
        <f>IF('様式４　報告書①'!$E$16="従来方式","",'様式４　報告書①'!H101)</f>
        <v>0</v>
      </c>
      <c r="I91" s="54" t="str">
        <f t="shared" si="7"/>
        <v/>
      </c>
      <c r="J91" s="60">
        <v>82</v>
      </c>
      <c r="K91" s="55">
        <f>IF('様式４　報告書②'!$E$16="従来方式","",'様式４　報告書②'!B101)</f>
        <v>0</v>
      </c>
      <c r="L91" s="55">
        <f>IF('様式４　報告書②'!$E$16="従来方式","",'様式４　報告書②'!C101)</f>
        <v>0</v>
      </c>
      <c r="M91" s="56" t="str">
        <f>IF('様式４　報告書②'!$E$16="従来方式","",'様式４　報告書②'!D101)</f>
        <v/>
      </c>
      <c r="N91" s="55">
        <f>IF('様式４　報告書②'!$E$16="従来方式","",'様式４　報告書②'!E101)</f>
        <v>0</v>
      </c>
      <c r="O91" s="55">
        <f>IF('様式４　報告書②'!$E$16="従来方式","",'様式４　報告書②'!X101)</f>
        <v>0</v>
      </c>
      <c r="P91" s="57">
        <f>IF('様式４　報告書②'!$E$16="従来方式","",'様式４　報告書②'!H101)</f>
        <v>0</v>
      </c>
      <c r="Q91" s="54" t="str">
        <f t="shared" si="8"/>
        <v/>
      </c>
      <c r="R91" s="60">
        <v>82</v>
      </c>
      <c r="S91" s="55">
        <f>IF('様式４　報告書③'!$E$16="従来方式","",'様式４　報告書③'!B101)</f>
        <v>0</v>
      </c>
      <c r="T91" s="55">
        <f>IF('様式４　報告書③'!$E$16="従来方式","",'様式４　報告書③'!C101)</f>
        <v>0</v>
      </c>
      <c r="U91" s="56" t="str">
        <f>IF('様式４　報告書③'!$E$16="従来方式","",'様式４　報告書③'!D101)</f>
        <v/>
      </c>
      <c r="V91" s="55">
        <f>IF('様式４　報告書③'!$E$16="従来方式","",'様式４　報告書③'!E101)</f>
        <v>0</v>
      </c>
      <c r="W91" s="55">
        <f>IF('様式４　報告書③'!$E$16="従来方式","",'様式４　報告書③'!X101)</f>
        <v>0</v>
      </c>
      <c r="X91" s="57">
        <f>IF('様式４　報告書③'!$E$16="従来方式","",'様式４　報告書③'!H101)</f>
        <v>0</v>
      </c>
      <c r="Y91" s="54" t="str">
        <f t="shared" si="9"/>
        <v/>
      </c>
      <c r="Z91" s="60">
        <v>82</v>
      </c>
      <c r="AA91" s="55">
        <f>IF('様式４　報告書④'!$E$16="従来方式","",'様式４　報告書④'!B101)</f>
        <v>0</v>
      </c>
      <c r="AB91" s="55">
        <f>IF('様式４　報告書④'!$E$16="従来方式","",'様式４　報告書④'!C101)</f>
        <v>0</v>
      </c>
      <c r="AC91" s="56" t="str">
        <f>IF('様式４　報告書④'!$E$16="従来方式","",'様式４　報告書④'!D101)</f>
        <v/>
      </c>
      <c r="AD91" s="55">
        <f>IF('様式４　報告書④'!$E$16="従来方式","",'様式４　報告書④'!E101)</f>
        <v>0</v>
      </c>
      <c r="AE91" s="55">
        <f>IF('様式４　報告書④'!$E$16="従来方式","",'様式４　報告書④'!X101)</f>
        <v>0</v>
      </c>
      <c r="AF91" s="58">
        <f>IF('様式４　報告書④'!$E$16="従来方式","",'様式４　報告書④'!H101)</f>
        <v>0</v>
      </c>
      <c r="AG91" s="59" t="str">
        <f t="shared" si="10"/>
        <v/>
      </c>
      <c r="AH91" s="60">
        <v>82</v>
      </c>
      <c r="AI91" s="55">
        <f>IF('様式４　報告書⑤'!$E$16="従来方式","",'様式４　報告書⑤'!B101)</f>
        <v>0</v>
      </c>
      <c r="AJ91" s="55">
        <f>IF('様式４　報告書⑤'!$E$16="従来方式","",'様式４　報告書⑤'!C101)</f>
        <v>0</v>
      </c>
      <c r="AK91" s="56" t="str">
        <f>IF('様式４　報告書⑤'!$E$16="従来方式","",'様式４　報告書⑤'!D101)</f>
        <v/>
      </c>
      <c r="AL91" s="55">
        <f>IF('様式４　報告書⑤'!$E$16="従来方式","",'様式４　報告書⑤'!E101)</f>
        <v>0</v>
      </c>
      <c r="AM91" s="55">
        <f>IF('様式４　報告書⑤'!$E$16="従来方式","",'様式４　報告書⑤'!X101)</f>
        <v>0</v>
      </c>
      <c r="AN91" s="57">
        <f>IF('様式４　報告書⑤'!$E$16="従来方式","",'様式４　報告書⑤'!H101)</f>
        <v>0</v>
      </c>
      <c r="AO91" s="54" t="str">
        <f t="shared" si="11"/>
        <v/>
      </c>
      <c r="AP91" s="60">
        <v>82</v>
      </c>
      <c r="AQ91" s="55">
        <f>IF('様式４　報告書⑥'!$E$16="従来方式","",'様式４　報告書⑥'!B101)</f>
        <v>0</v>
      </c>
      <c r="AR91" s="55">
        <f>IF('様式４　報告書⑥'!$E$16="従来方式","",'様式４　報告書⑥'!C101)</f>
        <v>0</v>
      </c>
      <c r="AS91" s="56" t="str">
        <f>IF('様式４　報告書⑥'!$E$16="従来方式","",'様式４　報告書⑥'!D101)</f>
        <v/>
      </c>
      <c r="AT91" s="55">
        <f>IF('様式４　報告書⑥'!$E$16="従来方式","",'様式４　報告書⑥'!E101)</f>
        <v>0</v>
      </c>
      <c r="AU91" s="55">
        <f>IF('様式４　報告書⑥'!$E$16="従来方式","",'様式４　報告書⑥'!X101)</f>
        <v>0</v>
      </c>
      <c r="AV91" s="58">
        <f>IF('様式４　報告書⑥'!$E$16="従来方式","",'様式４　報告書⑥'!H101)</f>
        <v>0</v>
      </c>
    </row>
    <row r="92" spans="1:48">
      <c r="A92" s="54" t="str">
        <f t="shared" si="6"/>
        <v/>
      </c>
      <c r="B92" s="60">
        <v>83</v>
      </c>
      <c r="C92" s="55">
        <f>IF('様式４　報告書①'!$E$16="従来方式","",'様式４　報告書①'!B102)</f>
        <v>0</v>
      </c>
      <c r="D92" s="55">
        <f>IF('様式４　報告書①'!$E$16="従来方式","",'様式４　報告書①'!C102)</f>
        <v>0</v>
      </c>
      <c r="E92" s="56" t="str">
        <f>IF('様式４　報告書①'!$E$16="従来方式","",'様式４　報告書①'!D102)</f>
        <v/>
      </c>
      <c r="F92" s="55">
        <f>IF('様式４　報告書①'!$E$16="従来方式","",'様式４　報告書①'!E102)</f>
        <v>0</v>
      </c>
      <c r="G92" s="55">
        <f>IF('様式４　報告書①'!$E$16="従来方式","",'様式４　報告書①'!X102)</f>
        <v>0</v>
      </c>
      <c r="H92" s="55">
        <f>IF('様式４　報告書①'!$E$16="従来方式","",'様式４　報告書①'!H102)</f>
        <v>0</v>
      </c>
      <c r="I92" s="54" t="str">
        <f t="shared" si="7"/>
        <v/>
      </c>
      <c r="J92" s="60">
        <v>83</v>
      </c>
      <c r="K92" s="55">
        <f>IF('様式４　報告書②'!$E$16="従来方式","",'様式４　報告書②'!B102)</f>
        <v>0</v>
      </c>
      <c r="L92" s="55">
        <f>IF('様式４　報告書②'!$E$16="従来方式","",'様式４　報告書②'!C102)</f>
        <v>0</v>
      </c>
      <c r="M92" s="56" t="str">
        <f>IF('様式４　報告書②'!$E$16="従来方式","",'様式４　報告書②'!D102)</f>
        <v/>
      </c>
      <c r="N92" s="55">
        <f>IF('様式４　報告書②'!$E$16="従来方式","",'様式４　報告書②'!E102)</f>
        <v>0</v>
      </c>
      <c r="O92" s="55">
        <f>IF('様式４　報告書②'!$E$16="従来方式","",'様式４　報告書②'!X102)</f>
        <v>0</v>
      </c>
      <c r="P92" s="57">
        <f>IF('様式４　報告書②'!$E$16="従来方式","",'様式４　報告書②'!H102)</f>
        <v>0</v>
      </c>
      <c r="Q92" s="54" t="str">
        <f t="shared" si="8"/>
        <v/>
      </c>
      <c r="R92" s="60">
        <v>83</v>
      </c>
      <c r="S92" s="55">
        <f>IF('様式４　報告書③'!$E$16="従来方式","",'様式４　報告書③'!B102)</f>
        <v>0</v>
      </c>
      <c r="T92" s="55">
        <f>IF('様式４　報告書③'!$E$16="従来方式","",'様式４　報告書③'!C102)</f>
        <v>0</v>
      </c>
      <c r="U92" s="56" t="str">
        <f>IF('様式４　報告書③'!$E$16="従来方式","",'様式４　報告書③'!D102)</f>
        <v/>
      </c>
      <c r="V92" s="55">
        <f>IF('様式４　報告書③'!$E$16="従来方式","",'様式４　報告書③'!E102)</f>
        <v>0</v>
      </c>
      <c r="W92" s="55">
        <f>IF('様式４　報告書③'!$E$16="従来方式","",'様式４　報告書③'!X102)</f>
        <v>0</v>
      </c>
      <c r="X92" s="57">
        <f>IF('様式４　報告書③'!$E$16="従来方式","",'様式４　報告書③'!H102)</f>
        <v>0</v>
      </c>
      <c r="Y92" s="54" t="str">
        <f t="shared" si="9"/>
        <v/>
      </c>
      <c r="Z92" s="60">
        <v>83</v>
      </c>
      <c r="AA92" s="55">
        <f>IF('様式４　報告書④'!$E$16="従来方式","",'様式４　報告書④'!B102)</f>
        <v>0</v>
      </c>
      <c r="AB92" s="55">
        <f>IF('様式４　報告書④'!$E$16="従来方式","",'様式４　報告書④'!C102)</f>
        <v>0</v>
      </c>
      <c r="AC92" s="56" t="str">
        <f>IF('様式４　報告書④'!$E$16="従来方式","",'様式４　報告書④'!D102)</f>
        <v/>
      </c>
      <c r="AD92" s="55">
        <f>IF('様式４　報告書④'!$E$16="従来方式","",'様式４　報告書④'!E102)</f>
        <v>0</v>
      </c>
      <c r="AE92" s="55">
        <f>IF('様式４　報告書④'!$E$16="従来方式","",'様式４　報告書④'!X102)</f>
        <v>0</v>
      </c>
      <c r="AF92" s="58">
        <f>IF('様式４　報告書④'!$E$16="従来方式","",'様式４　報告書④'!H102)</f>
        <v>0</v>
      </c>
      <c r="AG92" s="59" t="str">
        <f t="shared" si="10"/>
        <v/>
      </c>
      <c r="AH92" s="60">
        <v>83</v>
      </c>
      <c r="AI92" s="55">
        <f>IF('様式４　報告書⑤'!$E$16="従来方式","",'様式４　報告書⑤'!B102)</f>
        <v>0</v>
      </c>
      <c r="AJ92" s="55">
        <f>IF('様式４　報告書⑤'!$E$16="従来方式","",'様式４　報告書⑤'!C102)</f>
        <v>0</v>
      </c>
      <c r="AK92" s="56" t="str">
        <f>IF('様式４　報告書⑤'!$E$16="従来方式","",'様式４　報告書⑤'!D102)</f>
        <v/>
      </c>
      <c r="AL92" s="55">
        <f>IF('様式４　報告書⑤'!$E$16="従来方式","",'様式４　報告書⑤'!E102)</f>
        <v>0</v>
      </c>
      <c r="AM92" s="55">
        <f>IF('様式４　報告書⑤'!$E$16="従来方式","",'様式４　報告書⑤'!X102)</f>
        <v>0</v>
      </c>
      <c r="AN92" s="57">
        <f>IF('様式４　報告書⑤'!$E$16="従来方式","",'様式４　報告書⑤'!H102)</f>
        <v>0</v>
      </c>
      <c r="AO92" s="54" t="str">
        <f t="shared" si="11"/>
        <v/>
      </c>
      <c r="AP92" s="60">
        <v>83</v>
      </c>
      <c r="AQ92" s="55">
        <f>IF('様式４　報告書⑥'!$E$16="従来方式","",'様式４　報告書⑥'!B102)</f>
        <v>0</v>
      </c>
      <c r="AR92" s="55">
        <f>IF('様式４　報告書⑥'!$E$16="従来方式","",'様式４　報告書⑥'!C102)</f>
        <v>0</v>
      </c>
      <c r="AS92" s="56" t="str">
        <f>IF('様式４　報告書⑥'!$E$16="従来方式","",'様式４　報告書⑥'!D102)</f>
        <v/>
      </c>
      <c r="AT92" s="55">
        <f>IF('様式４　報告書⑥'!$E$16="従来方式","",'様式４　報告書⑥'!E102)</f>
        <v>0</v>
      </c>
      <c r="AU92" s="55">
        <f>IF('様式４　報告書⑥'!$E$16="従来方式","",'様式４　報告書⑥'!X102)</f>
        <v>0</v>
      </c>
      <c r="AV92" s="58">
        <f>IF('様式４　報告書⑥'!$E$16="従来方式","",'様式４　報告書⑥'!H102)</f>
        <v>0</v>
      </c>
    </row>
    <row r="93" spans="1:48">
      <c r="A93" s="54" t="str">
        <f t="shared" si="6"/>
        <v/>
      </c>
      <c r="B93" s="60">
        <v>84</v>
      </c>
      <c r="C93" s="55">
        <f>IF('様式４　報告書①'!$E$16="従来方式","",'様式４　報告書①'!B103)</f>
        <v>0</v>
      </c>
      <c r="D93" s="55">
        <f>IF('様式４　報告書①'!$E$16="従来方式","",'様式４　報告書①'!C103)</f>
        <v>0</v>
      </c>
      <c r="E93" s="56" t="str">
        <f>IF('様式４　報告書①'!$E$16="従来方式","",'様式４　報告書①'!D103)</f>
        <v/>
      </c>
      <c r="F93" s="55">
        <f>IF('様式４　報告書①'!$E$16="従来方式","",'様式４　報告書①'!E103)</f>
        <v>0</v>
      </c>
      <c r="G93" s="55">
        <f>IF('様式４　報告書①'!$E$16="従来方式","",'様式４　報告書①'!X103)</f>
        <v>0</v>
      </c>
      <c r="H93" s="55">
        <f>IF('様式４　報告書①'!$E$16="従来方式","",'様式４　報告書①'!H103)</f>
        <v>0</v>
      </c>
      <c r="I93" s="54" t="str">
        <f t="shared" si="7"/>
        <v/>
      </c>
      <c r="J93" s="60">
        <v>84</v>
      </c>
      <c r="K93" s="55">
        <f>IF('様式４　報告書②'!$E$16="従来方式","",'様式４　報告書②'!B103)</f>
        <v>0</v>
      </c>
      <c r="L93" s="55">
        <f>IF('様式４　報告書②'!$E$16="従来方式","",'様式４　報告書②'!C103)</f>
        <v>0</v>
      </c>
      <c r="M93" s="56" t="str">
        <f>IF('様式４　報告書②'!$E$16="従来方式","",'様式４　報告書②'!D103)</f>
        <v/>
      </c>
      <c r="N93" s="55">
        <f>IF('様式４　報告書②'!$E$16="従来方式","",'様式４　報告書②'!E103)</f>
        <v>0</v>
      </c>
      <c r="O93" s="55">
        <f>IF('様式４　報告書②'!$E$16="従来方式","",'様式４　報告書②'!X103)</f>
        <v>0</v>
      </c>
      <c r="P93" s="57">
        <f>IF('様式４　報告書②'!$E$16="従来方式","",'様式４　報告書②'!H103)</f>
        <v>0</v>
      </c>
      <c r="Q93" s="54" t="str">
        <f t="shared" si="8"/>
        <v/>
      </c>
      <c r="R93" s="60">
        <v>84</v>
      </c>
      <c r="S93" s="55">
        <f>IF('様式４　報告書③'!$E$16="従来方式","",'様式４　報告書③'!B103)</f>
        <v>0</v>
      </c>
      <c r="T93" s="55">
        <f>IF('様式４　報告書③'!$E$16="従来方式","",'様式４　報告書③'!C103)</f>
        <v>0</v>
      </c>
      <c r="U93" s="56" t="str">
        <f>IF('様式４　報告書③'!$E$16="従来方式","",'様式４　報告書③'!D103)</f>
        <v/>
      </c>
      <c r="V93" s="55">
        <f>IF('様式４　報告書③'!$E$16="従来方式","",'様式４　報告書③'!E103)</f>
        <v>0</v>
      </c>
      <c r="W93" s="55">
        <f>IF('様式４　報告書③'!$E$16="従来方式","",'様式４　報告書③'!X103)</f>
        <v>0</v>
      </c>
      <c r="X93" s="57">
        <f>IF('様式４　報告書③'!$E$16="従来方式","",'様式４　報告書③'!H103)</f>
        <v>0</v>
      </c>
      <c r="Y93" s="54" t="str">
        <f t="shared" si="9"/>
        <v/>
      </c>
      <c r="Z93" s="60">
        <v>84</v>
      </c>
      <c r="AA93" s="55">
        <f>IF('様式４　報告書④'!$E$16="従来方式","",'様式４　報告書④'!B103)</f>
        <v>0</v>
      </c>
      <c r="AB93" s="55">
        <f>IF('様式４　報告書④'!$E$16="従来方式","",'様式４　報告書④'!C103)</f>
        <v>0</v>
      </c>
      <c r="AC93" s="56" t="str">
        <f>IF('様式４　報告書④'!$E$16="従来方式","",'様式４　報告書④'!D103)</f>
        <v/>
      </c>
      <c r="AD93" s="55">
        <f>IF('様式４　報告書④'!$E$16="従来方式","",'様式４　報告書④'!E103)</f>
        <v>0</v>
      </c>
      <c r="AE93" s="55">
        <f>IF('様式４　報告書④'!$E$16="従来方式","",'様式４　報告書④'!X103)</f>
        <v>0</v>
      </c>
      <c r="AF93" s="58">
        <f>IF('様式４　報告書④'!$E$16="従来方式","",'様式４　報告書④'!H103)</f>
        <v>0</v>
      </c>
      <c r="AG93" s="59" t="str">
        <f t="shared" si="10"/>
        <v/>
      </c>
      <c r="AH93" s="60">
        <v>84</v>
      </c>
      <c r="AI93" s="55">
        <f>IF('様式４　報告書⑤'!$E$16="従来方式","",'様式４　報告書⑤'!B103)</f>
        <v>0</v>
      </c>
      <c r="AJ93" s="55">
        <f>IF('様式４　報告書⑤'!$E$16="従来方式","",'様式４　報告書⑤'!C103)</f>
        <v>0</v>
      </c>
      <c r="AK93" s="56" t="str">
        <f>IF('様式４　報告書⑤'!$E$16="従来方式","",'様式４　報告書⑤'!D103)</f>
        <v/>
      </c>
      <c r="AL93" s="55">
        <f>IF('様式４　報告書⑤'!$E$16="従来方式","",'様式４　報告書⑤'!E103)</f>
        <v>0</v>
      </c>
      <c r="AM93" s="55">
        <f>IF('様式４　報告書⑤'!$E$16="従来方式","",'様式４　報告書⑤'!X103)</f>
        <v>0</v>
      </c>
      <c r="AN93" s="57">
        <f>IF('様式４　報告書⑤'!$E$16="従来方式","",'様式４　報告書⑤'!H103)</f>
        <v>0</v>
      </c>
      <c r="AO93" s="54" t="str">
        <f t="shared" si="11"/>
        <v/>
      </c>
      <c r="AP93" s="60">
        <v>84</v>
      </c>
      <c r="AQ93" s="55">
        <f>IF('様式４　報告書⑥'!$E$16="従来方式","",'様式４　報告書⑥'!B103)</f>
        <v>0</v>
      </c>
      <c r="AR93" s="55">
        <f>IF('様式４　報告書⑥'!$E$16="従来方式","",'様式４　報告書⑥'!C103)</f>
        <v>0</v>
      </c>
      <c r="AS93" s="56" t="str">
        <f>IF('様式４　報告書⑥'!$E$16="従来方式","",'様式４　報告書⑥'!D103)</f>
        <v/>
      </c>
      <c r="AT93" s="55">
        <f>IF('様式４　報告書⑥'!$E$16="従来方式","",'様式４　報告書⑥'!E103)</f>
        <v>0</v>
      </c>
      <c r="AU93" s="55">
        <f>IF('様式４　報告書⑥'!$E$16="従来方式","",'様式４　報告書⑥'!X103)</f>
        <v>0</v>
      </c>
      <c r="AV93" s="58">
        <f>IF('様式４　報告書⑥'!$E$16="従来方式","",'様式４　報告書⑥'!H103)</f>
        <v>0</v>
      </c>
    </row>
    <row r="94" spans="1:48">
      <c r="A94" s="54" t="str">
        <f t="shared" si="6"/>
        <v/>
      </c>
      <c r="B94" s="60">
        <v>85</v>
      </c>
      <c r="C94" s="55">
        <f>IF('様式４　報告書①'!$E$16="従来方式","",'様式４　報告書①'!B104)</f>
        <v>0</v>
      </c>
      <c r="D94" s="55">
        <f>IF('様式４　報告書①'!$E$16="従来方式","",'様式４　報告書①'!C104)</f>
        <v>0</v>
      </c>
      <c r="E94" s="56" t="str">
        <f>IF('様式４　報告書①'!$E$16="従来方式","",'様式４　報告書①'!D104)</f>
        <v/>
      </c>
      <c r="F94" s="55">
        <f>IF('様式４　報告書①'!$E$16="従来方式","",'様式４　報告書①'!E104)</f>
        <v>0</v>
      </c>
      <c r="G94" s="55">
        <f>IF('様式４　報告書①'!$E$16="従来方式","",'様式４　報告書①'!X104)</f>
        <v>0</v>
      </c>
      <c r="H94" s="55">
        <f>IF('様式４　報告書①'!$E$16="従来方式","",'様式４　報告書①'!H104)</f>
        <v>0</v>
      </c>
      <c r="I94" s="54" t="str">
        <f t="shared" si="7"/>
        <v/>
      </c>
      <c r="J94" s="60">
        <v>85</v>
      </c>
      <c r="K94" s="55">
        <f>IF('様式４　報告書②'!$E$16="従来方式","",'様式４　報告書②'!B104)</f>
        <v>0</v>
      </c>
      <c r="L94" s="55">
        <f>IF('様式４　報告書②'!$E$16="従来方式","",'様式４　報告書②'!C104)</f>
        <v>0</v>
      </c>
      <c r="M94" s="56" t="str">
        <f>IF('様式４　報告書②'!$E$16="従来方式","",'様式４　報告書②'!D104)</f>
        <v/>
      </c>
      <c r="N94" s="55">
        <f>IF('様式４　報告書②'!$E$16="従来方式","",'様式４　報告書②'!E104)</f>
        <v>0</v>
      </c>
      <c r="O94" s="55">
        <f>IF('様式４　報告書②'!$E$16="従来方式","",'様式４　報告書②'!X104)</f>
        <v>0</v>
      </c>
      <c r="P94" s="57">
        <f>IF('様式４　報告書②'!$E$16="従来方式","",'様式４　報告書②'!H104)</f>
        <v>0</v>
      </c>
      <c r="Q94" s="54" t="str">
        <f t="shared" si="8"/>
        <v/>
      </c>
      <c r="R94" s="60">
        <v>85</v>
      </c>
      <c r="S94" s="55">
        <f>IF('様式４　報告書③'!$E$16="従来方式","",'様式４　報告書③'!B104)</f>
        <v>0</v>
      </c>
      <c r="T94" s="55">
        <f>IF('様式４　報告書③'!$E$16="従来方式","",'様式４　報告書③'!C104)</f>
        <v>0</v>
      </c>
      <c r="U94" s="56" t="str">
        <f>IF('様式４　報告書③'!$E$16="従来方式","",'様式４　報告書③'!D104)</f>
        <v/>
      </c>
      <c r="V94" s="55">
        <f>IF('様式４　報告書③'!$E$16="従来方式","",'様式４　報告書③'!E104)</f>
        <v>0</v>
      </c>
      <c r="W94" s="55">
        <f>IF('様式４　報告書③'!$E$16="従来方式","",'様式４　報告書③'!X104)</f>
        <v>0</v>
      </c>
      <c r="X94" s="57">
        <f>IF('様式４　報告書③'!$E$16="従来方式","",'様式４　報告書③'!H104)</f>
        <v>0</v>
      </c>
      <c r="Y94" s="54" t="str">
        <f t="shared" si="9"/>
        <v/>
      </c>
      <c r="Z94" s="60">
        <v>85</v>
      </c>
      <c r="AA94" s="55">
        <f>IF('様式４　報告書④'!$E$16="従来方式","",'様式４　報告書④'!B104)</f>
        <v>0</v>
      </c>
      <c r="AB94" s="55">
        <f>IF('様式４　報告書④'!$E$16="従来方式","",'様式４　報告書④'!C104)</f>
        <v>0</v>
      </c>
      <c r="AC94" s="56" t="str">
        <f>IF('様式４　報告書④'!$E$16="従来方式","",'様式４　報告書④'!D104)</f>
        <v/>
      </c>
      <c r="AD94" s="55">
        <f>IF('様式４　報告書④'!$E$16="従来方式","",'様式４　報告書④'!E104)</f>
        <v>0</v>
      </c>
      <c r="AE94" s="55">
        <f>IF('様式４　報告書④'!$E$16="従来方式","",'様式４　報告書④'!X104)</f>
        <v>0</v>
      </c>
      <c r="AF94" s="58">
        <f>IF('様式４　報告書④'!$E$16="従来方式","",'様式４　報告書④'!H104)</f>
        <v>0</v>
      </c>
      <c r="AG94" s="59" t="str">
        <f t="shared" si="10"/>
        <v/>
      </c>
      <c r="AH94" s="60">
        <v>85</v>
      </c>
      <c r="AI94" s="55">
        <f>IF('様式４　報告書⑤'!$E$16="従来方式","",'様式４　報告書⑤'!B104)</f>
        <v>0</v>
      </c>
      <c r="AJ94" s="55">
        <f>IF('様式４　報告書⑤'!$E$16="従来方式","",'様式４　報告書⑤'!C104)</f>
        <v>0</v>
      </c>
      <c r="AK94" s="56" t="str">
        <f>IF('様式４　報告書⑤'!$E$16="従来方式","",'様式４　報告書⑤'!D104)</f>
        <v/>
      </c>
      <c r="AL94" s="55">
        <f>IF('様式４　報告書⑤'!$E$16="従来方式","",'様式４　報告書⑤'!E104)</f>
        <v>0</v>
      </c>
      <c r="AM94" s="55">
        <f>IF('様式４　報告書⑤'!$E$16="従来方式","",'様式４　報告書⑤'!X104)</f>
        <v>0</v>
      </c>
      <c r="AN94" s="57">
        <f>IF('様式４　報告書⑤'!$E$16="従来方式","",'様式４　報告書⑤'!H104)</f>
        <v>0</v>
      </c>
      <c r="AO94" s="54" t="str">
        <f t="shared" si="11"/>
        <v/>
      </c>
      <c r="AP94" s="60">
        <v>85</v>
      </c>
      <c r="AQ94" s="55">
        <f>IF('様式４　報告書⑥'!$E$16="従来方式","",'様式４　報告書⑥'!B104)</f>
        <v>0</v>
      </c>
      <c r="AR94" s="55">
        <f>IF('様式４　報告書⑥'!$E$16="従来方式","",'様式４　報告書⑥'!C104)</f>
        <v>0</v>
      </c>
      <c r="AS94" s="56" t="str">
        <f>IF('様式４　報告書⑥'!$E$16="従来方式","",'様式４　報告書⑥'!D104)</f>
        <v/>
      </c>
      <c r="AT94" s="55">
        <f>IF('様式４　報告書⑥'!$E$16="従来方式","",'様式４　報告書⑥'!E104)</f>
        <v>0</v>
      </c>
      <c r="AU94" s="55">
        <f>IF('様式４　報告書⑥'!$E$16="従来方式","",'様式４　報告書⑥'!X104)</f>
        <v>0</v>
      </c>
      <c r="AV94" s="58">
        <f>IF('様式４　報告書⑥'!$E$16="従来方式","",'様式４　報告書⑥'!H104)</f>
        <v>0</v>
      </c>
    </row>
    <row r="95" spans="1:48">
      <c r="A95" s="54" t="str">
        <f t="shared" si="6"/>
        <v/>
      </c>
      <c r="B95" s="60">
        <v>86</v>
      </c>
      <c r="C95" s="55">
        <f>IF('様式４　報告書①'!$E$16="従来方式","",'様式４　報告書①'!B105)</f>
        <v>0</v>
      </c>
      <c r="D95" s="55">
        <f>IF('様式４　報告書①'!$E$16="従来方式","",'様式４　報告書①'!C105)</f>
        <v>0</v>
      </c>
      <c r="E95" s="56" t="str">
        <f>IF('様式４　報告書①'!$E$16="従来方式","",'様式４　報告書①'!D105)</f>
        <v/>
      </c>
      <c r="F95" s="55">
        <f>IF('様式４　報告書①'!$E$16="従来方式","",'様式４　報告書①'!E105)</f>
        <v>0</v>
      </c>
      <c r="G95" s="55">
        <f>IF('様式４　報告書①'!$E$16="従来方式","",'様式４　報告書①'!X105)</f>
        <v>0</v>
      </c>
      <c r="H95" s="55">
        <f>IF('様式４　報告書①'!$E$16="従来方式","",'様式４　報告書①'!H105)</f>
        <v>0</v>
      </c>
      <c r="I95" s="54" t="str">
        <f t="shared" si="7"/>
        <v/>
      </c>
      <c r="J95" s="60">
        <v>86</v>
      </c>
      <c r="K95" s="55">
        <f>IF('様式４　報告書②'!$E$16="従来方式","",'様式４　報告書②'!B105)</f>
        <v>0</v>
      </c>
      <c r="L95" s="55">
        <f>IF('様式４　報告書②'!$E$16="従来方式","",'様式４　報告書②'!C105)</f>
        <v>0</v>
      </c>
      <c r="M95" s="56" t="str">
        <f>IF('様式４　報告書②'!$E$16="従来方式","",'様式４　報告書②'!D105)</f>
        <v/>
      </c>
      <c r="N95" s="55">
        <f>IF('様式４　報告書②'!$E$16="従来方式","",'様式４　報告書②'!E105)</f>
        <v>0</v>
      </c>
      <c r="O95" s="55">
        <f>IF('様式４　報告書②'!$E$16="従来方式","",'様式４　報告書②'!X105)</f>
        <v>0</v>
      </c>
      <c r="P95" s="57">
        <f>IF('様式４　報告書②'!$E$16="従来方式","",'様式４　報告書②'!H105)</f>
        <v>0</v>
      </c>
      <c r="Q95" s="54" t="str">
        <f t="shared" si="8"/>
        <v/>
      </c>
      <c r="R95" s="60">
        <v>86</v>
      </c>
      <c r="S95" s="55">
        <f>IF('様式４　報告書③'!$E$16="従来方式","",'様式４　報告書③'!B105)</f>
        <v>0</v>
      </c>
      <c r="T95" s="55">
        <f>IF('様式４　報告書③'!$E$16="従来方式","",'様式４　報告書③'!C105)</f>
        <v>0</v>
      </c>
      <c r="U95" s="56" t="str">
        <f>IF('様式４　報告書③'!$E$16="従来方式","",'様式４　報告書③'!D105)</f>
        <v/>
      </c>
      <c r="V95" s="55">
        <f>IF('様式４　報告書③'!$E$16="従来方式","",'様式４　報告書③'!E105)</f>
        <v>0</v>
      </c>
      <c r="W95" s="55">
        <f>IF('様式４　報告書③'!$E$16="従来方式","",'様式４　報告書③'!X105)</f>
        <v>0</v>
      </c>
      <c r="X95" s="57">
        <f>IF('様式４　報告書③'!$E$16="従来方式","",'様式４　報告書③'!H105)</f>
        <v>0</v>
      </c>
      <c r="Y95" s="54" t="str">
        <f t="shared" si="9"/>
        <v/>
      </c>
      <c r="Z95" s="60">
        <v>86</v>
      </c>
      <c r="AA95" s="55">
        <f>IF('様式４　報告書④'!$E$16="従来方式","",'様式４　報告書④'!B105)</f>
        <v>0</v>
      </c>
      <c r="AB95" s="55">
        <f>IF('様式４　報告書④'!$E$16="従来方式","",'様式４　報告書④'!C105)</f>
        <v>0</v>
      </c>
      <c r="AC95" s="56" t="str">
        <f>IF('様式４　報告書④'!$E$16="従来方式","",'様式４　報告書④'!D105)</f>
        <v/>
      </c>
      <c r="AD95" s="55">
        <f>IF('様式４　報告書④'!$E$16="従来方式","",'様式４　報告書④'!E105)</f>
        <v>0</v>
      </c>
      <c r="AE95" s="55">
        <f>IF('様式４　報告書④'!$E$16="従来方式","",'様式４　報告書④'!X105)</f>
        <v>0</v>
      </c>
      <c r="AF95" s="58">
        <f>IF('様式４　報告書④'!$E$16="従来方式","",'様式４　報告書④'!H105)</f>
        <v>0</v>
      </c>
      <c r="AG95" s="59" t="str">
        <f t="shared" si="10"/>
        <v/>
      </c>
      <c r="AH95" s="60">
        <v>86</v>
      </c>
      <c r="AI95" s="55">
        <f>IF('様式４　報告書⑤'!$E$16="従来方式","",'様式４　報告書⑤'!B105)</f>
        <v>0</v>
      </c>
      <c r="AJ95" s="55">
        <f>IF('様式４　報告書⑤'!$E$16="従来方式","",'様式４　報告書⑤'!C105)</f>
        <v>0</v>
      </c>
      <c r="AK95" s="56" t="str">
        <f>IF('様式４　報告書⑤'!$E$16="従来方式","",'様式４　報告書⑤'!D105)</f>
        <v/>
      </c>
      <c r="AL95" s="55">
        <f>IF('様式４　報告書⑤'!$E$16="従来方式","",'様式４　報告書⑤'!E105)</f>
        <v>0</v>
      </c>
      <c r="AM95" s="55">
        <f>IF('様式４　報告書⑤'!$E$16="従来方式","",'様式４　報告書⑤'!X105)</f>
        <v>0</v>
      </c>
      <c r="AN95" s="57">
        <f>IF('様式４　報告書⑤'!$E$16="従来方式","",'様式４　報告書⑤'!H105)</f>
        <v>0</v>
      </c>
      <c r="AO95" s="54" t="str">
        <f t="shared" si="11"/>
        <v/>
      </c>
      <c r="AP95" s="60">
        <v>86</v>
      </c>
      <c r="AQ95" s="55">
        <f>IF('様式４　報告書⑥'!$E$16="従来方式","",'様式４　報告書⑥'!B105)</f>
        <v>0</v>
      </c>
      <c r="AR95" s="55">
        <f>IF('様式４　報告書⑥'!$E$16="従来方式","",'様式４　報告書⑥'!C105)</f>
        <v>0</v>
      </c>
      <c r="AS95" s="56" t="str">
        <f>IF('様式４　報告書⑥'!$E$16="従来方式","",'様式４　報告書⑥'!D105)</f>
        <v/>
      </c>
      <c r="AT95" s="55">
        <f>IF('様式４　報告書⑥'!$E$16="従来方式","",'様式４　報告書⑥'!E105)</f>
        <v>0</v>
      </c>
      <c r="AU95" s="55">
        <f>IF('様式４　報告書⑥'!$E$16="従来方式","",'様式４　報告書⑥'!X105)</f>
        <v>0</v>
      </c>
      <c r="AV95" s="58">
        <f>IF('様式４　報告書⑥'!$E$16="従来方式","",'様式４　報告書⑥'!H105)</f>
        <v>0</v>
      </c>
    </row>
    <row r="96" spans="1:48">
      <c r="A96" s="54" t="str">
        <f t="shared" si="6"/>
        <v/>
      </c>
      <c r="B96" s="60">
        <v>87</v>
      </c>
      <c r="C96" s="55">
        <f>IF('様式４　報告書①'!$E$16="従来方式","",'様式４　報告書①'!B106)</f>
        <v>0</v>
      </c>
      <c r="D96" s="55">
        <f>IF('様式４　報告書①'!$E$16="従来方式","",'様式４　報告書①'!C106)</f>
        <v>0</v>
      </c>
      <c r="E96" s="56" t="str">
        <f>IF('様式４　報告書①'!$E$16="従来方式","",'様式４　報告書①'!D106)</f>
        <v/>
      </c>
      <c r="F96" s="55">
        <f>IF('様式４　報告書①'!$E$16="従来方式","",'様式４　報告書①'!E106)</f>
        <v>0</v>
      </c>
      <c r="G96" s="55">
        <f>IF('様式４　報告書①'!$E$16="従来方式","",'様式４　報告書①'!X106)</f>
        <v>0</v>
      </c>
      <c r="H96" s="55">
        <f>IF('様式４　報告書①'!$E$16="従来方式","",'様式４　報告書①'!H106)</f>
        <v>0</v>
      </c>
      <c r="I96" s="54" t="str">
        <f t="shared" si="7"/>
        <v/>
      </c>
      <c r="J96" s="60">
        <v>87</v>
      </c>
      <c r="K96" s="55">
        <f>IF('様式４　報告書②'!$E$16="従来方式","",'様式４　報告書②'!B106)</f>
        <v>0</v>
      </c>
      <c r="L96" s="55">
        <f>IF('様式４　報告書②'!$E$16="従来方式","",'様式４　報告書②'!C106)</f>
        <v>0</v>
      </c>
      <c r="M96" s="56" t="str">
        <f>IF('様式４　報告書②'!$E$16="従来方式","",'様式４　報告書②'!D106)</f>
        <v/>
      </c>
      <c r="N96" s="55">
        <f>IF('様式４　報告書②'!$E$16="従来方式","",'様式４　報告書②'!E106)</f>
        <v>0</v>
      </c>
      <c r="O96" s="55">
        <f>IF('様式４　報告書②'!$E$16="従来方式","",'様式４　報告書②'!X106)</f>
        <v>0</v>
      </c>
      <c r="P96" s="57">
        <f>IF('様式４　報告書②'!$E$16="従来方式","",'様式４　報告書②'!H106)</f>
        <v>0</v>
      </c>
      <c r="Q96" s="54" t="str">
        <f t="shared" si="8"/>
        <v/>
      </c>
      <c r="R96" s="60">
        <v>87</v>
      </c>
      <c r="S96" s="55">
        <f>IF('様式４　報告書③'!$E$16="従来方式","",'様式４　報告書③'!B106)</f>
        <v>0</v>
      </c>
      <c r="T96" s="55">
        <f>IF('様式４　報告書③'!$E$16="従来方式","",'様式４　報告書③'!C106)</f>
        <v>0</v>
      </c>
      <c r="U96" s="56" t="str">
        <f>IF('様式４　報告書③'!$E$16="従来方式","",'様式４　報告書③'!D106)</f>
        <v/>
      </c>
      <c r="V96" s="55">
        <f>IF('様式４　報告書③'!$E$16="従来方式","",'様式４　報告書③'!E106)</f>
        <v>0</v>
      </c>
      <c r="W96" s="55">
        <f>IF('様式４　報告書③'!$E$16="従来方式","",'様式４　報告書③'!X106)</f>
        <v>0</v>
      </c>
      <c r="X96" s="57">
        <f>IF('様式４　報告書③'!$E$16="従来方式","",'様式４　報告書③'!H106)</f>
        <v>0</v>
      </c>
      <c r="Y96" s="54" t="str">
        <f t="shared" si="9"/>
        <v/>
      </c>
      <c r="Z96" s="60">
        <v>87</v>
      </c>
      <c r="AA96" s="55">
        <f>IF('様式４　報告書④'!$E$16="従来方式","",'様式４　報告書④'!B106)</f>
        <v>0</v>
      </c>
      <c r="AB96" s="55">
        <f>IF('様式４　報告書④'!$E$16="従来方式","",'様式４　報告書④'!C106)</f>
        <v>0</v>
      </c>
      <c r="AC96" s="56" t="str">
        <f>IF('様式４　報告書④'!$E$16="従来方式","",'様式４　報告書④'!D106)</f>
        <v/>
      </c>
      <c r="AD96" s="55">
        <f>IF('様式４　報告書④'!$E$16="従来方式","",'様式４　報告書④'!E106)</f>
        <v>0</v>
      </c>
      <c r="AE96" s="55">
        <f>IF('様式４　報告書④'!$E$16="従来方式","",'様式４　報告書④'!X106)</f>
        <v>0</v>
      </c>
      <c r="AF96" s="58">
        <f>IF('様式４　報告書④'!$E$16="従来方式","",'様式４　報告書④'!H106)</f>
        <v>0</v>
      </c>
      <c r="AG96" s="59" t="str">
        <f t="shared" si="10"/>
        <v/>
      </c>
      <c r="AH96" s="60">
        <v>87</v>
      </c>
      <c r="AI96" s="55">
        <f>IF('様式４　報告書⑤'!$E$16="従来方式","",'様式４　報告書⑤'!B106)</f>
        <v>0</v>
      </c>
      <c r="AJ96" s="55">
        <f>IF('様式４　報告書⑤'!$E$16="従来方式","",'様式４　報告書⑤'!C106)</f>
        <v>0</v>
      </c>
      <c r="AK96" s="56" t="str">
        <f>IF('様式４　報告書⑤'!$E$16="従来方式","",'様式４　報告書⑤'!D106)</f>
        <v/>
      </c>
      <c r="AL96" s="55">
        <f>IF('様式４　報告書⑤'!$E$16="従来方式","",'様式４　報告書⑤'!E106)</f>
        <v>0</v>
      </c>
      <c r="AM96" s="55">
        <f>IF('様式４　報告書⑤'!$E$16="従来方式","",'様式４　報告書⑤'!X106)</f>
        <v>0</v>
      </c>
      <c r="AN96" s="57">
        <f>IF('様式４　報告書⑤'!$E$16="従来方式","",'様式４　報告書⑤'!H106)</f>
        <v>0</v>
      </c>
      <c r="AO96" s="54" t="str">
        <f t="shared" si="11"/>
        <v/>
      </c>
      <c r="AP96" s="60">
        <v>87</v>
      </c>
      <c r="AQ96" s="55">
        <f>IF('様式４　報告書⑥'!$E$16="従来方式","",'様式４　報告書⑥'!B106)</f>
        <v>0</v>
      </c>
      <c r="AR96" s="55">
        <f>IF('様式４　報告書⑥'!$E$16="従来方式","",'様式４　報告書⑥'!C106)</f>
        <v>0</v>
      </c>
      <c r="AS96" s="56" t="str">
        <f>IF('様式４　報告書⑥'!$E$16="従来方式","",'様式４　報告書⑥'!D106)</f>
        <v/>
      </c>
      <c r="AT96" s="55">
        <f>IF('様式４　報告書⑥'!$E$16="従来方式","",'様式４　報告書⑥'!E106)</f>
        <v>0</v>
      </c>
      <c r="AU96" s="55">
        <f>IF('様式４　報告書⑥'!$E$16="従来方式","",'様式４　報告書⑥'!X106)</f>
        <v>0</v>
      </c>
      <c r="AV96" s="58">
        <f>IF('様式４　報告書⑥'!$E$16="従来方式","",'様式４　報告書⑥'!H106)</f>
        <v>0</v>
      </c>
    </row>
    <row r="97" spans="1:48">
      <c r="A97" s="54" t="str">
        <f t="shared" si="6"/>
        <v/>
      </c>
      <c r="B97" s="60">
        <v>88</v>
      </c>
      <c r="C97" s="55">
        <f>IF('様式４　報告書①'!$E$16="従来方式","",'様式４　報告書①'!B107)</f>
        <v>0</v>
      </c>
      <c r="D97" s="55">
        <f>IF('様式４　報告書①'!$E$16="従来方式","",'様式４　報告書①'!C107)</f>
        <v>0</v>
      </c>
      <c r="E97" s="56" t="str">
        <f>IF('様式４　報告書①'!$E$16="従来方式","",'様式４　報告書①'!D107)</f>
        <v/>
      </c>
      <c r="F97" s="55">
        <f>IF('様式４　報告書①'!$E$16="従来方式","",'様式４　報告書①'!E107)</f>
        <v>0</v>
      </c>
      <c r="G97" s="55">
        <f>IF('様式４　報告書①'!$E$16="従来方式","",'様式４　報告書①'!X107)</f>
        <v>0</v>
      </c>
      <c r="H97" s="55">
        <f>IF('様式４　報告書①'!$E$16="従来方式","",'様式４　報告書①'!H107)</f>
        <v>0</v>
      </c>
      <c r="I97" s="54" t="str">
        <f t="shared" si="7"/>
        <v/>
      </c>
      <c r="J97" s="60">
        <v>88</v>
      </c>
      <c r="K97" s="55">
        <f>IF('様式４　報告書②'!$E$16="従来方式","",'様式４　報告書②'!B107)</f>
        <v>0</v>
      </c>
      <c r="L97" s="55">
        <f>IF('様式４　報告書②'!$E$16="従来方式","",'様式４　報告書②'!C107)</f>
        <v>0</v>
      </c>
      <c r="M97" s="56" t="str">
        <f>IF('様式４　報告書②'!$E$16="従来方式","",'様式４　報告書②'!D107)</f>
        <v/>
      </c>
      <c r="N97" s="55">
        <f>IF('様式４　報告書②'!$E$16="従来方式","",'様式４　報告書②'!E107)</f>
        <v>0</v>
      </c>
      <c r="O97" s="55">
        <f>IF('様式４　報告書②'!$E$16="従来方式","",'様式４　報告書②'!X107)</f>
        <v>0</v>
      </c>
      <c r="P97" s="57">
        <f>IF('様式４　報告書②'!$E$16="従来方式","",'様式４　報告書②'!H107)</f>
        <v>0</v>
      </c>
      <c r="Q97" s="54" t="str">
        <f t="shared" si="8"/>
        <v/>
      </c>
      <c r="R97" s="60">
        <v>88</v>
      </c>
      <c r="S97" s="55">
        <f>IF('様式４　報告書③'!$E$16="従来方式","",'様式４　報告書③'!B107)</f>
        <v>0</v>
      </c>
      <c r="T97" s="55">
        <f>IF('様式４　報告書③'!$E$16="従来方式","",'様式４　報告書③'!C107)</f>
        <v>0</v>
      </c>
      <c r="U97" s="56" t="str">
        <f>IF('様式４　報告書③'!$E$16="従来方式","",'様式４　報告書③'!D107)</f>
        <v/>
      </c>
      <c r="V97" s="55">
        <f>IF('様式４　報告書③'!$E$16="従来方式","",'様式４　報告書③'!E107)</f>
        <v>0</v>
      </c>
      <c r="W97" s="55">
        <f>IF('様式４　報告書③'!$E$16="従来方式","",'様式４　報告書③'!X107)</f>
        <v>0</v>
      </c>
      <c r="X97" s="57">
        <f>IF('様式４　報告書③'!$E$16="従来方式","",'様式４　報告書③'!H107)</f>
        <v>0</v>
      </c>
      <c r="Y97" s="54" t="str">
        <f t="shared" si="9"/>
        <v/>
      </c>
      <c r="Z97" s="60">
        <v>88</v>
      </c>
      <c r="AA97" s="55">
        <f>IF('様式４　報告書④'!$E$16="従来方式","",'様式４　報告書④'!B107)</f>
        <v>0</v>
      </c>
      <c r="AB97" s="55">
        <f>IF('様式４　報告書④'!$E$16="従来方式","",'様式４　報告書④'!C107)</f>
        <v>0</v>
      </c>
      <c r="AC97" s="56" t="str">
        <f>IF('様式４　報告書④'!$E$16="従来方式","",'様式４　報告書④'!D107)</f>
        <v/>
      </c>
      <c r="AD97" s="55">
        <f>IF('様式４　報告書④'!$E$16="従来方式","",'様式４　報告書④'!E107)</f>
        <v>0</v>
      </c>
      <c r="AE97" s="55">
        <f>IF('様式４　報告書④'!$E$16="従来方式","",'様式４　報告書④'!X107)</f>
        <v>0</v>
      </c>
      <c r="AF97" s="58">
        <f>IF('様式４　報告書④'!$E$16="従来方式","",'様式４　報告書④'!H107)</f>
        <v>0</v>
      </c>
      <c r="AG97" s="59" t="str">
        <f t="shared" si="10"/>
        <v/>
      </c>
      <c r="AH97" s="60">
        <v>88</v>
      </c>
      <c r="AI97" s="55">
        <f>IF('様式４　報告書⑤'!$E$16="従来方式","",'様式４　報告書⑤'!B107)</f>
        <v>0</v>
      </c>
      <c r="AJ97" s="55">
        <f>IF('様式４　報告書⑤'!$E$16="従来方式","",'様式４　報告書⑤'!C107)</f>
        <v>0</v>
      </c>
      <c r="AK97" s="56" t="str">
        <f>IF('様式４　報告書⑤'!$E$16="従来方式","",'様式４　報告書⑤'!D107)</f>
        <v/>
      </c>
      <c r="AL97" s="55">
        <f>IF('様式４　報告書⑤'!$E$16="従来方式","",'様式４　報告書⑤'!E107)</f>
        <v>0</v>
      </c>
      <c r="AM97" s="55">
        <f>IF('様式４　報告書⑤'!$E$16="従来方式","",'様式４　報告書⑤'!X107)</f>
        <v>0</v>
      </c>
      <c r="AN97" s="57">
        <f>IF('様式４　報告書⑤'!$E$16="従来方式","",'様式４　報告書⑤'!H107)</f>
        <v>0</v>
      </c>
      <c r="AO97" s="54" t="str">
        <f t="shared" si="11"/>
        <v/>
      </c>
      <c r="AP97" s="60">
        <v>88</v>
      </c>
      <c r="AQ97" s="55">
        <f>IF('様式４　報告書⑥'!$E$16="従来方式","",'様式４　報告書⑥'!B107)</f>
        <v>0</v>
      </c>
      <c r="AR97" s="55">
        <f>IF('様式４　報告書⑥'!$E$16="従来方式","",'様式４　報告書⑥'!C107)</f>
        <v>0</v>
      </c>
      <c r="AS97" s="56" t="str">
        <f>IF('様式４　報告書⑥'!$E$16="従来方式","",'様式４　報告書⑥'!D107)</f>
        <v/>
      </c>
      <c r="AT97" s="55">
        <f>IF('様式４　報告書⑥'!$E$16="従来方式","",'様式４　報告書⑥'!E107)</f>
        <v>0</v>
      </c>
      <c r="AU97" s="55">
        <f>IF('様式４　報告書⑥'!$E$16="従来方式","",'様式４　報告書⑥'!X107)</f>
        <v>0</v>
      </c>
      <c r="AV97" s="58">
        <f>IF('様式４　報告書⑥'!$E$16="従来方式","",'様式４　報告書⑥'!H107)</f>
        <v>0</v>
      </c>
    </row>
    <row r="98" spans="1:48">
      <c r="A98" s="54" t="str">
        <f t="shared" si="6"/>
        <v/>
      </c>
      <c r="B98" s="60">
        <v>89</v>
      </c>
      <c r="C98" s="55">
        <f>IF('様式４　報告書①'!$E$16="従来方式","",'様式４　報告書①'!B108)</f>
        <v>0</v>
      </c>
      <c r="D98" s="55">
        <f>IF('様式４　報告書①'!$E$16="従来方式","",'様式４　報告書①'!C108)</f>
        <v>0</v>
      </c>
      <c r="E98" s="56" t="str">
        <f>IF('様式４　報告書①'!$E$16="従来方式","",'様式４　報告書①'!D108)</f>
        <v/>
      </c>
      <c r="F98" s="55">
        <f>IF('様式４　報告書①'!$E$16="従来方式","",'様式４　報告書①'!E108)</f>
        <v>0</v>
      </c>
      <c r="G98" s="55">
        <f>IF('様式４　報告書①'!$E$16="従来方式","",'様式４　報告書①'!X108)</f>
        <v>0</v>
      </c>
      <c r="H98" s="55">
        <f>IF('様式４　報告書①'!$E$16="従来方式","",'様式４　報告書①'!H108)</f>
        <v>0</v>
      </c>
      <c r="I98" s="54" t="str">
        <f t="shared" si="7"/>
        <v/>
      </c>
      <c r="J98" s="60">
        <v>89</v>
      </c>
      <c r="K98" s="55">
        <f>IF('様式４　報告書②'!$E$16="従来方式","",'様式４　報告書②'!B108)</f>
        <v>0</v>
      </c>
      <c r="L98" s="55">
        <f>IF('様式４　報告書②'!$E$16="従来方式","",'様式４　報告書②'!C108)</f>
        <v>0</v>
      </c>
      <c r="M98" s="56" t="str">
        <f>IF('様式４　報告書②'!$E$16="従来方式","",'様式４　報告書②'!D108)</f>
        <v/>
      </c>
      <c r="N98" s="55">
        <f>IF('様式４　報告書②'!$E$16="従来方式","",'様式４　報告書②'!E108)</f>
        <v>0</v>
      </c>
      <c r="O98" s="55">
        <f>IF('様式４　報告書②'!$E$16="従来方式","",'様式４　報告書②'!X108)</f>
        <v>0</v>
      </c>
      <c r="P98" s="57">
        <f>IF('様式４　報告書②'!$E$16="従来方式","",'様式４　報告書②'!H108)</f>
        <v>0</v>
      </c>
      <c r="Q98" s="54" t="str">
        <f t="shared" si="8"/>
        <v/>
      </c>
      <c r="R98" s="60">
        <v>89</v>
      </c>
      <c r="S98" s="55">
        <f>IF('様式４　報告書③'!$E$16="従来方式","",'様式４　報告書③'!B108)</f>
        <v>0</v>
      </c>
      <c r="T98" s="55">
        <f>IF('様式４　報告書③'!$E$16="従来方式","",'様式４　報告書③'!C108)</f>
        <v>0</v>
      </c>
      <c r="U98" s="56" t="str">
        <f>IF('様式４　報告書③'!$E$16="従来方式","",'様式４　報告書③'!D108)</f>
        <v/>
      </c>
      <c r="V98" s="55">
        <f>IF('様式４　報告書③'!$E$16="従来方式","",'様式４　報告書③'!E108)</f>
        <v>0</v>
      </c>
      <c r="W98" s="55">
        <f>IF('様式４　報告書③'!$E$16="従来方式","",'様式４　報告書③'!X108)</f>
        <v>0</v>
      </c>
      <c r="X98" s="57">
        <f>IF('様式４　報告書③'!$E$16="従来方式","",'様式４　報告書③'!H108)</f>
        <v>0</v>
      </c>
      <c r="Y98" s="54" t="str">
        <f t="shared" si="9"/>
        <v/>
      </c>
      <c r="Z98" s="60">
        <v>89</v>
      </c>
      <c r="AA98" s="55">
        <f>IF('様式４　報告書④'!$E$16="従来方式","",'様式４　報告書④'!B108)</f>
        <v>0</v>
      </c>
      <c r="AB98" s="55">
        <f>IF('様式４　報告書④'!$E$16="従来方式","",'様式４　報告書④'!C108)</f>
        <v>0</v>
      </c>
      <c r="AC98" s="56" t="str">
        <f>IF('様式４　報告書④'!$E$16="従来方式","",'様式４　報告書④'!D108)</f>
        <v/>
      </c>
      <c r="AD98" s="55">
        <f>IF('様式４　報告書④'!$E$16="従来方式","",'様式４　報告書④'!E108)</f>
        <v>0</v>
      </c>
      <c r="AE98" s="55">
        <f>IF('様式４　報告書④'!$E$16="従来方式","",'様式４　報告書④'!X108)</f>
        <v>0</v>
      </c>
      <c r="AF98" s="58">
        <f>IF('様式４　報告書④'!$E$16="従来方式","",'様式４　報告書④'!H108)</f>
        <v>0</v>
      </c>
      <c r="AG98" s="59" t="str">
        <f t="shared" si="10"/>
        <v/>
      </c>
      <c r="AH98" s="60">
        <v>89</v>
      </c>
      <c r="AI98" s="55">
        <f>IF('様式４　報告書⑤'!$E$16="従来方式","",'様式４　報告書⑤'!B108)</f>
        <v>0</v>
      </c>
      <c r="AJ98" s="55">
        <f>IF('様式４　報告書⑤'!$E$16="従来方式","",'様式４　報告書⑤'!C108)</f>
        <v>0</v>
      </c>
      <c r="AK98" s="56" t="str">
        <f>IF('様式４　報告書⑤'!$E$16="従来方式","",'様式４　報告書⑤'!D108)</f>
        <v/>
      </c>
      <c r="AL98" s="55">
        <f>IF('様式４　報告書⑤'!$E$16="従来方式","",'様式４　報告書⑤'!E108)</f>
        <v>0</v>
      </c>
      <c r="AM98" s="55">
        <f>IF('様式４　報告書⑤'!$E$16="従来方式","",'様式４　報告書⑤'!X108)</f>
        <v>0</v>
      </c>
      <c r="AN98" s="57">
        <f>IF('様式４　報告書⑤'!$E$16="従来方式","",'様式４　報告書⑤'!H108)</f>
        <v>0</v>
      </c>
      <c r="AO98" s="54" t="str">
        <f t="shared" si="11"/>
        <v/>
      </c>
      <c r="AP98" s="60">
        <v>89</v>
      </c>
      <c r="AQ98" s="55">
        <f>IF('様式４　報告書⑥'!$E$16="従来方式","",'様式４　報告書⑥'!B108)</f>
        <v>0</v>
      </c>
      <c r="AR98" s="55">
        <f>IF('様式４　報告書⑥'!$E$16="従来方式","",'様式４　報告書⑥'!C108)</f>
        <v>0</v>
      </c>
      <c r="AS98" s="56" t="str">
        <f>IF('様式４　報告書⑥'!$E$16="従来方式","",'様式４　報告書⑥'!D108)</f>
        <v/>
      </c>
      <c r="AT98" s="55">
        <f>IF('様式４　報告書⑥'!$E$16="従来方式","",'様式４　報告書⑥'!E108)</f>
        <v>0</v>
      </c>
      <c r="AU98" s="55">
        <f>IF('様式４　報告書⑥'!$E$16="従来方式","",'様式４　報告書⑥'!X108)</f>
        <v>0</v>
      </c>
      <c r="AV98" s="58">
        <f>IF('様式４　報告書⑥'!$E$16="従来方式","",'様式４　報告書⑥'!H108)</f>
        <v>0</v>
      </c>
    </row>
    <row r="99" spans="1:48">
      <c r="A99" s="54" t="str">
        <f t="shared" si="6"/>
        <v/>
      </c>
      <c r="B99" s="60">
        <v>90</v>
      </c>
      <c r="C99" s="55">
        <f>IF('様式４　報告書①'!$E$16="従来方式","",'様式４　報告書①'!B109)</f>
        <v>0</v>
      </c>
      <c r="D99" s="55">
        <f>IF('様式４　報告書①'!$E$16="従来方式","",'様式４　報告書①'!C109)</f>
        <v>0</v>
      </c>
      <c r="E99" s="56" t="str">
        <f>IF('様式４　報告書①'!$E$16="従来方式","",'様式４　報告書①'!D109)</f>
        <v/>
      </c>
      <c r="F99" s="55">
        <f>IF('様式４　報告書①'!$E$16="従来方式","",'様式４　報告書①'!E109)</f>
        <v>0</v>
      </c>
      <c r="G99" s="55">
        <f>IF('様式４　報告書①'!$E$16="従来方式","",'様式４　報告書①'!X109)</f>
        <v>0</v>
      </c>
      <c r="H99" s="55">
        <f>IF('様式４　報告書①'!$E$16="従来方式","",'様式４　報告書①'!H109)</f>
        <v>0</v>
      </c>
      <c r="I99" s="54" t="str">
        <f t="shared" si="7"/>
        <v/>
      </c>
      <c r="J99" s="60">
        <v>90</v>
      </c>
      <c r="K99" s="55">
        <f>IF('様式４　報告書②'!$E$16="従来方式","",'様式４　報告書②'!B109)</f>
        <v>0</v>
      </c>
      <c r="L99" s="55">
        <f>IF('様式４　報告書②'!$E$16="従来方式","",'様式４　報告書②'!C109)</f>
        <v>0</v>
      </c>
      <c r="M99" s="56" t="str">
        <f>IF('様式４　報告書②'!$E$16="従来方式","",'様式４　報告書②'!D109)</f>
        <v/>
      </c>
      <c r="N99" s="55">
        <f>IF('様式４　報告書②'!$E$16="従来方式","",'様式４　報告書②'!E109)</f>
        <v>0</v>
      </c>
      <c r="O99" s="55">
        <f>IF('様式４　報告書②'!$E$16="従来方式","",'様式４　報告書②'!X109)</f>
        <v>0</v>
      </c>
      <c r="P99" s="57">
        <f>IF('様式４　報告書②'!$E$16="従来方式","",'様式４　報告書②'!H109)</f>
        <v>0</v>
      </c>
      <c r="Q99" s="54" t="str">
        <f t="shared" si="8"/>
        <v/>
      </c>
      <c r="R99" s="60">
        <v>90</v>
      </c>
      <c r="S99" s="55">
        <f>IF('様式４　報告書③'!$E$16="従来方式","",'様式４　報告書③'!B109)</f>
        <v>0</v>
      </c>
      <c r="T99" s="55">
        <f>IF('様式４　報告書③'!$E$16="従来方式","",'様式４　報告書③'!C109)</f>
        <v>0</v>
      </c>
      <c r="U99" s="56" t="str">
        <f>IF('様式４　報告書③'!$E$16="従来方式","",'様式４　報告書③'!D109)</f>
        <v/>
      </c>
      <c r="V99" s="55">
        <f>IF('様式４　報告書③'!$E$16="従来方式","",'様式４　報告書③'!E109)</f>
        <v>0</v>
      </c>
      <c r="W99" s="55">
        <f>IF('様式４　報告書③'!$E$16="従来方式","",'様式４　報告書③'!X109)</f>
        <v>0</v>
      </c>
      <c r="X99" s="57">
        <f>IF('様式４　報告書③'!$E$16="従来方式","",'様式４　報告書③'!H109)</f>
        <v>0</v>
      </c>
      <c r="Y99" s="54" t="str">
        <f t="shared" si="9"/>
        <v/>
      </c>
      <c r="Z99" s="60">
        <v>90</v>
      </c>
      <c r="AA99" s="55">
        <f>IF('様式４　報告書④'!$E$16="従来方式","",'様式４　報告書④'!B109)</f>
        <v>0</v>
      </c>
      <c r="AB99" s="55">
        <f>IF('様式４　報告書④'!$E$16="従来方式","",'様式４　報告書④'!C109)</f>
        <v>0</v>
      </c>
      <c r="AC99" s="56" t="str">
        <f>IF('様式４　報告書④'!$E$16="従来方式","",'様式４　報告書④'!D109)</f>
        <v/>
      </c>
      <c r="AD99" s="55">
        <f>IF('様式４　報告書④'!$E$16="従来方式","",'様式４　報告書④'!E109)</f>
        <v>0</v>
      </c>
      <c r="AE99" s="55">
        <f>IF('様式４　報告書④'!$E$16="従来方式","",'様式４　報告書④'!X109)</f>
        <v>0</v>
      </c>
      <c r="AF99" s="58">
        <f>IF('様式４　報告書④'!$E$16="従来方式","",'様式４　報告書④'!H109)</f>
        <v>0</v>
      </c>
      <c r="AG99" s="59" t="str">
        <f t="shared" si="10"/>
        <v/>
      </c>
      <c r="AH99" s="60">
        <v>90</v>
      </c>
      <c r="AI99" s="55">
        <f>IF('様式４　報告書⑤'!$E$16="従来方式","",'様式４　報告書⑤'!B109)</f>
        <v>0</v>
      </c>
      <c r="AJ99" s="55">
        <f>IF('様式４　報告書⑤'!$E$16="従来方式","",'様式４　報告書⑤'!C109)</f>
        <v>0</v>
      </c>
      <c r="AK99" s="56" t="str">
        <f>IF('様式４　報告書⑤'!$E$16="従来方式","",'様式４　報告書⑤'!D109)</f>
        <v/>
      </c>
      <c r="AL99" s="55">
        <f>IF('様式４　報告書⑤'!$E$16="従来方式","",'様式４　報告書⑤'!E109)</f>
        <v>0</v>
      </c>
      <c r="AM99" s="55">
        <f>IF('様式４　報告書⑤'!$E$16="従来方式","",'様式４　報告書⑤'!X109)</f>
        <v>0</v>
      </c>
      <c r="AN99" s="57">
        <f>IF('様式４　報告書⑤'!$E$16="従来方式","",'様式４　報告書⑤'!H109)</f>
        <v>0</v>
      </c>
      <c r="AO99" s="54" t="str">
        <f t="shared" si="11"/>
        <v/>
      </c>
      <c r="AP99" s="60">
        <v>90</v>
      </c>
      <c r="AQ99" s="55">
        <f>IF('様式４　報告書⑥'!$E$16="従来方式","",'様式４　報告書⑥'!B109)</f>
        <v>0</v>
      </c>
      <c r="AR99" s="55">
        <f>IF('様式４　報告書⑥'!$E$16="従来方式","",'様式４　報告書⑥'!C109)</f>
        <v>0</v>
      </c>
      <c r="AS99" s="56" t="str">
        <f>IF('様式４　報告書⑥'!$E$16="従来方式","",'様式４　報告書⑥'!D109)</f>
        <v/>
      </c>
      <c r="AT99" s="55">
        <f>IF('様式４　報告書⑥'!$E$16="従来方式","",'様式４　報告書⑥'!E109)</f>
        <v>0</v>
      </c>
      <c r="AU99" s="55">
        <f>IF('様式４　報告書⑥'!$E$16="従来方式","",'様式４　報告書⑥'!X109)</f>
        <v>0</v>
      </c>
      <c r="AV99" s="58">
        <f>IF('様式４　報告書⑥'!$E$16="従来方式","",'様式４　報告書⑥'!H109)</f>
        <v>0</v>
      </c>
    </row>
    <row r="100" spans="1:48">
      <c r="A100" s="54" t="str">
        <f t="shared" si="6"/>
        <v/>
      </c>
      <c r="B100" s="60">
        <v>91</v>
      </c>
      <c r="C100" s="55">
        <f>IF('様式４　報告書①'!$E$16="従来方式","",'様式４　報告書①'!B110)</f>
        <v>0</v>
      </c>
      <c r="D100" s="55">
        <f>IF('様式４　報告書①'!$E$16="従来方式","",'様式４　報告書①'!C110)</f>
        <v>0</v>
      </c>
      <c r="E100" s="56" t="str">
        <f>IF('様式４　報告書①'!$E$16="従来方式","",'様式４　報告書①'!D110)</f>
        <v/>
      </c>
      <c r="F100" s="55">
        <f>IF('様式４　報告書①'!$E$16="従来方式","",'様式４　報告書①'!E110)</f>
        <v>0</v>
      </c>
      <c r="G100" s="55">
        <f>IF('様式４　報告書①'!$E$16="従来方式","",'様式４　報告書①'!X110)</f>
        <v>0</v>
      </c>
      <c r="H100" s="55">
        <f>IF('様式４　報告書①'!$E$16="従来方式","",'様式４　報告書①'!H110)</f>
        <v>0</v>
      </c>
      <c r="I100" s="54" t="str">
        <f t="shared" si="7"/>
        <v/>
      </c>
      <c r="J100" s="60">
        <v>91</v>
      </c>
      <c r="K100" s="55">
        <f>IF('様式４　報告書②'!$E$16="従来方式","",'様式４　報告書②'!B110)</f>
        <v>0</v>
      </c>
      <c r="L100" s="55">
        <f>IF('様式４　報告書②'!$E$16="従来方式","",'様式４　報告書②'!C110)</f>
        <v>0</v>
      </c>
      <c r="M100" s="56" t="str">
        <f>IF('様式４　報告書②'!$E$16="従来方式","",'様式４　報告書②'!D110)</f>
        <v/>
      </c>
      <c r="N100" s="55">
        <f>IF('様式４　報告書②'!$E$16="従来方式","",'様式４　報告書②'!E110)</f>
        <v>0</v>
      </c>
      <c r="O100" s="55">
        <f>IF('様式４　報告書②'!$E$16="従来方式","",'様式４　報告書②'!X110)</f>
        <v>0</v>
      </c>
      <c r="P100" s="57">
        <f>IF('様式４　報告書②'!$E$16="従来方式","",'様式４　報告書②'!H110)</f>
        <v>0</v>
      </c>
      <c r="Q100" s="54" t="str">
        <f t="shared" si="8"/>
        <v/>
      </c>
      <c r="R100" s="60">
        <v>91</v>
      </c>
      <c r="S100" s="55">
        <f>IF('様式４　報告書③'!$E$16="従来方式","",'様式４　報告書③'!B110)</f>
        <v>0</v>
      </c>
      <c r="T100" s="55">
        <f>IF('様式４　報告書③'!$E$16="従来方式","",'様式４　報告書③'!C110)</f>
        <v>0</v>
      </c>
      <c r="U100" s="56" t="str">
        <f>IF('様式４　報告書③'!$E$16="従来方式","",'様式４　報告書③'!D110)</f>
        <v/>
      </c>
      <c r="V100" s="55">
        <f>IF('様式４　報告書③'!$E$16="従来方式","",'様式４　報告書③'!E110)</f>
        <v>0</v>
      </c>
      <c r="W100" s="55">
        <f>IF('様式４　報告書③'!$E$16="従来方式","",'様式４　報告書③'!X110)</f>
        <v>0</v>
      </c>
      <c r="X100" s="57">
        <f>IF('様式４　報告書③'!$E$16="従来方式","",'様式４　報告書③'!H110)</f>
        <v>0</v>
      </c>
      <c r="Y100" s="54" t="str">
        <f t="shared" si="9"/>
        <v/>
      </c>
      <c r="Z100" s="60">
        <v>91</v>
      </c>
      <c r="AA100" s="55">
        <f>IF('様式４　報告書④'!$E$16="従来方式","",'様式４　報告書④'!B110)</f>
        <v>0</v>
      </c>
      <c r="AB100" s="55">
        <f>IF('様式４　報告書④'!$E$16="従来方式","",'様式４　報告書④'!C110)</f>
        <v>0</v>
      </c>
      <c r="AC100" s="56" t="str">
        <f>IF('様式４　報告書④'!$E$16="従来方式","",'様式４　報告書④'!D110)</f>
        <v/>
      </c>
      <c r="AD100" s="55">
        <f>IF('様式４　報告書④'!$E$16="従来方式","",'様式４　報告書④'!E110)</f>
        <v>0</v>
      </c>
      <c r="AE100" s="55">
        <f>IF('様式４　報告書④'!$E$16="従来方式","",'様式４　報告書④'!X110)</f>
        <v>0</v>
      </c>
      <c r="AF100" s="58">
        <f>IF('様式４　報告書④'!$E$16="従来方式","",'様式４　報告書④'!H110)</f>
        <v>0</v>
      </c>
      <c r="AG100" s="59" t="str">
        <f t="shared" si="10"/>
        <v/>
      </c>
      <c r="AH100" s="60">
        <v>91</v>
      </c>
      <c r="AI100" s="55">
        <f>IF('様式４　報告書⑤'!$E$16="従来方式","",'様式４　報告書⑤'!B110)</f>
        <v>0</v>
      </c>
      <c r="AJ100" s="55">
        <f>IF('様式４　報告書⑤'!$E$16="従来方式","",'様式４　報告書⑤'!C110)</f>
        <v>0</v>
      </c>
      <c r="AK100" s="56" t="str">
        <f>IF('様式４　報告書⑤'!$E$16="従来方式","",'様式４　報告書⑤'!D110)</f>
        <v/>
      </c>
      <c r="AL100" s="55">
        <f>IF('様式４　報告書⑤'!$E$16="従来方式","",'様式４　報告書⑤'!E110)</f>
        <v>0</v>
      </c>
      <c r="AM100" s="55">
        <f>IF('様式４　報告書⑤'!$E$16="従来方式","",'様式４　報告書⑤'!X110)</f>
        <v>0</v>
      </c>
      <c r="AN100" s="57">
        <f>IF('様式４　報告書⑤'!$E$16="従来方式","",'様式４　報告書⑤'!H110)</f>
        <v>0</v>
      </c>
      <c r="AO100" s="54" t="str">
        <f t="shared" si="11"/>
        <v/>
      </c>
      <c r="AP100" s="60">
        <v>91</v>
      </c>
      <c r="AQ100" s="55">
        <f>IF('様式４　報告書⑥'!$E$16="従来方式","",'様式４　報告書⑥'!B110)</f>
        <v>0</v>
      </c>
      <c r="AR100" s="55">
        <f>IF('様式４　報告書⑥'!$E$16="従来方式","",'様式４　報告書⑥'!C110)</f>
        <v>0</v>
      </c>
      <c r="AS100" s="56" t="str">
        <f>IF('様式４　報告書⑥'!$E$16="従来方式","",'様式４　報告書⑥'!D110)</f>
        <v/>
      </c>
      <c r="AT100" s="55">
        <f>IF('様式４　報告書⑥'!$E$16="従来方式","",'様式４　報告書⑥'!E110)</f>
        <v>0</v>
      </c>
      <c r="AU100" s="55">
        <f>IF('様式４　報告書⑥'!$E$16="従来方式","",'様式４　報告書⑥'!X110)</f>
        <v>0</v>
      </c>
      <c r="AV100" s="58">
        <f>IF('様式４　報告書⑥'!$E$16="従来方式","",'様式４　報告書⑥'!H110)</f>
        <v>0</v>
      </c>
    </row>
    <row r="101" spans="1:48">
      <c r="A101" s="54" t="str">
        <f t="shared" si="6"/>
        <v/>
      </c>
      <c r="B101" s="60">
        <v>92</v>
      </c>
      <c r="C101" s="55">
        <f>IF('様式４　報告書①'!$E$16="従来方式","",'様式４　報告書①'!B111)</f>
        <v>0</v>
      </c>
      <c r="D101" s="55">
        <f>IF('様式４　報告書①'!$E$16="従来方式","",'様式４　報告書①'!C111)</f>
        <v>0</v>
      </c>
      <c r="E101" s="56" t="str">
        <f>IF('様式４　報告書①'!$E$16="従来方式","",'様式４　報告書①'!D111)</f>
        <v/>
      </c>
      <c r="F101" s="55">
        <f>IF('様式４　報告書①'!$E$16="従来方式","",'様式４　報告書①'!E111)</f>
        <v>0</v>
      </c>
      <c r="G101" s="55">
        <f>IF('様式４　報告書①'!$E$16="従来方式","",'様式４　報告書①'!X111)</f>
        <v>0</v>
      </c>
      <c r="H101" s="55">
        <f>IF('様式４　報告書①'!$E$16="従来方式","",'様式４　報告書①'!H111)</f>
        <v>0</v>
      </c>
      <c r="I101" s="54" t="str">
        <f t="shared" si="7"/>
        <v/>
      </c>
      <c r="J101" s="60">
        <v>92</v>
      </c>
      <c r="K101" s="55">
        <f>IF('様式４　報告書②'!$E$16="従来方式","",'様式４　報告書②'!B111)</f>
        <v>0</v>
      </c>
      <c r="L101" s="55">
        <f>IF('様式４　報告書②'!$E$16="従来方式","",'様式４　報告書②'!C111)</f>
        <v>0</v>
      </c>
      <c r="M101" s="56" t="str">
        <f>IF('様式４　報告書②'!$E$16="従来方式","",'様式４　報告書②'!D111)</f>
        <v/>
      </c>
      <c r="N101" s="55">
        <f>IF('様式４　報告書②'!$E$16="従来方式","",'様式４　報告書②'!E111)</f>
        <v>0</v>
      </c>
      <c r="O101" s="55">
        <f>IF('様式４　報告書②'!$E$16="従来方式","",'様式４　報告書②'!X111)</f>
        <v>0</v>
      </c>
      <c r="P101" s="57">
        <f>IF('様式４　報告書②'!$E$16="従来方式","",'様式４　報告書②'!H111)</f>
        <v>0</v>
      </c>
      <c r="Q101" s="54" t="str">
        <f t="shared" si="8"/>
        <v/>
      </c>
      <c r="R101" s="60">
        <v>92</v>
      </c>
      <c r="S101" s="55">
        <f>IF('様式４　報告書③'!$E$16="従来方式","",'様式４　報告書③'!B111)</f>
        <v>0</v>
      </c>
      <c r="T101" s="55">
        <f>IF('様式４　報告書③'!$E$16="従来方式","",'様式４　報告書③'!C111)</f>
        <v>0</v>
      </c>
      <c r="U101" s="56" t="str">
        <f>IF('様式４　報告書③'!$E$16="従来方式","",'様式４　報告書③'!D111)</f>
        <v/>
      </c>
      <c r="V101" s="55">
        <f>IF('様式４　報告書③'!$E$16="従来方式","",'様式４　報告書③'!E111)</f>
        <v>0</v>
      </c>
      <c r="W101" s="55">
        <f>IF('様式４　報告書③'!$E$16="従来方式","",'様式４　報告書③'!X111)</f>
        <v>0</v>
      </c>
      <c r="X101" s="57">
        <f>IF('様式４　報告書③'!$E$16="従来方式","",'様式４　報告書③'!H111)</f>
        <v>0</v>
      </c>
      <c r="Y101" s="54" t="str">
        <f t="shared" si="9"/>
        <v/>
      </c>
      <c r="Z101" s="60">
        <v>92</v>
      </c>
      <c r="AA101" s="55">
        <f>IF('様式４　報告書④'!$E$16="従来方式","",'様式４　報告書④'!B111)</f>
        <v>0</v>
      </c>
      <c r="AB101" s="55">
        <f>IF('様式４　報告書④'!$E$16="従来方式","",'様式４　報告書④'!C111)</f>
        <v>0</v>
      </c>
      <c r="AC101" s="56" t="str">
        <f>IF('様式４　報告書④'!$E$16="従来方式","",'様式４　報告書④'!D111)</f>
        <v/>
      </c>
      <c r="AD101" s="55">
        <f>IF('様式４　報告書④'!$E$16="従来方式","",'様式４　報告書④'!E111)</f>
        <v>0</v>
      </c>
      <c r="AE101" s="55">
        <f>IF('様式４　報告書④'!$E$16="従来方式","",'様式４　報告書④'!X111)</f>
        <v>0</v>
      </c>
      <c r="AF101" s="58">
        <f>IF('様式４　報告書④'!$E$16="従来方式","",'様式４　報告書④'!H111)</f>
        <v>0</v>
      </c>
      <c r="AG101" s="59" t="str">
        <f t="shared" si="10"/>
        <v/>
      </c>
      <c r="AH101" s="60">
        <v>92</v>
      </c>
      <c r="AI101" s="55">
        <f>IF('様式４　報告書⑤'!$E$16="従来方式","",'様式４　報告書⑤'!B111)</f>
        <v>0</v>
      </c>
      <c r="AJ101" s="55">
        <f>IF('様式４　報告書⑤'!$E$16="従来方式","",'様式４　報告書⑤'!C111)</f>
        <v>0</v>
      </c>
      <c r="AK101" s="56" t="str">
        <f>IF('様式４　報告書⑤'!$E$16="従来方式","",'様式４　報告書⑤'!D111)</f>
        <v/>
      </c>
      <c r="AL101" s="55">
        <f>IF('様式４　報告書⑤'!$E$16="従来方式","",'様式４　報告書⑤'!E111)</f>
        <v>0</v>
      </c>
      <c r="AM101" s="55">
        <f>IF('様式４　報告書⑤'!$E$16="従来方式","",'様式４　報告書⑤'!X111)</f>
        <v>0</v>
      </c>
      <c r="AN101" s="57">
        <f>IF('様式４　報告書⑤'!$E$16="従来方式","",'様式４　報告書⑤'!H111)</f>
        <v>0</v>
      </c>
      <c r="AO101" s="54" t="str">
        <f t="shared" si="11"/>
        <v/>
      </c>
      <c r="AP101" s="60">
        <v>92</v>
      </c>
      <c r="AQ101" s="55">
        <f>IF('様式４　報告書⑥'!$E$16="従来方式","",'様式４　報告書⑥'!B111)</f>
        <v>0</v>
      </c>
      <c r="AR101" s="55">
        <f>IF('様式４　報告書⑥'!$E$16="従来方式","",'様式４　報告書⑥'!C111)</f>
        <v>0</v>
      </c>
      <c r="AS101" s="56" t="str">
        <f>IF('様式４　報告書⑥'!$E$16="従来方式","",'様式４　報告書⑥'!D111)</f>
        <v/>
      </c>
      <c r="AT101" s="55">
        <f>IF('様式４　報告書⑥'!$E$16="従来方式","",'様式４　報告書⑥'!E111)</f>
        <v>0</v>
      </c>
      <c r="AU101" s="55">
        <f>IF('様式４　報告書⑥'!$E$16="従来方式","",'様式４　報告書⑥'!X111)</f>
        <v>0</v>
      </c>
      <c r="AV101" s="58">
        <f>IF('様式４　報告書⑥'!$E$16="従来方式","",'様式４　報告書⑥'!H111)</f>
        <v>0</v>
      </c>
    </row>
    <row r="102" spans="1:48">
      <c r="A102" s="54" t="str">
        <f t="shared" si="6"/>
        <v/>
      </c>
      <c r="B102" s="60">
        <v>93</v>
      </c>
      <c r="C102" s="55">
        <f>IF('様式４　報告書①'!$E$16="従来方式","",'様式４　報告書①'!B112)</f>
        <v>0</v>
      </c>
      <c r="D102" s="55">
        <f>IF('様式４　報告書①'!$E$16="従来方式","",'様式４　報告書①'!C112)</f>
        <v>0</v>
      </c>
      <c r="E102" s="56" t="str">
        <f>IF('様式４　報告書①'!$E$16="従来方式","",'様式４　報告書①'!D112)</f>
        <v/>
      </c>
      <c r="F102" s="55">
        <f>IF('様式４　報告書①'!$E$16="従来方式","",'様式４　報告書①'!E112)</f>
        <v>0</v>
      </c>
      <c r="G102" s="55">
        <f>IF('様式４　報告書①'!$E$16="従来方式","",'様式４　報告書①'!X112)</f>
        <v>0</v>
      </c>
      <c r="H102" s="55">
        <f>IF('様式４　報告書①'!$E$16="従来方式","",'様式４　報告書①'!H112)</f>
        <v>0</v>
      </c>
      <c r="I102" s="54" t="str">
        <f t="shared" si="7"/>
        <v/>
      </c>
      <c r="J102" s="60">
        <v>93</v>
      </c>
      <c r="K102" s="55">
        <f>IF('様式４　報告書②'!$E$16="従来方式","",'様式４　報告書②'!B112)</f>
        <v>0</v>
      </c>
      <c r="L102" s="55">
        <f>IF('様式４　報告書②'!$E$16="従来方式","",'様式４　報告書②'!C112)</f>
        <v>0</v>
      </c>
      <c r="M102" s="56" t="str">
        <f>IF('様式４　報告書②'!$E$16="従来方式","",'様式４　報告書②'!D112)</f>
        <v/>
      </c>
      <c r="N102" s="55">
        <f>IF('様式４　報告書②'!$E$16="従来方式","",'様式４　報告書②'!E112)</f>
        <v>0</v>
      </c>
      <c r="O102" s="55">
        <f>IF('様式４　報告書②'!$E$16="従来方式","",'様式４　報告書②'!X112)</f>
        <v>0</v>
      </c>
      <c r="P102" s="57">
        <f>IF('様式４　報告書②'!$E$16="従来方式","",'様式４　報告書②'!H112)</f>
        <v>0</v>
      </c>
      <c r="Q102" s="54" t="str">
        <f t="shared" si="8"/>
        <v/>
      </c>
      <c r="R102" s="60">
        <v>93</v>
      </c>
      <c r="S102" s="55">
        <f>IF('様式４　報告書③'!$E$16="従来方式","",'様式４　報告書③'!B112)</f>
        <v>0</v>
      </c>
      <c r="T102" s="55">
        <f>IF('様式４　報告書③'!$E$16="従来方式","",'様式４　報告書③'!C112)</f>
        <v>0</v>
      </c>
      <c r="U102" s="56" t="str">
        <f>IF('様式４　報告書③'!$E$16="従来方式","",'様式４　報告書③'!D112)</f>
        <v/>
      </c>
      <c r="V102" s="55">
        <f>IF('様式４　報告書③'!$E$16="従来方式","",'様式４　報告書③'!E112)</f>
        <v>0</v>
      </c>
      <c r="W102" s="55">
        <f>IF('様式４　報告書③'!$E$16="従来方式","",'様式４　報告書③'!X112)</f>
        <v>0</v>
      </c>
      <c r="X102" s="57">
        <f>IF('様式４　報告書③'!$E$16="従来方式","",'様式４　報告書③'!H112)</f>
        <v>0</v>
      </c>
      <c r="Y102" s="54" t="str">
        <f t="shared" si="9"/>
        <v/>
      </c>
      <c r="Z102" s="60">
        <v>93</v>
      </c>
      <c r="AA102" s="55">
        <f>IF('様式４　報告書④'!$E$16="従来方式","",'様式４　報告書④'!B112)</f>
        <v>0</v>
      </c>
      <c r="AB102" s="55">
        <f>IF('様式４　報告書④'!$E$16="従来方式","",'様式４　報告書④'!C112)</f>
        <v>0</v>
      </c>
      <c r="AC102" s="56" t="str">
        <f>IF('様式４　報告書④'!$E$16="従来方式","",'様式４　報告書④'!D112)</f>
        <v/>
      </c>
      <c r="AD102" s="55">
        <f>IF('様式４　報告書④'!$E$16="従来方式","",'様式４　報告書④'!E112)</f>
        <v>0</v>
      </c>
      <c r="AE102" s="55">
        <f>IF('様式４　報告書④'!$E$16="従来方式","",'様式４　報告書④'!X112)</f>
        <v>0</v>
      </c>
      <c r="AF102" s="58">
        <f>IF('様式４　報告書④'!$E$16="従来方式","",'様式４　報告書④'!H112)</f>
        <v>0</v>
      </c>
      <c r="AG102" s="59" t="str">
        <f t="shared" si="10"/>
        <v/>
      </c>
      <c r="AH102" s="60">
        <v>93</v>
      </c>
      <c r="AI102" s="55">
        <f>IF('様式４　報告書⑤'!$E$16="従来方式","",'様式４　報告書⑤'!B112)</f>
        <v>0</v>
      </c>
      <c r="AJ102" s="55">
        <f>IF('様式４　報告書⑤'!$E$16="従来方式","",'様式４　報告書⑤'!C112)</f>
        <v>0</v>
      </c>
      <c r="AK102" s="56" t="str">
        <f>IF('様式４　報告書⑤'!$E$16="従来方式","",'様式４　報告書⑤'!D112)</f>
        <v/>
      </c>
      <c r="AL102" s="55">
        <f>IF('様式４　報告書⑤'!$E$16="従来方式","",'様式４　報告書⑤'!E112)</f>
        <v>0</v>
      </c>
      <c r="AM102" s="55">
        <f>IF('様式４　報告書⑤'!$E$16="従来方式","",'様式４　報告書⑤'!X112)</f>
        <v>0</v>
      </c>
      <c r="AN102" s="57">
        <f>IF('様式４　報告書⑤'!$E$16="従来方式","",'様式４　報告書⑤'!H112)</f>
        <v>0</v>
      </c>
      <c r="AO102" s="54" t="str">
        <f t="shared" si="11"/>
        <v/>
      </c>
      <c r="AP102" s="60">
        <v>93</v>
      </c>
      <c r="AQ102" s="55">
        <f>IF('様式４　報告書⑥'!$E$16="従来方式","",'様式４　報告書⑥'!B112)</f>
        <v>0</v>
      </c>
      <c r="AR102" s="55">
        <f>IF('様式４　報告書⑥'!$E$16="従来方式","",'様式４　報告書⑥'!C112)</f>
        <v>0</v>
      </c>
      <c r="AS102" s="56" t="str">
        <f>IF('様式４　報告書⑥'!$E$16="従来方式","",'様式４　報告書⑥'!D112)</f>
        <v/>
      </c>
      <c r="AT102" s="55">
        <f>IF('様式４　報告書⑥'!$E$16="従来方式","",'様式４　報告書⑥'!E112)</f>
        <v>0</v>
      </c>
      <c r="AU102" s="55">
        <f>IF('様式４　報告書⑥'!$E$16="従来方式","",'様式４　報告書⑥'!X112)</f>
        <v>0</v>
      </c>
      <c r="AV102" s="58">
        <f>IF('様式４　報告書⑥'!$E$16="従来方式","",'様式４　報告書⑥'!H112)</f>
        <v>0</v>
      </c>
    </row>
    <row r="103" spans="1:48">
      <c r="A103" s="54" t="str">
        <f t="shared" si="6"/>
        <v/>
      </c>
      <c r="B103" s="60">
        <v>94</v>
      </c>
      <c r="C103" s="55">
        <f>IF('様式４　報告書①'!$E$16="従来方式","",'様式４　報告書①'!B113)</f>
        <v>0</v>
      </c>
      <c r="D103" s="55">
        <f>IF('様式４　報告書①'!$E$16="従来方式","",'様式４　報告書①'!C113)</f>
        <v>0</v>
      </c>
      <c r="E103" s="56" t="str">
        <f>IF('様式４　報告書①'!$E$16="従来方式","",'様式４　報告書①'!D113)</f>
        <v/>
      </c>
      <c r="F103" s="55">
        <f>IF('様式４　報告書①'!$E$16="従来方式","",'様式４　報告書①'!E113)</f>
        <v>0</v>
      </c>
      <c r="G103" s="55">
        <f>IF('様式４　報告書①'!$E$16="従来方式","",'様式４　報告書①'!X113)</f>
        <v>0</v>
      </c>
      <c r="H103" s="55">
        <f>IF('様式４　報告書①'!$E$16="従来方式","",'様式４　報告書①'!H113)</f>
        <v>0</v>
      </c>
      <c r="I103" s="54" t="str">
        <f t="shared" si="7"/>
        <v/>
      </c>
      <c r="J103" s="60">
        <v>94</v>
      </c>
      <c r="K103" s="55">
        <f>IF('様式４　報告書②'!$E$16="従来方式","",'様式４　報告書②'!B113)</f>
        <v>0</v>
      </c>
      <c r="L103" s="55">
        <f>IF('様式４　報告書②'!$E$16="従来方式","",'様式４　報告書②'!C113)</f>
        <v>0</v>
      </c>
      <c r="M103" s="56" t="str">
        <f>IF('様式４　報告書②'!$E$16="従来方式","",'様式４　報告書②'!D113)</f>
        <v/>
      </c>
      <c r="N103" s="55">
        <f>IF('様式４　報告書②'!$E$16="従来方式","",'様式４　報告書②'!E113)</f>
        <v>0</v>
      </c>
      <c r="O103" s="55">
        <f>IF('様式４　報告書②'!$E$16="従来方式","",'様式４　報告書②'!X113)</f>
        <v>0</v>
      </c>
      <c r="P103" s="57">
        <f>IF('様式４　報告書②'!$E$16="従来方式","",'様式４　報告書②'!H113)</f>
        <v>0</v>
      </c>
      <c r="Q103" s="54" t="str">
        <f t="shared" si="8"/>
        <v/>
      </c>
      <c r="R103" s="60">
        <v>94</v>
      </c>
      <c r="S103" s="55">
        <f>IF('様式４　報告書③'!$E$16="従来方式","",'様式４　報告書③'!B113)</f>
        <v>0</v>
      </c>
      <c r="T103" s="55">
        <f>IF('様式４　報告書③'!$E$16="従来方式","",'様式４　報告書③'!C113)</f>
        <v>0</v>
      </c>
      <c r="U103" s="56" t="str">
        <f>IF('様式４　報告書③'!$E$16="従来方式","",'様式４　報告書③'!D113)</f>
        <v/>
      </c>
      <c r="V103" s="55">
        <f>IF('様式４　報告書③'!$E$16="従来方式","",'様式４　報告書③'!E113)</f>
        <v>0</v>
      </c>
      <c r="W103" s="55">
        <f>IF('様式４　報告書③'!$E$16="従来方式","",'様式４　報告書③'!X113)</f>
        <v>0</v>
      </c>
      <c r="X103" s="57">
        <f>IF('様式４　報告書③'!$E$16="従来方式","",'様式４　報告書③'!H113)</f>
        <v>0</v>
      </c>
      <c r="Y103" s="54" t="str">
        <f t="shared" si="9"/>
        <v/>
      </c>
      <c r="Z103" s="60">
        <v>94</v>
      </c>
      <c r="AA103" s="55">
        <f>IF('様式４　報告書④'!$E$16="従来方式","",'様式４　報告書④'!B113)</f>
        <v>0</v>
      </c>
      <c r="AB103" s="55">
        <f>IF('様式４　報告書④'!$E$16="従来方式","",'様式４　報告書④'!C113)</f>
        <v>0</v>
      </c>
      <c r="AC103" s="56" t="str">
        <f>IF('様式４　報告書④'!$E$16="従来方式","",'様式４　報告書④'!D113)</f>
        <v/>
      </c>
      <c r="AD103" s="55">
        <f>IF('様式４　報告書④'!$E$16="従来方式","",'様式４　報告書④'!E113)</f>
        <v>0</v>
      </c>
      <c r="AE103" s="55">
        <f>IF('様式４　報告書④'!$E$16="従来方式","",'様式４　報告書④'!X113)</f>
        <v>0</v>
      </c>
      <c r="AF103" s="58">
        <f>IF('様式４　報告書④'!$E$16="従来方式","",'様式４　報告書④'!H113)</f>
        <v>0</v>
      </c>
      <c r="AG103" s="59" t="str">
        <f t="shared" si="10"/>
        <v/>
      </c>
      <c r="AH103" s="60">
        <v>94</v>
      </c>
      <c r="AI103" s="55">
        <f>IF('様式４　報告書⑤'!$E$16="従来方式","",'様式４　報告書⑤'!B113)</f>
        <v>0</v>
      </c>
      <c r="AJ103" s="55">
        <f>IF('様式４　報告書⑤'!$E$16="従来方式","",'様式４　報告書⑤'!C113)</f>
        <v>0</v>
      </c>
      <c r="AK103" s="56" t="str">
        <f>IF('様式４　報告書⑤'!$E$16="従来方式","",'様式４　報告書⑤'!D113)</f>
        <v/>
      </c>
      <c r="AL103" s="55">
        <f>IF('様式４　報告書⑤'!$E$16="従来方式","",'様式４　報告書⑤'!E113)</f>
        <v>0</v>
      </c>
      <c r="AM103" s="55">
        <f>IF('様式４　報告書⑤'!$E$16="従来方式","",'様式４　報告書⑤'!X113)</f>
        <v>0</v>
      </c>
      <c r="AN103" s="57">
        <f>IF('様式４　報告書⑤'!$E$16="従来方式","",'様式４　報告書⑤'!H113)</f>
        <v>0</v>
      </c>
      <c r="AO103" s="54" t="str">
        <f t="shared" si="11"/>
        <v/>
      </c>
      <c r="AP103" s="60">
        <v>94</v>
      </c>
      <c r="AQ103" s="55">
        <f>IF('様式４　報告書⑥'!$E$16="従来方式","",'様式４　報告書⑥'!B113)</f>
        <v>0</v>
      </c>
      <c r="AR103" s="55">
        <f>IF('様式４　報告書⑥'!$E$16="従来方式","",'様式４　報告書⑥'!C113)</f>
        <v>0</v>
      </c>
      <c r="AS103" s="56" t="str">
        <f>IF('様式４　報告書⑥'!$E$16="従来方式","",'様式４　報告書⑥'!D113)</f>
        <v/>
      </c>
      <c r="AT103" s="55">
        <f>IF('様式４　報告書⑥'!$E$16="従来方式","",'様式４　報告書⑥'!E113)</f>
        <v>0</v>
      </c>
      <c r="AU103" s="55">
        <f>IF('様式４　報告書⑥'!$E$16="従来方式","",'様式４　報告書⑥'!X113)</f>
        <v>0</v>
      </c>
      <c r="AV103" s="58">
        <f>IF('様式４　報告書⑥'!$E$16="従来方式","",'様式４　報告書⑥'!H113)</f>
        <v>0</v>
      </c>
    </row>
    <row r="104" spans="1:48">
      <c r="A104" s="54" t="str">
        <f t="shared" si="6"/>
        <v/>
      </c>
      <c r="B104" s="60">
        <v>95</v>
      </c>
      <c r="C104" s="55">
        <f>IF('様式４　報告書①'!$E$16="従来方式","",'様式４　報告書①'!B114)</f>
        <v>0</v>
      </c>
      <c r="D104" s="55">
        <f>IF('様式４　報告書①'!$E$16="従来方式","",'様式４　報告書①'!C114)</f>
        <v>0</v>
      </c>
      <c r="E104" s="56" t="str">
        <f>IF('様式４　報告書①'!$E$16="従来方式","",'様式４　報告書①'!D114)</f>
        <v/>
      </c>
      <c r="F104" s="55">
        <f>IF('様式４　報告書①'!$E$16="従来方式","",'様式４　報告書①'!E114)</f>
        <v>0</v>
      </c>
      <c r="G104" s="55">
        <f>IF('様式４　報告書①'!$E$16="従来方式","",'様式４　報告書①'!X114)</f>
        <v>0</v>
      </c>
      <c r="H104" s="55">
        <f>IF('様式４　報告書①'!$E$16="従来方式","",'様式４　報告書①'!H114)</f>
        <v>0</v>
      </c>
      <c r="I104" s="54" t="str">
        <f t="shared" si="7"/>
        <v/>
      </c>
      <c r="J104" s="60">
        <v>95</v>
      </c>
      <c r="K104" s="55">
        <f>IF('様式４　報告書②'!$E$16="従来方式","",'様式４　報告書②'!B114)</f>
        <v>0</v>
      </c>
      <c r="L104" s="55">
        <f>IF('様式４　報告書②'!$E$16="従来方式","",'様式４　報告書②'!C114)</f>
        <v>0</v>
      </c>
      <c r="M104" s="56" t="str">
        <f>IF('様式４　報告書②'!$E$16="従来方式","",'様式４　報告書②'!D114)</f>
        <v/>
      </c>
      <c r="N104" s="55">
        <f>IF('様式４　報告書②'!$E$16="従来方式","",'様式４　報告書②'!E114)</f>
        <v>0</v>
      </c>
      <c r="O104" s="55">
        <f>IF('様式４　報告書②'!$E$16="従来方式","",'様式４　報告書②'!X114)</f>
        <v>0</v>
      </c>
      <c r="P104" s="57">
        <f>IF('様式４　報告書②'!$E$16="従来方式","",'様式４　報告書②'!H114)</f>
        <v>0</v>
      </c>
      <c r="Q104" s="54" t="str">
        <f t="shared" si="8"/>
        <v/>
      </c>
      <c r="R104" s="60">
        <v>95</v>
      </c>
      <c r="S104" s="55">
        <f>IF('様式４　報告書③'!$E$16="従来方式","",'様式４　報告書③'!B114)</f>
        <v>0</v>
      </c>
      <c r="T104" s="55">
        <f>IF('様式４　報告書③'!$E$16="従来方式","",'様式４　報告書③'!C114)</f>
        <v>0</v>
      </c>
      <c r="U104" s="56" t="str">
        <f>IF('様式４　報告書③'!$E$16="従来方式","",'様式４　報告書③'!D114)</f>
        <v/>
      </c>
      <c r="V104" s="55">
        <f>IF('様式４　報告書③'!$E$16="従来方式","",'様式４　報告書③'!E114)</f>
        <v>0</v>
      </c>
      <c r="W104" s="55">
        <f>IF('様式４　報告書③'!$E$16="従来方式","",'様式４　報告書③'!X114)</f>
        <v>0</v>
      </c>
      <c r="X104" s="57">
        <f>IF('様式４　報告書③'!$E$16="従来方式","",'様式４　報告書③'!H114)</f>
        <v>0</v>
      </c>
      <c r="Y104" s="54" t="str">
        <f t="shared" si="9"/>
        <v/>
      </c>
      <c r="Z104" s="60">
        <v>95</v>
      </c>
      <c r="AA104" s="55">
        <f>IF('様式４　報告書④'!$E$16="従来方式","",'様式４　報告書④'!B114)</f>
        <v>0</v>
      </c>
      <c r="AB104" s="55">
        <f>IF('様式４　報告書④'!$E$16="従来方式","",'様式４　報告書④'!C114)</f>
        <v>0</v>
      </c>
      <c r="AC104" s="56" t="str">
        <f>IF('様式４　報告書④'!$E$16="従来方式","",'様式４　報告書④'!D114)</f>
        <v/>
      </c>
      <c r="AD104" s="55">
        <f>IF('様式４　報告書④'!$E$16="従来方式","",'様式４　報告書④'!E114)</f>
        <v>0</v>
      </c>
      <c r="AE104" s="55">
        <f>IF('様式４　報告書④'!$E$16="従来方式","",'様式４　報告書④'!X114)</f>
        <v>0</v>
      </c>
      <c r="AF104" s="58">
        <f>IF('様式４　報告書④'!$E$16="従来方式","",'様式４　報告書④'!H114)</f>
        <v>0</v>
      </c>
      <c r="AG104" s="59" t="str">
        <f t="shared" si="10"/>
        <v/>
      </c>
      <c r="AH104" s="60">
        <v>95</v>
      </c>
      <c r="AI104" s="55">
        <f>IF('様式４　報告書⑤'!$E$16="従来方式","",'様式４　報告書⑤'!B114)</f>
        <v>0</v>
      </c>
      <c r="AJ104" s="55">
        <f>IF('様式４　報告書⑤'!$E$16="従来方式","",'様式４　報告書⑤'!C114)</f>
        <v>0</v>
      </c>
      <c r="AK104" s="56" t="str">
        <f>IF('様式４　報告書⑤'!$E$16="従来方式","",'様式４　報告書⑤'!D114)</f>
        <v/>
      </c>
      <c r="AL104" s="55">
        <f>IF('様式４　報告書⑤'!$E$16="従来方式","",'様式４　報告書⑤'!E114)</f>
        <v>0</v>
      </c>
      <c r="AM104" s="55">
        <f>IF('様式４　報告書⑤'!$E$16="従来方式","",'様式４　報告書⑤'!X114)</f>
        <v>0</v>
      </c>
      <c r="AN104" s="57">
        <f>IF('様式４　報告書⑤'!$E$16="従来方式","",'様式４　報告書⑤'!H114)</f>
        <v>0</v>
      </c>
      <c r="AO104" s="54" t="str">
        <f t="shared" si="11"/>
        <v/>
      </c>
      <c r="AP104" s="60">
        <v>95</v>
      </c>
      <c r="AQ104" s="55">
        <f>IF('様式４　報告書⑥'!$E$16="従来方式","",'様式４　報告書⑥'!B114)</f>
        <v>0</v>
      </c>
      <c r="AR104" s="55">
        <f>IF('様式４　報告書⑥'!$E$16="従来方式","",'様式４　報告書⑥'!C114)</f>
        <v>0</v>
      </c>
      <c r="AS104" s="56" t="str">
        <f>IF('様式４　報告書⑥'!$E$16="従来方式","",'様式４　報告書⑥'!D114)</f>
        <v/>
      </c>
      <c r="AT104" s="55">
        <f>IF('様式４　報告書⑥'!$E$16="従来方式","",'様式４　報告書⑥'!E114)</f>
        <v>0</v>
      </c>
      <c r="AU104" s="55">
        <f>IF('様式４　報告書⑥'!$E$16="従来方式","",'様式４　報告書⑥'!X114)</f>
        <v>0</v>
      </c>
      <c r="AV104" s="58">
        <f>IF('様式４　報告書⑥'!$E$16="従来方式","",'様式４　報告書⑥'!H114)</f>
        <v>0</v>
      </c>
    </row>
    <row r="105" spans="1:48">
      <c r="A105" s="54" t="str">
        <f t="shared" si="6"/>
        <v/>
      </c>
      <c r="B105" s="60">
        <v>96</v>
      </c>
      <c r="C105" s="55">
        <f>IF('様式４　報告書①'!$E$16="従来方式","",'様式４　報告書①'!B115)</f>
        <v>0</v>
      </c>
      <c r="D105" s="55">
        <f>IF('様式４　報告書①'!$E$16="従来方式","",'様式４　報告書①'!C115)</f>
        <v>0</v>
      </c>
      <c r="E105" s="56" t="str">
        <f>IF('様式４　報告書①'!$E$16="従来方式","",'様式４　報告書①'!D115)</f>
        <v/>
      </c>
      <c r="F105" s="55">
        <f>IF('様式４　報告書①'!$E$16="従来方式","",'様式４　報告書①'!E115)</f>
        <v>0</v>
      </c>
      <c r="G105" s="55">
        <f>IF('様式４　報告書①'!$E$16="従来方式","",'様式４　報告書①'!X115)</f>
        <v>0</v>
      </c>
      <c r="H105" s="55">
        <f>IF('様式４　報告書①'!$E$16="従来方式","",'様式４　報告書①'!H115)</f>
        <v>0</v>
      </c>
      <c r="I105" s="54" t="str">
        <f t="shared" si="7"/>
        <v/>
      </c>
      <c r="J105" s="60">
        <v>96</v>
      </c>
      <c r="K105" s="55">
        <f>IF('様式４　報告書②'!$E$16="従来方式","",'様式４　報告書②'!B115)</f>
        <v>0</v>
      </c>
      <c r="L105" s="55">
        <f>IF('様式４　報告書②'!$E$16="従来方式","",'様式４　報告書②'!C115)</f>
        <v>0</v>
      </c>
      <c r="M105" s="56" t="str">
        <f>IF('様式４　報告書②'!$E$16="従来方式","",'様式４　報告書②'!D115)</f>
        <v/>
      </c>
      <c r="N105" s="55">
        <f>IF('様式４　報告書②'!$E$16="従来方式","",'様式４　報告書②'!E115)</f>
        <v>0</v>
      </c>
      <c r="O105" s="55">
        <f>IF('様式４　報告書②'!$E$16="従来方式","",'様式４　報告書②'!X115)</f>
        <v>0</v>
      </c>
      <c r="P105" s="57">
        <f>IF('様式４　報告書②'!$E$16="従来方式","",'様式４　報告書②'!H115)</f>
        <v>0</v>
      </c>
      <c r="Q105" s="54" t="str">
        <f t="shared" si="8"/>
        <v/>
      </c>
      <c r="R105" s="60">
        <v>96</v>
      </c>
      <c r="S105" s="55">
        <f>IF('様式４　報告書③'!$E$16="従来方式","",'様式４　報告書③'!B115)</f>
        <v>0</v>
      </c>
      <c r="T105" s="55">
        <f>IF('様式４　報告書③'!$E$16="従来方式","",'様式４　報告書③'!C115)</f>
        <v>0</v>
      </c>
      <c r="U105" s="56" t="str">
        <f>IF('様式４　報告書③'!$E$16="従来方式","",'様式４　報告書③'!D115)</f>
        <v/>
      </c>
      <c r="V105" s="55">
        <f>IF('様式４　報告書③'!$E$16="従来方式","",'様式４　報告書③'!E115)</f>
        <v>0</v>
      </c>
      <c r="W105" s="55">
        <f>IF('様式４　報告書③'!$E$16="従来方式","",'様式４　報告書③'!X115)</f>
        <v>0</v>
      </c>
      <c r="X105" s="57">
        <f>IF('様式４　報告書③'!$E$16="従来方式","",'様式４　報告書③'!H115)</f>
        <v>0</v>
      </c>
      <c r="Y105" s="54" t="str">
        <f t="shared" si="9"/>
        <v/>
      </c>
      <c r="Z105" s="60">
        <v>96</v>
      </c>
      <c r="AA105" s="55">
        <f>IF('様式４　報告書④'!$E$16="従来方式","",'様式４　報告書④'!B115)</f>
        <v>0</v>
      </c>
      <c r="AB105" s="55">
        <f>IF('様式４　報告書④'!$E$16="従来方式","",'様式４　報告書④'!C115)</f>
        <v>0</v>
      </c>
      <c r="AC105" s="56" t="str">
        <f>IF('様式４　報告書④'!$E$16="従来方式","",'様式４　報告書④'!D115)</f>
        <v/>
      </c>
      <c r="AD105" s="55">
        <f>IF('様式４　報告書④'!$E$16="従来方式","",'様式４　報告書④'!E115)</f>
        <v>0</v>
      </c>
      <c r="AE105" s="55">
        <f>IF('様式４　報告書④'!$E$16="従来方式","",'様式４　報告書④'!X115)</f>
        <v>0</v>
      </c>
      <c r="AF105" s="58">
        <f>IF('様式４　報告書④'!$E$16="従来方式","",'様式４　報告書④'!H115)</f>
        <v>0</v>
      </c>
      <c r="AG105" s="59" t="str">
        <f t="shared" si="10"/>
        <v/>
      </c>
      <c r="AH105" s="60">
        <v>96</v>
      </c>
      <c r="AI105" s="55">
        <f>IF('様式４　報告書⑤'!$E$16="従来方式","",'様式４　報告書⑤'!B115)</f>
        <v>0</v>
      </c>
      <c r="AJ105" s="55">
        <f>IF('様式４　報告書⑤'!$E$16="従来方式","",'様式４　報告書⑤'!C115)</f>
        <v>0</v>
      </c>
      <c r="AK105" s="56" t="str">
        <f>IF('様式４　報告書⑤'!$E$16="従来方式","",'様式４　報告書⑤'!D115)</f>
        <v/>
      </c>
      <c r="AL105" s="55">
        <f>IF('様式４　報告書⑤'!$E$16="従来方式","",'様式４　報告書⑤'!E115)</f>
        <v>0</v>
      </c>
      <c r="AM105" s="55">
        <f>IF('様式４　報告書⑤'!$E$16="従来方式","",'様式４　報告書⑤'!X115)</f>
        <v>0</v>
      </c>
      <c r="AN105" s="57">
        <f>IF('様式４　報告書⑤'!$E$16="従来方式","",'様式４　報告書⑤'!H115)</f>
        <v>0</v>
      </c>
      <c r="AO105" s="54" t="str">
        <f t="shared" si="11"/>
        <v/>
      </c>
      <c r="AP105" s="60">
        <v>96</v>
      </c>
      <c r="AQ105" s="55">
        <f>IF('様式４　報告書⑥'!$E$16="従来方式","",'様式４　報告書⑥'!B115)</f>
        <v>0</v>
      </c>
      <c r="AR105" s="55">
        <f>IF('様式４　報告書⑥'!$E$16="従来方式","",'様式４　報告書⑥'!C115)</f>
        <v>0</v>
      </c>
      <c r="AS105" s="56" t="str">
        <f>IF('様式４　報告書⑥'!$E$16="従来方式","",'様式４　報告書⑥'!D115)</f>
        <v/>
      </c>
      <c r="AT105" s="55">
        <f>IF('様式４　報告書⑥'!$E$16="従来方式","",'様式４　報告書⑥'!E115)</f>
        <v>0</v>
      </c>
      <c r="AU105" s="55">
        <f>IF('様式４　報告書⑥'!$E$16="従来方式","",'様式４　報告書⑥'!X115)</f>
        <v>0</v>
      </c>
      <c r="AV105" s="58">
        <f>IF('様式４　報告書⑥'!$E$16="従来方式","",'様式４　報告書⑥'!H115)</f>
        <v>0</v>
      </c>
    </row>
    <row r="106" spans="1:48">
      <c r="A106" s="54" t="str">
        <f t="shared" si="6"/>
        <v/>
      </c>
      <c r="B106" s="60">
        <v>97</v>
      </c>
      <c r="C106" s="55">
        <f>IF('様式４　報告書①'!$E$16="従来方式","",'様式４　報告書①'!B116)</f>
        <v>0</v>
      </c>
      <c r="D106" s="55">
        <f>IF('様式４　報告書①'!$E$16="従来方式","",'様式４　報告書①'!C116)</f>
        <v>0</v>
      </c>
      <c r="E106" s="56" t="str">
        <f>IF('様式４　報告書①'!$E$16="従来方式","",'様式４　報告書①'!D116)</f>
        <v/>
      </c>
      <c r="F106" s="55">
        <f>IF('様式４　報告書①'!$E$16="従来方式","",'様式４　報告書①'!E116)</f>
        <v>0</v>
      </c>
      <c r="G106" s="55">
        <f>IF('様式４　報告書①'!$E$16="従来方式","",'様式４　報告書①'!X116)</f>
        <v>0</v>
      </c>
      <c r="H106" s="55">
        <f>IF('様式４　報告書①'!$E$16="従来方式","",'様式４　報告書①'!H116)</f>
        <v>0</v>
      </c>
      <c r="I106" s="54" t="str">
        <f t="shared" si="7"/>
        <v/>
      </c>
      <c r="J106" s="60">
        <v>97</v>
      </c>
      <c r="K106" s="55">
        <f>IF('様式４　報告書②'!$E$16="従来方式","",'様式４　報告書②'!B116)</f>
        <v>0</v>
      </c>
      <c r="L106" s="55">
        <f>IF('様式４　報告書②'!$E$16="従来方式","",'様式４　報告書②'!C116)</f>
        <v>0</v>
      </c>
      <c r="M106" s="56" t="str">
        <f>IF('様式４　報告書②'!$E$16="従来方式","",'様式４　報告書②'!D116)</f>
        <v/>
      </c>
      <c r="N106" s="55">
        <f>IF('様式４　報告書②'!$E$16="従来方式","",'様式４　報告書②'!E116)</f>
        <v>0</v>
      </c>
      <c r="O106" s="55">
        <f>IF('様式４　報告書②'!$E$16="従来方式","",'様式４　報告書②'!X116)</f>
        <v>0</v>
      </c>
      <c r="P106" s="57">
        <f>IF('様式４　報告書②'!$E$16="従来方式","",'様式４　報告書②'!H116)</f>
        <v>0</v>
      </c>
      <c r="Q106" s="54" t="str">
        <f t="shared" si="8"/>
        <v/>
      </c>
      <c r="R106" s="60">
        <v>97</v>
      </c>
      <c r="S106" s="55">
        <f>IF('様式４　報告書③'!$E$16="従来方式","",'様式４　報告書③'!B116)</f>
        <v>0</v>
      </c>
      <c r="T106" s="55">
        <f>IF('様式４　報告書③'!$E$16="従来方式","",'様式４　報告書③'!C116)</f>
        <v>0</v>
      </c>
      <c r="U106" s="56" t="str">
        <f>IF('様式４　報告書③'!$E$16="従来方式","",'様式４　報告書③'!D116)</f>
        <v/>
      </c>
      <c r="V106" s="55">
        <f>IF('様式４　報告書③'!$E$16="従来方式","",'様式４　報告書③'!E116)</f>
        <v>0</v>
      </c>
      <c r="W106" s="55">
        <f>IF('様式４　報告書③'!$E$16="従来方式","",'様式４　報告書③'!X116)</f>
        <v>0</v>
      </c>
      <c r="X106" s="57">
        <f>IF('様式４　報告書③'!$E$16="従来方式","",'様式４　報告書③'!H116)</f>
        <v>0</v>
      </c>
      <c r="Y106" s="54" t="str">
        <f t="shared" si="9"/>
        <v/>
      </c>
      <c r="Z106" s="60">
        <v>97</v>
      </c>
      <c r="AA106" s="55">
        <f>IF('様式４　報告書④'!$E$16="従来方式","",'様式４　報告書④'!B116)</f>
        <v>0</v>
      </c>
      <c r="AB106" s="55">
        <f>IF('様式４　報告書④'!$E$16="従来方式","",'様式４　報告書④'!C116)</f>
        <v>0</v>
      </c>
      <c r="AC106" s="56" t="str">
        <f>IF('様式４　報告書④'!$E$16="従来方式","",'様式４　報告書④'!D116)</f>
        <v/>
      </c>
      <c r="AD106" s="55">
        <f>IF('様式４　報告書④'!$E$16="従来方式","",'様式４　報告書④'!E116)</f>
        <v>0</v>
      </c>
      <c r="AE106" s="55">
        <f>IF('様式４　報告書④'!$E$16="従来方式","",'様式４　報告書④'!X116)</f>
        <v>0</v>
      </c>
      <c r="AF106" s="58">
        <f>IF('様式４　報告書④'!$E$16="従来方式","",'様式４　報告書④'!H116)</f>
        <v>0</v>
      </c>
      <c r="AG106" s="59" t="str">
        <f t="shared" si="10"/>
        <v/>
      </c>
      <c r="AH106" s="60">
        <v>97</v>
      </c>
      <c r="AI106" s="55">
        <f>IF('様式４　報告書⑤'!$E$16="従来方式","",'様式４　報告書⑤'!B116)</f>
        <v>0</v>
      </c>
      <c r="AJ106" s="55">
        <f>IF('様式４　報告書⑤'!$E$16="従来方式","",'様式４　報告書⑤'!C116)</f>
        <v>0</v>
      </c>
      <c r="AK106" s="56" t="str">
        <f>IF('様式４　報告書⑤'!$E$16="従来方式","",'様式４　報告書⑤'!D116)</f>
        <v/>
      </c>
      <c r="AL106" s="55">
        <f>IF('様式４　報告書⑤'!$E$16="従来方式","",'様式４　報告書⑤'!E116)</f>
        <v>0</v>
      </c>
      <c r="AM106" s="55">
        <f>IF('様式４　報告書⑤'!$E$16="従来方式","",'様式４　報告書⑤'!X116)</f>
        <v>0</v>
      </c>
      <c r="AN106" s="57">
        <f>IF('様式４　報告書⑤'!$E$16="従来方式","",'様式４　報告書⑤'!H116)</f>
        <v>0</v>
      </c>
      <c r="AO106" s="54" t="str">
        <f t="shared" si="11"/>
        <v/>
      </c>
      <c r="AP106" s="60">
        <v>97</v>
      </c>
      <c r="AQ106" s="55">
        <f>IF('様式４　報告書⑥'!$E$16="従来方式","",'様式４　報告書⑥'!B116)</f>
        <v>0</v>
      </c>
      <c r="AR106" s="55">
        <f>IF('様式４　報告書⑥'!$E$16="従来方式","",'様式４　報告書⑥'!C116)</f>
        <v>0</v>
      </c>
      <c r="AS106" s="56" t="str">
        <f>IF('様式４　報告書⑥'!$E$16="従来方式","",'様式４　報告書⑥'!D116)</f>
        <v/>
      </c>
      <c r="AT106" s="55">
        <f>IF('様式４　報告書⑥'!$E$16="従来方式","",'様式４　報告書⑥'!E116)</f>
        <v>0</v>
      </c>
      <c r="AU106" s="55">
        <f>IF('様式４　報告書⑥'!$E$16="従来方式","",'様式４　報告書⑥'!X116)</f>
        <v>0</v>
      </c>
      <c r="AV106" s="58">
        <f>IF('様式４　報告書⑥'!$E$16="従来方式","",'様式４　報告書⑥'!H116)</f>
        <v>0</v>
      </c>
    </row>
    <row r="107" spans="1:48">
      <c r="A107" s="54" t="str">
        <f t="shared" si="6"/>
        <v/>
      </c>
      <c r="B107" s="60">
        <v>98</v>
      </c>
      <c r="C107" s="55">
        <f>IF('様式４　報告書①'!$E$16="従来方式","",'様式４　報告書①'!B117)</f>
        <v>0</v>
      </c>
      <c r="D107" s="55">
        <f>IF('様式４　報告書①'!$E$16="従来方式","",'様式４　報告書①'!C117)</f>
        <v>0</v>
      </c>
      <c r="E107" s="56" t="str">
        <f>IF('様式４　報告書①'!$E$16="従来方式","",'様式４　報告書①'!D117)</f>
        <v/>
      </c>
      <c r="F107" s="55">
        <f>IF('様式４　報告書①'!$E$16="従来方式","",'様式４　報告書①'!E117)</f>
        <v>0</v>
      </c>
      <c r="G107" s="55">
        <f>IF('様式４　報告書①'!$E$16="従来方式","",'様式４　報告書①'!X117)</f>
        <v>0</v>
      </c>
      <c r="H107" s="55">
        <f>IF('様式４　報告書①'!$E$16="従来方式","",'様式４　報告書①'!H117)</f>
        <v>0</v>
      </c>
      <c r="I107" s="54" t="str">
        <f t="shared" si="7"/>
        <v/>
      </c>
      <c r="J107" s="60">
        <v>98</v>
      </c>
      <c r="K107" s="55">
        <f>IF('様式４　報告書②'!$E$16="従来方式","",'様式４　報告書②'!B117)</f>
        <v>0</v>
      </c>
      <c r="L107" s="55">
        <f>IF('様式４　報告書②'!$E$16="従来方式","",'様式４　報告書②'!C117)</f>
        <v>0</v>
      </c>
      <c r="M107" s="56" t="str">
        <f>IF('様式４　報告書②'!$E$16="従来方式","",'様式４　報告書②'!D117)</f>
        <v/>
      </c>
      <c r="N107" s="55">
        <f>IF('様式４　報告書②'!$E$16="従来方式","",'様式４　報告書②'!E117)</f>
        <v>0</v>
      </c>
      <c r="O107" s="55">
        <f>IF('様式４　報告書②'!$E$16="従来方式","",'様式４　報告書②'!X117)</f>
        <v>0</v>
      </c>
      <c r="P107" s="57">
        <f>IF('様式４　報告書②'!$E$16="従来方式","",'様式４　報告書②'!H117)</f>
        <v>0</v>
      </c>
      <c r="Q107" s="54" t="str">
        <f t="shared" si="8"/>
        <v/>
      </c>
      <c r="R107" s="60">
        <v>98</v>
      </c>
      <c r="S107" s="55">
        <f>IF('様式４　報告書③'!$E$16="従来方式","",'様式４　報告書③'!B117)</f>
        <v>0</v>
      </c>
      <c r="T107" s="55">
        <f>IF('様式４　報告書③'!$E$16="従来方式","",'様式４　報告書③'!C117)</f>
        <v>0</v>
      </c>
      <c r="U107" s="56" t="str">
        <f>IF('様式４　報告書③'!$E$16="従来方式","",'様式４　報告書③'!D117)</f>
        <v/>
      </c>
      <c r="V107" s="55">
        <f>IF('様式４　報告書③'!$E$16="従来方式","",'様式４　報告書③'!E117)</f>
        <v>0</v>
      </c>
      <c r="W107" s="55">
        <f>IF('様式４　報告書③'!$E$16="従来方式","",'様式４　報告書③'!X117)</f>
        <v>0</v>
      </c>
      <c r="X107" s="57">
        <f>IF('様式４　報告書③'!$E$16="従来方式","",'様式４　報告書③'!H117)</f>
        <v>0</v>
      </c>
      <c r="Y107" s="54" t="str">
        <f t="shared" si="9"/>
        <v/>
      </c>
      <c r="Z107" s="60">
        <v>98</v>
      </c>
      <c r="AA107" s="55">
        <f>IF('様式４　報告書④'!$E$16="従来方式","",'様式４　報告書④'!B117)</f>
        <v>0</v>
      </c>
      <c r="AB107" s="55">
        <f>IF('様式４　報告書④'!$E$16="従来方式","",'様式４　報告書④'!C117)</f>
        <v>0</v>
      </c>
      <c r="AC107" s="56" t="str">
        <f>IF('様式４　報告書④'!$E$16="従来方式","",'様式４　報告書④'!D117)</f>
        <v/>
      </c>
      <c r="AD107" s="55">
        <f>IF('様式４　報告書④'!$E$16="従来方式","",'様式４　報告書④'!E117)</f>
        <v>0</v>
      </c>
      <c r="AE107" s="55">
        <f>IF('様式４　報告書④'!$E$16="従来方式","",'様式４　報告書④'!X117)</f>
        <v>0</v>
      </c>
      <c r="AF107" s="58">
        <f>IF('様式４　報告書④'!$E$16="従来方式","",'様式４　報告書④'!H117)</f>
        <v>0</v>
      </c>
      <c r="AG107" s="59" t="str">
        <f t="shared" si="10"/>
        <v/>
      </c>
      <c r="AH107" s="60">
        <v>98</v>
      </c>
      <c r="AI107" s="55">
        <f>IF('様式４　報告書⑤'!$E$16="従来方式","",'様式４　報告書⑤'!B117)</f>
        <v>0</v>
      </c>
      <c r="AJ107" s="55">
        <f>IF('様式４　報告書⑤'!$E$16="従来方式","",'様式４　報告書⑤'!C117)</f>
        <v>0</v>
      </c>
      <c r="AK107" s="56" t="str">
        <f>IF('様式４　報告書⑤'!$E$16="従来方式","",'様式４　報告書⑤'!D117)</f>
        <v/>
      </c>
      <c r="AL107" s="55">
        <f>IF('様式４　報告書⑤'!$E$16="従来方式","",'様式４　報告書⑤'!E117)</f>
        <v>0</v>
      </c>
      <c r="AM107" s="55">
        <f>IF('様式４　報告書⑤'!$E$16="従来方式","",'様式４　報告書⑤'!X117)</f>
        <v>0</v>
      </c>
      <c r="AN107" s="57">
        <f>IF('様式４　報告書⑤'!$E$16="従来方式","",'様式４　報告書⑤'!H117)</f>
        <v>0</v>
      </c>
      <c r="AO107" s="54" t="str">
        <f t="shared" si="11"/>
        <v/>
      </c>
      <c r="AP107" s="60">
        <v>98</v>
      </c>
      <c r="AQ107" s="55">
        <f>IF('様式４　報告書⑥'!$E$16="従来方式","",'様式４　報告書⑥'!B117)</f>
        <v>0</v>
      </c>
      <c r="AR107" s="55">
        <f>IF('様式４　報告書⑥'!$E$16="従来方式","",'様式４　報告書⑥'!C117)</f>
        <v>0</v>
      </c>
      <c r="AS107" s="56" t="str">
        <f>IF('様式４　報告書⑥'!$E$16="従来方式","",'様式４　報告書⑥'!D117)</f>
        <v/>
      </c>
      <c r="AT107" s="55">
        <f>IF('様式４　報告書⑥'!$E$16="従来方式","",'様式４　報告書⑥'!E117)</f>
        <v>0</v>
      </c>
      <c r="AU107" s="55">
        <f>IF('様式４　報告書⑥'!$E$16="従来方式","",'様式４　報告書⑥'!X117)</f>
        <v>0</v>
      </c>
      <c r="AV107" s="58">
        <f>IF('様式４　報告書⑥'!$E$16="従来方式","",'様式４　報告書⑥'!H117)</f>
        <v>0</v>
      </c>
    </row>
    <row r="108" spans="1:48">
      <c r="A108" s="54" t="str">
        <f t="shared" si="6"/>
        <v/>
      </c>
      <c r="B108" s="60">
        <v>99</v>
      </c>
      <c r="C108" s="55">
        <f>IF('様式４　報告書①'!$E$16="従来方式","",'様式４　報告書①'!B118)</f>
        <v>0</v>
      </c>
      <c r="D108" s="55">
        <f>IF('様式４　報告書①'!$E$16="従来方式","",'様式４　報告書①'!C118)</f>
        <v>0</v>
      </c>
      <c r="E108" s="56" t="str">
        <f>IF('様式４　報告書①'!$E$16="従来方式","",'様式４　報告書①'!D118)</f>
        <v/>
      </c>
      <c r="F108" s="55">
        <f>IF('様式４　報告書①'!$E$16="従来方式","",'様式４　報告書①'!E118)</f>
        <v>0</v>
      </c>
      <c r="G108" s="55">
        <f>IF('様式４　報告書①'!$E$16="従来方式","",'様式４　報告書①'!X118)</f>
        <v>0</v>
      </c>
      <c r="H108" s="55">
        <f>IF('様式４　報告書①'!$E$16="従来方式","",'様式４　報告書①'!H118)</f>
        <v>0</v>
      </c>
      <c r="I108" s="54" t="str">
        <f t="shared" si="7"/>
        <v/>
      </c>
      <c r="J108" s="60">
        <v>99</v>
      </c>
      <c r="K108" s="55">
        <f>IF('様式４　報告書②'!$E$16="従来方式","",'様式４　報告書②'!B118)</f>
        <v>0</v>
      </c>
      <c r="L108" s="55">
        <f>IF('様式４　報告書②'!$E$16="従来方式","",'様式４　報告書②'!C118)</f>
        <v>0</v>
      </c>
      <c r="M108" s="56" t="str">
        <f>IF('様式４　報告書②'!$E$16="従来方式","",'様式４　報告書②'!D118)</f>
        <v/>
      </c>
      <c r="N108" s="55">
        <f>IF('様式４　報告書②'!$E$16="従来方式","",'様式４　報告書②'!E118)</f>
        <v>0</v>
      </c>
      <c r="O108" s="55">
        <f>IF('様式４　報告書②'!$E$16="従来方式","",'様式４　報告書②'!X118)</f>
        <v>0</v>
      </c>
      <c r="P108" s="57">
        <f>IF('様式４　報告書②'!$E$16="従来方式","",'様式４　報告書②'!H118)</f>
        <v>0</v>
      </c>
      <c r="Q108" s="54" t="str">
        <f t="shared" si="8"/>
        <v/>
      </c>
      <c r="R108" s="60">
        <v>99</v>
      </c>
      <c r="S108" s="55">
        <f>IF('様式４　報告書③'!$E$16="従来方式","",'様式４　報告書③'!B118)</f>
        <v>0</v>
      </c>
      <c r="T108" s="55">
        <f>IF('様式４　報告書③'!$E$16="従来方式","",'様式４　報告書③'!C118)</f>
        <v>0</v>
      </c>
      <c r="U108" s="56" t="str">
        <f>IF('様式４　報告書③'!$E$16="従来方式","",'様式４　報告書③'!D118)</f>
        <v/>
      </c>
      <c r="V108" s="55">
        <f>IF('様式４　報告書③'!$E$16="従来方式","",'様式４　報告書③'!E118)</f>
        <v>0</v>
      </c>
      <c r="W108" s="55">
        <f>IF('様式４　報告書③'!$E$16="従来方式","",'様式４　報告書③'!X118)</f>
        <v>0</v>
      </c>
      <c r="X108" s="57">
        <f>IF('様式４　報告書③'!$E$16="従来方式","",'様式４　報告書③'!H118)</f>
        <v>0</v>
      </c>
      <c r="Y108" s="54" t="str">
        <f t="shared" si="9"/>
        <v/>
      </c>
      <c r="Z108" s="60">
        <v>99</v>
      </c>
      <c r="AA108" s="55">
        <f>IF('様式４　報告書④'!$E$16="従来方式","",'様式４　報告書④'!B118)</f>
        <v>0</v>
      </c>
      <c r="AB108" s="55">
        <f>IF('様式４　報告書④'!$E$16="従来方式","",'様式４　報告書④'!C118)</f>
        <v>0</v>
      </c>
      <c r="AC108" s="56" t="str">
        <f>IF('様式４　報告書④'!$E$16="従来方式","",'様式４　報告書④'!D118)</f>
        <v/>
      </c>
      <c r="AD108" s="55">
        <f>IF('様式４　報告書④'!$E$16="従来方式","",'様式４　報告書④'!E118)</f>
        <v>0</v>
      </c>
      <c r="AE108" s="55">
        <f>IF('様式４　報告書④'!$E$16="従来方式","",'様式４　報告書④'!X118)</f>
        <v>0</v>
      </c>
      <c r="AF108" s="58">
        <f>IF('様式４　報告書④'!$E$16="従来方式","",'様式４　報告書④'!H118)</f>
        <v>0</v>
      </c>
      <c r="AG108" s="59" t="str">
        <f t="shared" si="10"/>
        <v/>
      </c>
      <c r="AH108" s="60">
        <v>99</v>
      </c>
      <c r="AI108" s="55">
        <f>IF('様式４　報告書⑤'!$E$16="従来方式","",'様式４　報告書⑤'!B118)</f>
        <v>0</v>
      </c>
      <c r="AJ108" s="55">
        <f>IF('様式４　報告書⑤'!$E$16="従来方式","",'様式４　報告書⑤'!C118)</f>
        <v>0</v>
      </c>
      <c r="AK108" s="56" t="str">
        <f>IF('様式４　報告書⑤'!$E$16="従来方式","",'様式４　報告書⑤'!D118)</f>
        <v/>
      </c>
      <c r="AL108" s="55">
        <f>IF('様式４　報告書⑤'!$E$16="従来方式","",'様式４　報告書⑤'!E118)</f>
        <v>0</v>
      </c>
      <c r="AM108" s="55">
        <f>IF('様式４　報告書⑤'!$E$16="従来方式","",'様式４　報告書⑤'!X118)</f>
        <v>0</v>
      </c>
      <c r="AN108" s="57">
        <f>IF('様式４　報告書⑤'!$E$16="従来方式","",'様式４　報告書⑤'!H118)</f>
        <v>0</v>
      </c>
      <c r="AO108" s="54" t="str">
        <f t="shared" si="11"/>
        <v/>
      </c>
      <c r="AP108" s="60">
        <v>99</v>
      </c>
      <c r="AQ108" s="55">
        <f>IF('様式４　報告書⑥'!$E$16="従来方式","",'様式４　報告書⑥'!B118)</f>
        <v>0</v>
      </c>
      <c r="AR108" s="55">
        <f>IF('様式４　報告書⑥'!$E$16="従来方式","",'様式４　報告書⑥'!C118)</f>
        <v>0</v>
      </c>
      <c r="AS108" s="56" t="str">
        <f>IF('様式４　報告書⑥'!$E$16="従来方式","",'様式４　報告書⑥'!D118)</f>
        <v/>
      </c>
      <c r="AT108" s="55">
        <f>IF('様式４　報告書⑥'!$E$16="従来方式","",'様式４　報告書⑥'!E118)</f>
        <v>0</v>
      </c>
      <c r="AU108" s="55">
        <f>IF('様式４　報告書⑥'!$E$16="従来方式","",'様式４　報告書⑥'!X118)</f>
        <v>0</v>
      </c>
      <c r="AV108" s="58">
        <f>IF('様式４　報告書⑥'!$E$16="従来方式","",'様式４　報告書⑥'!H118)</f>
        <v>0</v>
      </c>
    </row>
    <row r="109" spans="1:48">
      <c r="A109" s="54" t="str">
        <f t="shared" si="6"/>
        <v/>
      </c>
      <c r="B109" s="60">
        <v>100</v>
      </c>
      <c r="C109" s="55">
        <f>IF('様式４　報告書①'!$E$16="従来方式","",'様式４　報告書①'!B119)</f>
        <v>0</v>
      </c>
      <c r="D109" s="55">
        <f>IF('様式４　報告書①'!$E$16="従来方式","",'様式４　報告書①'!C119)</f>
        <v>0</v>
      </c>
      <c r="E109" s="56" t="str">
        <f>IF('様式４　報告書①'!$E$16="従来方式","",'様式４　報告書①'!D119)</f>
        <v/>
      </c>
      <c r="F109" s="55">
        <f>IF('様式４　報告書①'!$E$16="従来方式","",'様式４　報告書①'!E119)</f>
        <v>0</v>
      </c>
      <c r="G109" s="55">
        <f>IF('様式４　報告書①'!$E$16="従来方式","",'様式４　報告書①'!X119)</f>
        <v>0</v>
      </c>
      <c r="H109" s="55">
        <f>IF('様式４　報告書①'!$E$16="従来方式","",'様式４　報告書①'!H119)</f>
        <v>0</v>
      </c>
      <c r="I109" s="54" t="str">
        <f t="shared" si="7"/>
        <v/>
      </c>
      <c r="J109" s="60">
        <v>100</v>
      </c>
      <c r="K109" s="55">
        <f>IF('様式４　報告書②'!$E$16="従来方式","",'様式４　報告書②'!B119)</f>
        <v>0</v>
      </c>
      <c r="L109" s="55">
        <f>IF('様式４　報告書②'!$E$16="従来方式","",'様式４　報告書②'!C119)</f>
        <v>0</v>
      </c>
      <c r="M109" s="56" t="str">
        <f>IF('様式４　報告書②'!$E$16="従来方式","",'様式４　報告書②'!D119)</f>
        <v/>
      </c>
      <c r="N109" s="55">
        <f>IF('様式４　報告書②'!$E$16="従来方式","",'様式４　報告書②'!E119)</f>
        <v>0</v>
      </c>
      <c r="O109" s="55">
        <f>IF('様式４　報告書②'!$E$16="従来方式","",'様式４　報告書②'!X119)</f>
        <v>0</v>
      </c>
      <c r="P109" s="57">
        <f>IF('様式４　報告書②'!$E$16="従来方式","",'様式４　報告書②'!H119)</f>
        <v>0</v>
      </c>
      <c r="Q109" s="54" t="str">
        <f t="shared" si="8"/>
        <v/>
      </c>
      <c r="R109" s="60">
        <v>100</v>
      </c>
      <c r="S109" s="55">
        <f>IF('様式４　報告書③'!$E$16="従来方式","",'様式４　報告書③'!B119)</f>
        <v>0</v>
      </c>
      <c r="T109" s="55">
        <f>IF('様式４　報告書③'!$E$16="従来方式","",'様式４　報告書③'!C119)</f>
        <v>0</v>
      </c>
      <c r="U109" s="56" t="str">
        <f>IF('様式４　報告書③'!$E$16="従来方式","",'様式４　報告書③'!D119)</f>
        <v/>
      </c>
      <c r="V109" s="55">
        <f>IF('様式４　報告書③'!$E$16="従来方式","",'様式４　報告書③'!E119)</f>
        <v>0</v>
      </c>
      <c r="W109" s="55">
        <f>IF('様式４　報告書③'!$E$16="従来方式","",'様式４　報告書③'!X119)</f>
        <v>0</v>
      </c>
      <c r="X109" s="57">
        <f>IF('様式４　報告書③'!$E$16="従来方式","",'様式４　報告書③'!H119)</f>
        <v>0</v>
      </c>
      <c r="Y109" s="54" t="str">
        <f t="shared" si="9"/>
        <v/>
      </c>
      <c r="Z109" s="60">
        <v>100</v>
      </c>
      <c r="AA109" s="55">
        <f>IF('様式４　報告書④'!$E$16="従来方式","",'様式４　報告書④'!B119)</f>
        <v>0</v>
      </c>
      <c r="AB109" s="55">
        <f>IF('様式４　報告書④'!$E$16="従来方式","",'様式４　報告書④'!C119)</f>
        <v>0</v>
      </c>
      <c r="AC109" s="56" t="str">
        <f>IF('様式４　報告書④'!$E$16="従来方式","",'様式４　報告書④'!D119)</f>
        <v/>
      </c>
      <c r="AD109" s="55">
        <f>IF('様式４　報告書④'!$E$16="従来方式","",'様式４　報告書④'!E119)</f>
        <v>0</v>
      </c>
      <c r="AE109" s="55">
        <f>IF('様式４　報告書④'!$E$16="従来方式","",'様式４　報告書④'!X119)</f>
        <v>0</v>
      </c>
      <c r="AF109" s="58">
        <f>IF('様式４　報告書④'!$E$16="従来方式","",'様式４　報告書④'!H119)</f>
        <v>0</v>
      </c>
      <c r="AG109" s="59" t="str">
        <f t="shared" si="10"/>
        <v/>
      </c>
      <c r="AH109" s="60">
        <v>100</v>
      </c>
      <c r="AI109" s="55">
        <f>IF('様式４　報告書⑤'!$E$16="従来方式","",'様式４　報告書⑤'!B119)</f>
        <v>0</v>
      </c>
      <c r="AJ109" s="55">
        <f>IF('様式４　報告書⑤'!$E$16="従来方式","",'様式４　報告書⑤'!C119)</f>
        <v>0</v>
      </c>
      <c r="AK109" s="56" t="str">
        <f>IF('様式４　報告書⑤'!$E$16="従来方式","",'様式４　報告書⑤'!D119)</f>
        <v/>
      </c>
      <c r="AL109" s="55">
        <f>IF('様式４　報告書⑤'!$E$16="従来方式","",'様式４　報告書⑤'!E119)</f>
        <v>0</v>
      </c>
      <c r="AM109" s="55">
        <f>IF('様式４　報告書⑤'!$E$16="従来方式","",'様式４　報告書⑤'!X119)</f>
        <v>0</v>
      </c>
      <c r="AN109" s="57">
        <f>IF('様式４　報告書⑤'!$E$16="従来方式","",'様式４　報告書⑤'!H119)</f>
        <v>0</v>
      </c>
      <c r="AO109" s="54" t="str">
        <f t="shared" si="11"/>
        <v/>
      </c>
      <c r="AP109" s="60">
        <v>100</v>
      </c>
      <c r="AQ109" s="55">
        <f>IF('様式４　報告書⑥'!$E$16="従来方式","",'様式４　報告書⑥'!B119)</f>
        <v>0</v>
      </c>
      <c r="AR109" s="55">
        <f>IF('様式４　報告書⑥'!$E$16="従来方式","",'様式４　報告書⑥'!C119)</f>
        <v>0</v>
      </c>
      <c r="AS109" s="56" t="str">
        <f>IF('様式４　報告書⑥'!$E$16="従来方式","",'様式４　報告書⑥'!D119)</f>
        <v/>
      </c>
      <c r="AT109" s="55">
        <f>IF('様式４　報告書⑥'!$E$16="従来方式","",'様式４　報告書⑥'!E119)</f>
        <v>0</v>
      </c>
      <c r="AU109" s="55">
        <f>IF('様式４　報告書⑥'!$E$16="従来方式","",'様式４　報告書⑥'!X119)</f>
        <v>0</v>
      </c>
      <c r="AV109" s="58">
        <f>IF('様式４　報告書⑥'!$E$16="従来方式","",'様式４　報告書⑥'!H119)</f>
        <v>0</v>
      </c>
    </row>
    <row r="110" spans="1:48">
      <c r="A110" s="54" t="str">
        <f t="shared" si="6"/>
        <v/>
      </c>
      <c r="B110" s="60">
        <v>101</v>
      </c>
      <c r="C110" s="55">
        <f>IF('様式４　報告書①'!$E$16="従来方式","",'様式４　報告書①'!B120)</f>
        <v>0</v>
      </c>
      <c r="D110" s="55">
        <f>IF('様式４　報告書①'!$E$16="従来方式","",'様式４　報告書①'!C120)</f>
        <v>0</v>
      </c>
      <c r="E110" s="56" t="str">
        <f>IF('様式４　報告書①'!$E$16="従来方式","",'様式４　報告書①'!D120)</f>
        <v/>
      </c>
      <c r="F110" s="55">
        <f>IF('様式４　報告書①'!$E$16="従来方式","",'様式４　報告書①'!E120)</f>
        <v>0</v>
      </c>
      <c r="G110" s="55">
        <f>IF('様式４　報告書①'!$E$16="従来方式","",'様式４　報告書①'!X120)</f>
        <v>0</v>
      </c>
      <c r="H110" s="55">
        <f>IF('様式４　報告書①'!$E$16="従来方式","",'様式４　報告書①'!H120)</f>
        <v>0</v>
      </c>
      <c r="I110" s="54" t="str">
        <f t="shared" si="7"/>
        <v/>
      </c>
      <c r="J110" s="60">
        <v>101</v>
      </c>
      <c r="K110" s="55">
        <f>IF('様式４　報告書②'!$E$16="従来方式","",'様式４　報告書②'!B120)</f>
        <v>0</v>
      </c>
      <c r="L110" s="55">
        <f>IF('様式４　報告書②'!$E$16="従来方式","",'様式４　報告書②'!C120)</f>
        <v>0</v>
      </c>
      <c r="M110" s="56" t="str">
        <f>IF('様式４　報告書②'!$E$16="従来方式","",'様式４　報告書②'!D120)</f>
        <v/>
      </c>
      <c r="N110" s="55">
        <f>IF('様式４　報告書②'!$E$16="従来方式","",'様式４　報告書②'!E120)</f>
        <v>0</v>
      </c>
      <c r="O110" s="55">
        <f>IF('様式４　報告書②'!$E$16="従来方式","",'様式４　報告書②'!X120)</f>
        <v>0</v>
      </c>
      <c r="P110" s="57">
        <f>IF('様式４　報告書②'!$E$16="従来方式","",'様式４　報告書②'!H120)</f>
        <v>0</v>
      </c>
      <c r="Q110" s="54" t="str">
        <f t="shared" si="8"/>
        <v/>
      </c>
      <c r="R110" s="60">
        <v>101</v>
      </c>
      <c r="S110" s="55">
        <f>IF('様式４　報告書③'!$E$16="従来方式","",'様式４　報告書③'!B120)</f>
        <v>0</v>
      </c>
      <c r="T110" s="55">
        <f>IF('様式４　報告書③'!$E$16="従来方式","",'様式４　報告書③'!C120)</f>
        <v>0</v>
      </c>
      <c r="U110" s="56" t="str">
        <f>IF('様式４　報告書③'!$E$16="従来方式","",'様式４　報告書③'!D120)</f>
        <v/>
      </c>
      <c r="V110" s="55">
        <f>IF('様式４　報告書③'!$E$16="従来方式","",'様式４　報告書③'!E120)</f>
        <v>0</v>
      </c>
      <c r="W110" s="55">
        <f>IF('様式４　報告書③'!$E$16="従来方式","",'様式４　報告書③'!X120)</f>
        <v>0</v>
      </c>
      <c r="X110" s="57">
        <f>IF('様式４　報告書③'!$E$16="従来方式","",'様式４　報告書③'!H120)</f>
        <v>0</v>
      </c>
      <c r="Y110" s="54" t="str">
        <f t="shared" si="9"/>
        <v/>
      </c>
      <c r="Z110" s="60">
        <v>101</v>
      </c>
      <c r="AA110" s="55">
        <f>IF('様式４　報告書④'!$E$16="従来方式","",'様式４　報告書④'!B120)</f>
        <v>0</v>
      </c>
      <c r="AB110" s="55">
        <f>IF('様式４　報告書④'!$E$16="従来方式","",'様式４　報告書④'!C120)</f>
        <v>0</v>
      </c>
      <c r="AC110" s="56" t="str">
        <f>IF('様式４　報告書④'!$E$16="従来方式","",'様式４　報告書④'!D120)</f>
        <v/>
      </c>
      <c r="AD110" s="55">
        <f>IF('様式４　報告書④'!$E$16="従来方式","",'様式４　報告書④'!E120)</f>
        <v>0</v>
      </c>
      <c r="AE110" s="55">
        <f>IF('様式４　報告書④'!$E$16="従来方式","",'様式４　報告書④'!X120)</f>
        <v>0</v>
      </c>
      <c r="AF110" s="58">
        <f>IF('様式４　報告書④'!$E$16="従来方式","",'様式４　報告書④'!H120)</f>
        <v>0</v>
      </c>
      <c r="AG110" s="59" t="str">
        <f t="shared" si="10"/>
        <v/>
      </c>
      <c r="AH110" s="60">
        <v>101</v>
      </c>
      <c r="AI110" s="55">
        <f>IF('様式４　報告書⑤'!$E$16="従来方式","",'様式４　報告書⑤'!B120)</f>
        <v>0</v>
      </c>
      <c r="AJ110" s="55">
        <f>IF('様式４　報告書⑤'!$E$16="従来方式","",'様式４　報告書⑤'!C120)</f>
        <v>0</v>
      </c>
      <c r="AK110" s="56" t="str">
        <f>IF('様式４　報告書⑤'!$E$16="従来方式","",'様式４　報告書⑤'!D120)</f>
        <v/>
      </c>
      <c r="AL110" s="55">
        <f>IF('様式４　報告書⑤'!$E$16="従来方式","",'様式４　報告書⑤'!E120)</f>
        <v>0</v>
      </c>
      <c r="AM110" s="55">
        <f>IF('様式４　報告書⑤'!$E$16="従来方式","",'様式４　報告書⑤'!X120)</f>
        <v>0</v>
      </c>
      <c r="AN110" s="57">
        <f>IF('様式４　報告書⑤'!$E$16="従来方式","",'様式４　報告書⑤'!H120)</f>
        <v>0</v>
      </c>
      <c r="AO110" s="54" t="str">
        <f t="shared" si="11"/>
        <v/>
      </c>
      <c r="AP110" s="60">
        <v>101</v>
      </c>
      <c r="AQ110" s="55">
        <f>IF('様式４　報告書⑥'!$E$16="従来方式","",'様式４　報告書⑥'!B120)</f>
        <v>0</v>
      </c>
      <c r="AR110" s="55">
        <f>IF('様式４　報告書⑥'!$E$16="従来方式","",'様式４　報告書⑥'!C120)</f>
        <v>0</v>
      </c>
      <c r="AS110" s="56" t="str">
        <f>IF('様式４　報告書⑥'!$E$16="従来方式","",'様式４　報告書⑥'!D120)</f>
        <v/>
      </c>
      <c r="AT110" s="55">
        <f>IF('様式４　報告書⑥'!$E$16="従来方式","",'様式４　報告書⑥'!E120)</f>
        <v>0</v>
      </c>
      <c r="AU110" s="55">
        <f>IF('様式４　報告書⑥'!$E$16="従来方式","",'様式４　報告書⑥'!X120)</f>
        <v>0</v>
      </c>
      <c r="AV110" s="58">
        <f>IF('様式４　報告書⑥'!$E$16="従来方式","",'様式４　報告書⑥'!H120)</f>
        <v>0</v>
      </c>
    </row>
    <row r="111" spans="1:48">
      <c r="A111" s="54" t="str">
        <f t="shared" si="6"/>
        <v/>
      </c>
      <c r="B111" s="60">
        <v>102</v>
      </c>
      <c r="C111" s="55">
        <f>IF('様式４　報告書①'!$E$16="従来方式","",'様式４　報告書①'!B121)</f>
        <v>0</v>
      </c>
      <c r="D111" s="55">
        <f>IF('様式４　報告書①'!$E$16="従来方式","",'様式４　報告書①'!C121)</f>
        <v>0</v>
      </c>
      <c r="E111" s="56" t="str">
        <f>IF('様式４　報告書①'!$E$16="従来方式","",'様式４　報告書①'!D121)</f>
        <v/>
      </c>
      <c r="F111" s="55">
        <f>IF('様式４　報告書①'!$E$16="従来方式","",'様式４　報告書①'!E121)</f>
        <v>0</v>
      </c>
      <c r="G111" s="55">
        <f>IF('様式４　報告書①'!$E$16="従来方式","",'様式４　報告書①'!X121)</f>
        <v>0</v>
      </c>
      <c r="H111" s="55">
        <f>IF('様式４　報告書①'!$E$16="従来方式","",'様式４　報告書①'!H121)</f>
        <v>0</v>
      </c>
      <c r="I111" s="54" t="str">
        <f t="shared" si="7"/>
        <v/>
      </c>
      <c r="J111" s="60">
        <v>102</v>
      </c>
      <c r="K111" s="55">
        <f>IF('様式４　報告書②'!$E$16="従来方式","",'様式４　報告書②'!B121)</f>
        <v>0</v>
      </c>
      <c r="L111" s="55">
        <f>IF('様式４　報告書②'!$E$16="従来方式","",'様式４　報告書②'!C121)</f>
        <v>0</v>
      </c>
      <c r="M111" s="56" t="str">
        <f>IF('様式４　報告書②'!$E$16="従来方式","",'様式４　報告書②'!D121)</f>
        <v/>
      </c>
      <c r="N111" s="55">
        <f>IF('様式４　報告書②'!$E$16="従来方式","",'様式４　報告書②'!E121)</f>
        <v>0</v>
      </c>
      <c r="O111" s="55">
        <f>IF('様式４　報告書②'!$E$16="従来方式","",'様式４　報告書②'!X121)</f>
        <v>0</v>
      </c>
      <c r="P111" s="57">
        <f>IF('様式４　報告書②'!$E$16="従来方式","",'様式４　報告書②'!H121)</f>
        <v>0</v>
      </c>
      <c r="Q111" s="54" t="str">
        <f t="shared" si="8"/>
        <v/>
      </c>
      <c r="R111" s="60">
        <v>102</v>
      </c>
      <c r="S111" s="55">
        <f>IF('様式４　報告書③'!$E$16="従来方式","",'様式４　報告書③'!B121)</f>
        <v>0</v>
      </c>
      <c r="T111" s="55">
        <f>IF('様式４　報告書③'!$E$16="従来方式","",'様式４　報告書③'!C121)</f>
        <v>0</v>
      </c>
      <c r="U111" s="56" t="str">
        <f>IF('様式４　報告書③'!$E$16="従来方式","",'様式４　報告書③'!D121)</f>
        <v/>
      </c>
      <c r="V111" s="55">
        <f>IF('様式４　報告書③'!$E$16="従来方式","",'様式４　報告書③'!E121)</f>
        <v>0</v>
      </c>
      <c r="W111" s="55">
        <f>IF('様式４　報告書③'!$E$16="従来方式","",'様式４　報告書③'!X121)</f>
        <v>0</v>
      </c>
      <c r="X111" s="57">
        <f>IF('様式４　報告書③'!$E$16="従来方式","",'様式４　報告書③'!H121)</f>
        <v>0</v>
      </c>
      <c r="Y111" s="54" t="str">
        <f t="shared" si="9"/>
        <v/>
      </c>
      <c r="Z111" s="60">
        <v>102</v>
      </c>
      <c r="AA111" s="55">
        <f>IF('様式４　報告書④'!$E$16="従来方式","",'様式４　報告書④'!B121)</f>
        <v>0</v>
      </c>
      <c r="AB111" s="55">
        <f>IF('様式４　報告書④'!$E$16="従来方式","",'様式４　報告書④'!C121)</f>
        <v>0</v>
      </c>
      <c r="AC111" s="56" t="str">
        <f>IF('様式４　報告書④'!$E$16="従来方式","",'様式４　報告書④'!D121)</f>
        <v/>
      </c>
      <c r="AD111" s="55">
        <f>IF('様式４　報告書④'!$E$16="従来方式","",'様式４　報告書④'!E121)</f>
        <v>0</v>
      </c>
      <c r="AE111" s="55">
        <f>IF('様式４　報告書④'!$E$16="従来方式","",'様式４　報告書④'!X121)</f>
        <v>0</v>
      </c>
      <c r="AF111" s="58">
        <f>IF('様式４　報告書④'!$E$16="従来方式","",'様式４　報告書④'!H121)</f>
        <v>0</v>
      </c>
      <c r="AG111" s="59" t="str">
        <f t="shared" si="10"/>
        <v/>
      </c>
      <c r="AH111" s="60">
        <v>102</v>
      </c>
      <c r="AI111" s="55">
        <f>IF('様式４　報告書⑤'!$E$16="従来方式","",'様式４　報告書⑤'!B121)</f>
        <v>0</v>
      </c>
      <c r="AJ111" s="55">
        <f>IF('様式４　報告書⑤'!$E$16="従来方式","",'様式４　報告書⑤'!C121)</f>
        <v>0</v>
      </c>
      <c r="AK111" s="56" t="str">
        <f>IF('様式４　報告書⑤'!$E$16="従来方式","",'様式４　報告書⑤'!D121)</f>
        <v/>
      </c>
      <c r="AL111" s="55">
        <f>IF('様式４　報告書⑤'!$E$16="従来方式","",'様式４　報告書⑤'!E121)</f>
        <v>0</v>
      </c>
      <c r="AM111" s="55">
        <f>IF('様式４　報告書⑤'!$E$16="従来方式","",'様式４　報告書⑤'!X121)</f>
        <v>0</v>
      </c>
      <c r="AN111" s="57">
        <f>IF('様式４　報告書⑤'!$E$16="従来方式","",'様式４　報告書⑤'!H121)</f>
        <v>0</v>
      </c>
      <c r="AO111" s="54" t="str">
        <f t="shared" si="11"/>
        <v/>
      </c>
      <c r="AP111" s="60">
        <v>102</v>
      </c>
      <c r="AQ111" s="55">
        <f>IF('様式４　報告書⑥'!$E$16="従来方式","",'様式４　報告書⑥'!B121)</f>
        <v>0</v>
      </c>
      <c r="AR111" s="55">
        <f>IF('様式４　報告書⑥'!$E$16="従来方式","",'様式４　報告書⑥'!C121)</f>
        <v>0</v>
      </c>
      <c r="AS111" s="56" t="str">
        <f>IF('様式４　報告書⑥'!$E$16="従来方式","",'様式４　報告書⑥'!D121)</f>
        <v/>
      </c>
      <c r="AT111" s="55">
        <f>IF('様式４　報告書⑥'!$E$16="従来方式","",'様式４　報告書⑥'!E121)</f>
        <v>0</v>
      </c>
      <c r="AU111" s="55">
        <f>IF('様式４　報告書⑥'!$E$16="従来方式","",'様式４　報告書⑥'!X121)</f>
        <v>0</v>
      </c>
      <c r="AV111" s="58">
        <f>IF('様式４　報告書⑥'!$E$16="従来方式","",'様式４　報告書⑥'!H121)</f>
        <v>0</v>
      </c>
    </row>
    <row r="112" spans="1:48">
      <c r="A112" s="54" t="str">
        <f t="shared" si="6"/>
        <v/>
      </c>
      <c r="B112" s="60">
        <v>103</v>
      </c>
      <c r="C112" s="55">
        <f>IF('様式４　報告書①'!$E$16="従来方式","",'様式４　報告書①'!B122)</f>
        <v>0</v>
      </c>
      <c r="D112" s="55">
        <f>IF('様式４　報告書①'!$E$16="従来方式","",'様式４　報告書①'!C122)</f>
        <v>0</v>
      </c>
      <c r="E112" s="56" t="str">
        <f>IF('様式４　報告書①'!$E$16="従来方式","",'様式４　報告書①'!D122)</f>
        <v/>
      </c>
      <c r="F112" s="55">
        <f>IF('様式４　報告書①'!$E$16="従来方式","",'様式４　報告書①'!E122)</f>
        <v>0</v>
      </c>
      <c r="G112" s="55">
        <f>IF('様式４　報告書①'!$E$16="従来方式","",'様式４　報告書①'!X122)</f>
        <v>0</v>
      </c>
      <c r="H112" s="55">
        <f>IF('様式４　報告書①'!$E$16="従来方式","",'様式４　報告書①'!H122)</f>
        <v>0</v>
      </c>
      <c r="I112" s="54" t="str">
        <f t="shared" si="7"/>
        <v/>
      </c>
      <c r="J112" s="60">
        <v>103</v>
      </c>
      <c r="K112" s="55">
        <f>IF('様式４　報告書②'!$E$16="従来方式","",'様式４　報告書②'!B122)</f>
        <v>0</v>
      </c>
      <c r="L112" s="55">
        <f>IF('様式４　報告書②'!$E$16="従来方式","",'様式４　報告書②'!C122)</f>
        <v>0</v>
      </c>
      <c r="M112" s="56" t="str">
        <f>IF('様式４　報告書②'!$E$16="従来方式","",'様式４　報告書②'!D122)</f>
        <v/>
      </c>
      <c r="N112" s="55">
        <f>IF('様式４　報告書②'!$E$16="従来方式","",'様式４　報告書②'!E122)</f>
        <v>0</v>
      </c>
      <c r="O112" s="55">
        <f>IF('様式４　報告書②'!$E$16="従来方式","",'様式４　報告書②'!X122)</f>
        <v>0</v>
      </c>
      <c r="P112" s="57">
        <f>IF('様式４　報告書②'!$E$16="従来方式","",'様式４　報告書②'!H122)</f>
        <v>0</v>
      </c>
      <c r="Q112" s="54" t="str">
        <f t="shared" si="8"/>
        <v/>
      </c>
      <c r="R112" s="60">
        <v>103</v>
      </c>
      <c r="S112" s="55">
        <f>IF('様式４　報告書③'!$E$16="従来方式","",'様式４　報告書③'!B122)</f>
        <v>0</v>
      </c>
      <c r="T112" s="55">
        <f>IF('様式４　報告書③'!$E$16="従来方式","",'様式４　報告書③'!C122)</f>
        <v>0</v>
      </c>
      <c r="U112" s="56" t="str">
        <f>IF('様式４　報告書③'!$E$16="従来方式","",'様式４　報告書③'!D122)</f>
        <v/>
      </c>
      <c r="V112" s="55">
        <f>IF('様式４　報告書③'!$E$16="従来方式","",'様式４　報告書③'!E122)</f>
        <v>0</v>
      </c>
      <c r="W112" s="55">
        <f>IF('様式４　報告書③'!$E$16="従来方式","",'様式４　報告書③'!X122)</f>
        <v>0</v>
      </c>
      <c r="X112" s="57">
        <f>IF('様式４　報告書③'!$E$16="従来方式","",'様式４　報告書③'!H122)</f>
        <v>0</v>
      </c>
      <c r="Y112" s="54" t="str">
        <f t="shared" si="9"/>
        <v/>
      </c>
      <c r="Z112" s="60">
        <v>103</v>
      </c>
      <c r="AA112" s="55">
        <f>IF('様式４　報告書④'!$E$16="従来方式","",'様式４　報告書④'!B122)</f>
        <v>0</v>
      </c>
      <c r="AB112" s="55">
        <f>IF('様式４　報告書④'!$E$16="従来方式","",'様式４　報告書④'!C122)</f>
        <v>0</v>
      </c>
      <c r="AC112" s="56" t="str">
        <f>IF('様式４　報告書④'!$E$16="従来方式","",'様式４　報告書④'!D122)</f>
        <v/>
      </c>
      <c r="AD112" s="55">
        <f>IF('様式４　報告書④'!$E$16="従来方式","",'様式４　報告書④'!E122)</f>
        <v>0</v>
      </c>
      <c r="AE112" s="55">
        <f>IF('様式４　報告書④'!$E$16="従来方式","",'様式４　報告書④'!X122)</f>
        <v>0</v>
      </c>
      <c r="AF112" s="58">
        <f>IF('様式４　報告書④'!$E$16="従来方式","",'様式４　報告書④'!H122)</f>
        <v>0</v>
      </c>
      <c r="AG112" s="59" t="str">
        <f t="shared" si="10"/>
        <v/>
      </c>
      <c r="AH112" s="60">
        <v>103</v>
      </c>
      <c r="AI112" s="55">
        <f>IF('様式４　報告書⑤'!$E$16="従来方式","",'様式４　報告書⑤'!B122)</f>
        <v>0</v>
      </c>
      <c r="AJ112" s="55">
        <f>IF('様式４　報告書⑤'!$E$16="従来方式","",'様式４　報告書⑤'!C122)</f>
        <v>0</v>
      </c>
      <c r="AK112" s="56" t="str">
        <f>IF('様式４　報告書⑤'!$E$16="従来方式","",'様式４　報告書⑤'!D122)</f>
        <v/>
      </c>
      <c r="AL112" s="55">
        <f>IF('様式４　報告書⑤'!$E$16="従来方式","",'様式４　報告書⑤'!E122)</f>
        <v>0</v>
      </c>
      <c r="AM112" s="55">
        <f>IF('様式４　報告書⑤'!$E$16="従来方式","",'様式４　報告書⑤'!X122)</f>
        <v>0</v>
      </c>
      <c r="AN112" s="57">
        <f>IF('様式４　報告書⑤'!$E$16="従来方式","",'様式４　報告書⑤'!H122)</f>
        <v>0</v>
      </c>
      <c r="AO112" s="54" t="str">
        <f t="shared" si="11"/>
        <v/>
      </c>
      <c r="AP112" s="60">
        <v>103</v>
      </c>
      <c r="AQ112" s="55">
        <f>IF('様式４　報告書⑥'!$E$16="従来方式","",'様式４　報告書⑥'!B122)</f>
        <v>0</v>
      </c>
      <c r="AR112" s="55">
        <f>IF('様式４　報告書⑥'!$E$16="従来方式","",'様式４　報告書⑥'!C122)</f>
        <v>0</v>
      </c>
      <c r="AS112" s="56" t="str">
        <f>IF('様式４　報告書⑥'!$E$16="従来方式","",'様式４　報告書⑥'!D122)</f>
        <v/>
      </c>
      <c r="AT112" s="55">
        <f>IF('様式４　報告書⑥'!$E$16="従来方式","",'様式４　報告書⑥'!E122)</f>
        <v>0</v>
      </c>
      <c r="AU112" s="55">
        <f>IF('様式４　報告書⑥'!$E$16="従来方式","",'様式４　報告書⑥'!X122)</f>
        <v>0</v>
      </c>
      <c r="AV112" s="58">
        <f>IF('様式４　報告書⑥'!$E$16="従来方式","",'様式４　報告書⑥'!H122)</f>
        <v>0</v>
      </c>
    </row>
    <row r="113" spans="1:48">
      <c r="A113" s="54" t="str">
        <f t="shared" si="6"/>
        <v/>
      </c>
      <c r="B113" s="60">
        <v>104</v>
      </c>
      <c r="C113" s="55">
        <f>IF('様式４　報告書①'!$E$16="従来方式","",'様式４　報告書①'!B123)</f>
        <v>0</v>
      </c>
      <c r="D113" s="55">
        <f>IF('様式４　報告書①'!$E$16="従来方式","",'様式４　報告書①'!C123)</f>
        <v>0</v>
      </c>
      <c r="E113" s="56" t="str">
        <f>IF('様式４　報告書①'!$E$16="従来方式","",'様式４　報告書①'!D123)</f>
        <v/>
      </c>
      <c r="F113" s="55">
        <f>IF('様式４　報告書①'!$E$16="従来方式","",'様式４　報告書①'!E123)</f>
        <v>0</v>
      </c>
      <c r="G113" s="55">
        <f>IF('様式４　報告書①'!$E$16="従来方式","",'様式４　報告書①'!X123)</f>
        <v>0</v>
      </c>
      <c r="H113" s="55">
        <f>IF('様式４　報告書①'!$E$16="従来方式","",'様式４　報告書①'!H123)</f>
        <v>0</v>
      </c>
      <c r="I113" s="54" t="str">
        <f t="shared" si="7"/>
        <v/>
      </c>
      <c r="J113" s="60">
        <v>104</v>
      </c>
      <c r="K113" s="55">
        <f>IF('様式４　報告書②'!$E$16="従来方式","",'様式４　報告書②'!B123)</f>
        <v>0</v>
      </c>
      <c r="L113" s="55">
        <f>IF('様式４　報告書②'!$E$16="従来方式","",'様式４　報告書②'!C123)</f>
        <v>0</v>
      </c>
      <c r="M113" s="56" t="str">
        <f>IF('様式４　報告書②'!$E$16="従来方式","",'様式４　報告書②'!D123)</f>
        <v/>
      </c>
      <c r="N113" s="55">
        <f>IF('様式４　報告書②'!$E$16="従来方式","",'様式４　報告書②'!E123)</f>
        <v>0</v>
      </c>
      <c r="O113" s="55">
        <f>IF('様式４　報告書②'!$E$16="従来方式","",'様式４　報告書②'!X123)</f>
        <v>0</v>
      </c>
      <c r="P113" s="57">
        <f>IF('様式４　報告書②'!$E$16="従来方式","",'様式４　報告書②'!H123)</f>
        <v>0</v>
      </c>
      <c r="Q113" s="54" t="str">
        <f t="shared" si="8"/>
        <v/>
      </c>
      <c r="R113" s="60">
        <v>104</v>
      </c>
      <c r="S113" s="55">
        <f>IF('様式４　報告書③'!$E$16="従来方式","",'様式４　報告書③'!B123)</f>
        <v>0</v>
      </c>
      <c r="T113" s="55">
        <f>IF('様式４　報告書③'!$E$16="従来方式","",'様式４　報告書③'!C123)</f>
        <v>0</v>
      </c>
      <c r="U113" s="56" t="str">
        <f>IF('様式４　報告書③'!$E$16="従来方式","",'様式４　報告書③'!D123)</f>
        <v/>
      </c>
      <c r="V113" s="55">
        <f>IF('様式４　報告書③'!$E$16="従来方式","",'様式４　報告書③'!E123)</f>
        <v>0</v>
      </c>
      <c r="W113" s="55">
        <f>IF('様式４　報告書③'!$E$16="従来方式","",'様式４　報告書③'!X123)</f>
        <v>0</v>
      </c>
      <c r="X113" s="57">
        <f>IF('様式４　報告書③'!$E$16="従来方式","",'様式４　報告書③'!H123)</f>
        <v>0</v>
      </c>
      <c r="Y113" s="54" t="str">
        <f t="shared" si="9"/>
        <v/>
      </c>
      <c r="Z113" s="60">
        <v>104</v>
      </c>
      <c r="AA113" s="55">
        <f>IF('様式４　報告書④'!$E$16="従来方式","",'様式４　報告書④'!B123)</f>
        <v>0</v>
      </c>
      <c r="AB113" s="55">
        <f>IF('様式４　報告書④'!$E$16="従来方式","",'様式４　報告書④'!C123)</f>
        <v>0</v>
      </c>
      <c r="AC113" s="56" t="str">
        <f>IF('様式４　報告書④'!$E$16="従来方式","",'様式４　報告書④'!D123)</f>
        <v/>
      </c>
      <c r="AD113" s="55">
        <f>IF('様式４　報告書④'!$E$16="従来方式","",'様式４　報告書④'!E123)</f>
        <v>0</v>
      </c>
      <c r="AE113" s="55">
        <f>IF('様式４　報告書④'!$E$16="従来方式","",'様式４　報告書④'!X123)</f>
        <v>0</v>
      </c>
      <c r="AF113" s="58">
        <f>IF('様式４　報告書④'!$E$16="従来方式","",'様式４　報告書④'!H123)</f>
        <v>0</v>
      </c>
      <c r="AG113" s="59" t="str">
        <f t="shared" si="10"/>
        <v/>
      </c>
      <c r="AH113" s="60">
        <v>104</v>
      </c>
      <c r="AI113" s="55">
        <f>IF('様式４　報告書⑤'!$E$16="従来方式","",'様式４　報告書⑤'!B123)</f>
        <v>0</v>
      </c>
      <c r="AJ113" s="55">
        <f>IF('様式４　報告書⑤'!$E$16="従来方式","",'様式４　報告書⑤'!C123)</f>
        <v>0</v>
      </c>
      <c r="AK113" s="56" t="str">
        <f>IF('様式４　報告書⑤'!$E$16="従来方式","",'様式４　報告書⑤'!D123)</f>
        <v/>
      </c>
      <c r="AL113" s="55">
        <f>IF('様式４　報告書⑤'!$E$16="従来方式","",'様式４　報告書⑤'!E123)</f>
        <v>0</v>
      </c>
      <c r="AM113" s="55">
        <f>IF('様式４　報告書⑤'!$E$16="従来方式","",'様式４　報告書⑤'!X123)</f>
        <v>0</v>
      </c>
      <c r="AN113" s="57">
        <f>IF('様式４　報告書⑤'!$E$16="従来方式","",'様式４　報告書⑤'!H123)</f>
        <v>0</v>
      </c>
      <c r="AO113" s="54" t="str">
        <f t="shared" si="11"/>
        <v/>
      </c>
      <c r="AP113" s="60">
        <v>104</v>
      </c>
      <c r="AQ113" s="55">
        <f>IF('様式４　報告書⑥'!$E$16="従来方式","",'様式４　報告書⑥'!B123)</f>
        <v>0</v>
      </c>
      <c r="AR113" s="55">
        <f>IF('様式４　報告書⑥'!$E$16="従来方式","",'様式４　報告書⑥'!C123)</f>
        <v>0</v>
      </c>
      <c r="AS113" s="56" t="str">
        <f>IF('様式４　報告書⑥'!$E$16="従来方式","",'様式４　報告書⑥'!D123)</f>
        <v/>
      </c>
      <c r="AT113" s="55">
        <f>IF('様式４　報告書⑥'!$E$16="従来方式","",'様式４　報告書⑥'!E123)</f>
        <v>0</v>
      </c>
      <c r="AU113" s="55">
        <f>IF('様式４　報告書⑥'!$E$16="従来方式","",'様式４　報告書⑥'!X123)</f>
        <v>0</v>
      </c>
      <c r="AV113" s="58">
        <f>IF('様式４　報告書⑥'!$E$16="従来方式","",'様式４　報告書⑥'!H123)</f>
        <v>0</v>
      </c>
    </row>
    <row r="114" spans="1:48">
      <c r="A114" s="54" t="str">
        <f t="shared" si="6"/>
        <v/>
      </c>
      <c r="B114" s="60">
        <v>105</v>
      </c>
      <c r="C114" s="55">
        <f>IF('様式４　報告書①'!$E$16="従来方式","",'様式４　報告書①'!B124)</f>
        <v>0</v>
      </c>
      <c r="D114" s="55">
        <f>IF('様式４　報告書①'!$E$16="従来方式","",'様式４　報告書①'!C124)</f>
        <v>0</v>
      </c>
      <c r="E114" s="56" t="str">
        <f>IF('様式４　報告書①'!$E$16="従来方式","",'様式４　報告書①'!D124)</f>
        <v/>
      </c>
      <c r="F114" s="55">
        <f>IF('様式４　報告書①'!$E$16="従来方式","",'様式４　報告書①'!E124)</f>
        <v>0</v>
      </c>
      <c r="G114" s="55">
        <f>IF('様式４　報告書①'!$E$16="従来方式","",'様式４　報告書①'!X124)</f>
        <v>0</v>
      </c>
      <c r="H114" s="55">
        <f>IF('様式４　報告書①'!$E$16="従来方式","",'様式４　報告書①'!H124)</f>
        <v>0</v>
      </c>
      <c r="I114" s="54" t="str">
        <f t="shared" si="7"/>
        <v/>
      </c>
      <c r="J114" s="60">
        <v>105</v>
      </c>
      <c r="K114" s="55">
        <f>IF('様式４　報告書②'!$E$16="従来方式","",'様式４　報告書②'!B124)</f>
        <v>0</v>
      </c>
      <c r="L114" s="55">
        <f>IF('様式４　報告書②'!$E$16="従来方式","",'様式４　報告書②'!C124)</f>
        <v>0</v>
      </c>
      <c r="M114" s="56" t="str">
        <f>IF('様式４　報告書②'!$E$16="従来方式","",'様式４　報告書②'!D124)</f>
        <v/>
      </c>
      <c r="N114" s="55">
        <f>IF('様式４　報告書②'!$E$16="従来方式","",'様式４　報告書②'!E124)</f>
        <v>0</v>
      </c>
      <c r="O114" s="55">
        <f>IF('様式４　報告書②'!$E$16="従来方式","",'様式４　報告書②'!X124)</f>
        <v>0</v>
      </c>
      <c r="P114" s="57">
        <f>IF('様式４　報告書②'!$E$16="従来方式","",'様式４　報告書②'!H124)</f>
        <v>0</v>
      </c>
      <c r="Q114" s="54" t="str">
        <f t="shared" si="8"/>
        <v/>
      </c>
      <c r="R114" s="60">
        <v>105</v>
      </c>
      <c r="S114" s="55">
        <f>IF('様式４　報告書③'!$E$16="従来方式","",'様式４　報告書③'!B124)</f>
        <v>0</v>
      </c>
      <c r="T114" s="55">
        <f>IF('様式４　報告書③'!$E$16="従来方式","",'様式４　報告書③'!C124)</f>
        <v>0</v>
      </c>
      <c r="U114" s="56" t="str">
        <f>IF('様式４　報告書③'!$E$16="従来方式","",'様式４　報告書③'!D124)</f>
        <v/>
      </c>
      <c r="V114" s="55">
        <f>IF('様式４　報告書③'!$E$16="従来方式","",'様式４　報告書③'!E124)</f>
        <v>0</v>
      </c>
      <c r="W114" s="55">
        <f>IF('様式４　報告書③'!$E$16="従来方式","",'様式４　報告書③'!X124)</f>
        <v>0</v>
      </c>
      <c r="X114" s="57">
        <f>IF('様式４　報告書③'!$E$16="従来方式","",'様式４　報告書③'!H124)</f>
        <v>0</v>
      </c>
      <c r="Y114" s="54" t="str">
        <f t="shared" si="9"/>
        <v/>
      </c>
      <c r="Z114" s="60">
        <v>105</v>
      </c>
      <c r="AA114" s="55">
        <f>IF('様式４　報告書④'!$E$16="従来方式","",'様式４　報告書④'!B124)</f>
        <v>0</v>
      </c>
      <c r="AB114" s="55">
        <f>IF('様式４　報告書④'!$E$16="従来方式","",'様式４　報告書④'!C124)</f>
        <v>0</v>
      </c>
      <c r="AC114" s="56" t="str">
        <f>IF('様式４　報告書④'!$E$16="従来方式","",'様式４　報告書④'!D124)</f>
        <v/>
      </c>
      <c r="AD114" s="55">
        <f>IF('様式４　報告書④'!$E$16="従来方式","",'様式４　報告書④'!E124)</f>
        <v>0</v>
      </c>
      <c r="AE114" s="55">
        <f>IF('様式４　報告書④'!$E$16="従来方式","",'様式４　報告書④'!X124)</f>
        <v>0</v>
      </c>
      <c r="AF114" s="58">
        <f>IF('様式４　報告書④'!$E$16="従来方式","",'様式４　報告書④'!H124)</f>
        <v>0</v>
      </c>
      <c r="AG114" s="59" t="str">
        <f t="shared" si="10"/>
        <v/>
      </c>
      <c r="AH114" s="60">
        <v>105</v>
      </c>
      <c r="AI114" s="55">
        <f>IF('様式４　報告書⑤'!$E$16="従来方式","",'様式４　報告書⑤'!B124)</f>
        <v>0</v>
      </c>
      <c r="AJ114" s="55">
        <f>IF('様式４　報告書⑤'!$E$16="従来方式","",'様式４　報告書⑤'!C124)</f>
        <v>0</v>
      </c>
      <c r="AK114" s="56" t="str">
        <f>IF('様式４　報告書⑤'!$E$16="従来方式","",'様式４　報告書⑤'!D124)</f>
        <v/>
      </c>
      <c r="AL114" s="55">
        <f>IF('様式４　報告書⑤'!$E$16="従来方式","",'様式４　報告書⑤'!E124)</f>
        <v>0</v>
      </c>
      <c r="AM114" s="55">
        <f>IF('様式４　報告書⑤'!$E$16="従来方式","",'様式４　報告書⑤'!X124)</f>
        <v>0</v>
      </c>
      <c r="AN114" s="57">
        <f>IF('様式４　報告書⑤'!$E$16="従来方式","",'様式４　報告書⑤'!H124)</f>
        <v>0</v>
      </c>
      <c r="AO114" s="54" t="str">
        <f t="shared" si="11"/>
        <v/>
      </c>
      <c r="AP114" s="60">
        <v>105</v>
      </c>
      <c r="AQ114" s="55">
        <f>IF('様式４　報告書⑥'!$E$16="従来方式","",'様式４　報告書⑥'!B124)</f>
        <v>0</v>
      </c>
      <c r="AR114" s="55">
        <f>IF('様式４　報告書⑥'!$E$16="従来方式","",'様式４　報告書⑥'!C124)</f>
        <v>0</v>
      </c>
      <c r="AS114" s="56" t="str">
        <f>IF('様式４　報告書⑥'!$E$16="従来方式","",'様式４　報告書⑥'!D124)</f>
        <v/>
      </c>
      <c r="AT114" s="55">
        <f>IF('様式４　報告書⑥'!$E$16="従来方式","",'様式４　報告書⑥'!E124)</f>
        <v>0</v>
      </c>
      <c r="AU114" s="55">
        <f>IF('様式４　報告書⑥'!$E$16="従来方式","",'様式４　報告書⑥'!X124)</f>
        <v>0</v>
      </c>
      <c r="AV114" s="58">
        <f>IF('様式４　報告書⑥'!$E$16="従来方式","",'様式４　報告書⑥'!H124)</f>
        <v>0</v>
      </c>
    </row>
    <row r="115" spans="1:48">
      <c r="A115" s="54" t="str">
        <f t="shared" si="6"/>
        <v/>
      </c>
      <c r="B115" s="60">
        <v>106</v>
      </c>
      <c r="C115" s="55">
        <f>IF('様式４　報告書①'!$E$16="従来方式","",'様式４　報告書①'!B125)</f>
        <v>0</v>
      </c>
      <c r="D115" s="55">
        <f>IF('様式４　報告書①'!$E$16="従来方式","",'様式４　報告書①'!C125)</f>
        <v>0</v>
      </c>
      <c r="E115" s="56" t="str">
        <f>IF('様式４　報告書①'!$E$16="従来方式","",'様式４　報告書①'!D125)</f>
        <v/>
      </c>
      <c r="F115" s="55">
        <f>IF('様式４　報告書①'!$E$16="従来方式","",'様式４　報告書①'!E125)</f>
        <v>0</v>
      </c>
      <c r="G115" s="55">
        <f>IF('様式４　報告書①'!$E$16="従来方式","",'様式４　報告書①'!X125)</f>
        <v>0</v>
      </c>
      <c r="H115" s="55">
        <f>IF('様式４　報告書①'!$E$16="従来方式","",'様式４　報告書①'!H125)</f>
        <v>0</v>
      </c>
      <c r="I115" s="54" t="str">
        <f t="shared" si="7"/>
        <v/>
      </c>
      <c r="J115" s="60">
        <v>106</v>
      </c>
      <c r="K115" s="55">
        <f>IF('様式４　報告書②'!$E$16="従来方式","",'様式４　報告書②'!B125)</f>
        <v>0</v>
      </c>
      <c r="L115" s="55">
        <f>IF('様式４　報告書②'!$E$16="従来方式","",'様式４　報告書②'!C125)</f>
        <v>0</v>
      </c>
      <c r="M115" s="56" t="str">
        <f>IF('様式４　報告書②'!$E$16="従来方式","",'様式４　報告書②'!D125)</f>
        <v/>
      </c>
      <c r="N115" s="55">
        <f>IF('様式４　報告書②'!$E$16="従来方式","",'様式４　報告書②'!E125)</f>
        <v>0</v>
      </c>
      <c r="O115" s="55">
        <f>IF('様式４　報告書②'!$E$16="従来方式","",'様式４　報告書②'!X125)</f>
        <v>0</v>
      </c>
      <c r="P115" s="57">
        <f>IF('様式４　報告書②'!$E$16="従来方式","",'様式４　報告書②'!H125)</f>
        <v>0</v>
      </c>
      <c r="Q115" s="54" t="str">
        <f t="shared" si="8"/>
        <v/>
      </c>
      <c r="R115" s="60">
        <v>106</v>
      </c>
      <c r="S115" s="55">
        <f>IF('様式４　報告書③'!$E$16="従来方式","",'様式４　報告書③'!B125)</f>
        <v>0</v>
      </c>
      <c r="T115" s="55">
        <f>IF('様式４　報告書③'!$E$16="従来方式","",'様式４　報告書③'!C125)</f>
        <v>0</v>
      </c>
      <c r="U115" s="56" t="str">
        <f>IF('様式４　報告書③'!$E$16="従来方式","",'様式４　報告書③'!D125)</f>
        <v/>
      </c>
      <c r="V115" s="55">
        <f>IF('様式４　報告書③'!$E$16="従来方式","",'様式４　報告書③'!E125)</f>
        <v>0</v>
      </c>
      <c r="W115" s="55">
        <f>IF('様式４　報告書③'!$E$16="従来方式","",'様式４　報告書③'!X125)</f>
        <v>0</v>
      </c>
      <c r="X115" s="57">
        <f>IF('様式４　報告書③'!$E$16="従来方式","",'様式４　報告書③'!H125)</f>
        <v>0</v>
      </c>
      <c r="Y115" s="54" t="str">
        <f t="shared" si="9"/>
        <v/>
      </c>
      <c r="Z115" s="60">
        <v>106</v>
      </c>
      <c r="AA115" s="55">
        <f>IF('様式４　報告書④'!$E$16="従来方式","",'様式４　報告書④'!B125)</f>
        <v>0</v>
      </c>
      <c r="AB115" s="55">
        <f>IF('様式４　報告書④'!$E$16="従来方式","",'様式４　報告書④'!C125)</f>
        <v>0</v>
      </c>
      <c r="AC115" s="56" t="str">
        <f>IF('様式４　報告書④'!$E$16="従来方式","",'様式４　報告書④'!D125)</f>
        <v/>
      </c>
      <c r="AD115" s="55">
        <f>IF('様式４　報告書④'!$E$16="従来方式","",'様式４　報告書④'!E125)</f>
        <v>0</v>
      </c>
      <c r="AE115" s="55">
        <f>IF('様式４　報告書④'!$E$16="従来方式","",'様式４　報告書④'!X125)</f>
        <v>0</v>
      </c>
      <c r="AF115" s="58">
        <f>IF('様式４　報告書④'!$E$16="従来方式","",'様式４　報告書④'!H125)</f>
        <v>0</v>
      </c>
      <c r="AG115" s="59" t="str">
        <f t="shared" si="10"/>
        <v/>
      </c>
      <c r="AH115" s="60">
        <v>106</v>
      </c>
      <c r="AI115" s="55">
        <f>IF('様式４　報告書⑤'!$E$16="従来方式","",'様式４　報告書⑤'!B125)</f>
        <v>0</v>
      </c>
      <c r="AJ115" s="55">
        <f>IF('様式４　報告書⑤'!$E$16="従来方式","",'様式４　報告書⑤'!C125)</f>
        <v>0</v>
      </c>
      <c r="AK115" s="56" t="str">
        <f>IF('様式４　報告書⑤'!$E$16="従来方式","",'様式４　報告書⑤'!D125)</f>
        <v/>
      </c>
      <c r="AL115" s="55">
        <f>IF('様式４　報告書⑤'!$E$16="従来方式","",'様式４　報告書⑤'!E125)</f>
        <v>0</v>
      </c>
      <c r="AM115" s="55">
        <f>IF('様式４　報告書⑤'!$E$16="従来方式","",'様式４　報告書⑤'!X125)</f>
        <v>0</v>
      </c>
      <c r="AN115" s="57">
        <f>IF('様式４　報告書⑤'!$E$16="従来方式","",'様式４　報告書⑤'!H125)</f>
        <v>0</v>
      </c>
      <c r="AO115" s="54" t="str">
        <f t="shared" si="11"/>
        <v/>
      </c>
      <c r="AP115" s="60">
        <v>106</v>
      </c>
      <c r="AQ115" s="55">
        <f>IF('様式４　報告書⑥'!$E$16="従来方式","",'様式４　報告書⑥'!B125)</f>
        <v>0</v>
      </c>
      <c r="AR115" s="55">
        <f>IF('様式４　報告書⑥'!$E$16="従来方式","",'様式４　報告書⑥'!C125)</f>
        <v>0</v>
      </c>
      <c r="AS115" s="56" t="str">
        <f>IF('様式４　報告書⑥'!$E$16="従来方式","",'様式４　報告書⑥'!D125)</f>
        <v/>
      </c>
      <c r="AT115" s="55">
        <f>IF('様式４　報告書⑥'!$E$16="従来方式","",'様式４　報告書⑥'!E125)</f>
        <v>0</v>
      </c>
      <c r="AU115" s="55">
        <f>IF('様式４　報告書⑥'!$E$16="従来方式","",'様式４　報告書⑥'!X125)</f>
        <v>0</v>
      </c>
      <c r="AV115" s="58">
        <f>IF('様式４　報告書⑥'!$E$16="従来方式","",'様式４　報告書⑥'!H125)</f>
        <v>0</v>
      </c>
    </row>
    <row r="116" spans="1:48">
      <c r="A116" s="54" t="str">
        <f t="shared" si="6"/>
        <v/>
      </c>
      <c r="B116" s="60">
        <v>107</v>
      </c>
      <c r="C116" s="55">
        <f>IF('様式４　報告書①'!$E$16="従来方式","",'様式４　報告書①'!B126)</f>
        <v>0</v>
      </c>
      <c r="D116" s="55">
        <f>IF('様式４　報告書①'!$E$16="従来方式","",'様式４　報告書①'!C126)</f>
        <v>0</v>
      </c>
      <c r="E116" s="56" t="str">
        <f>IF('様式４　報告書①'!$E$16="従来方式","",'様式４　報告書①'!D126)</f>
        <v/>
      </c>
      <c r="F116" s="55">
        <f>IF('様式４　報告書①'!$E$16="従来方式","",'様式４　報告書①'!E126)</f>
        <v>0</v>
      </c>
      <c r="G116" s="55">
        <f>IF('様式４　報告書①'!$E$16="従来方式","",'様式４　報告書①'!X126)</f>
        <v>0</v>
      </c>
      <c r="H116" s="55">
        <f>IF('様式４　報告書①'!$E$16="従来方式","",'様式４　報告書①'!H126)</f>
        <v>0</v>
      </c>
      <c r="I116" s="54" t="str">
        <f t="shared" si="7"/>
        <v/>
      </c>
      <c r="J116" s="60">
        <v>107</v>
      </c>
      <c r="K116" s="55">
        <f>IF('様式４　報告書②'!$E$16="従来方式","",'様式４　報告書②'!B126)</f>
        <v>0</v>
      </c>
      <c r="L116" s="55">
        <f>IF('様式４　報告書②'!$E$16="従来方式","",'様式４　報告書②'!C126)</f>
        <v>0</v>
      </c>
      <c r="M116" s="56" t="str">
        <f>IF('様式４　報告書②'!$E$16="従来方式","",'様式４　報告書②'!D126)</f>
        <v/>
      </c>
      <c r="N116" s="55">
        <f>IF('様式４　報告書②'!$E$16="従来方式","",'様式４　報告書②'!E126)</f>
        <v>0</v>
      </c>
      <c r="O116" s="55">
        <f>IF('様式４　報告書②'!$E$16="従来方式","",'様式４　報告書②'!X126)</f>
        <v>0</v>
      </c>
      <c r="P116" s="57">
        <f>IF('様式４　報告書②'!$E$16="従来方式","",'様式４　報告書②'!H126)</f>
        <v>0</v>
      </c>
      <c r="Q116" s="54" t="str">
        <f t="shared" si="8"/>
        <v/>
      </c>
      <c r="R116" s="60">
        <v>107</v>
      </c>
      <c r="S116" s="55">
        <f>IF('様式４　報告書③'!$E$16="従来方式","",'様式４　報告書③'!B126)</f>
        <v>0</v>
      </c>
      <c r="T116" s="55">
        <f>IF('様式４　報告書③'!$E$16="従来方式","",'様式４　報告書③'!C126)</f>
        <v>0</v>
      </c>
      <c r="U116" s="56" t="str">
        <f>IF('様式４　報告書③'!$E$16="従来方式","",'様式４　報告書③'!D126)</f>
        <v/>
      </c>
      <c r="V116" s="55">
        <f>IF('様式４　報告書③'!$E$16="従来方式","",'様式４　報告書③'!E126)</f>
        <v>0</v>
      </c>
      <c r="W116" s="55">
        <f>IF('様式４　報告書③'!$E$16="従来方式","",'様式４　報告書③'!X126)</f>
        <v>0</v>
      </c>
      <c r="X116" s="57">
        <f>IF('様式４　報告書③'!$E$16="従来方式","",'様式４　報告書③'!H126)</f>
        <v>0</v>
      </c>
      <c r="Y116" s="54" t="str">
        <f t="shared" si="9"/>
        <v/>
      </c>
      <c r="Z116" s="60">
        <v>107</v>
      </c>
      <c r="AA116" s="55">
        <f>IF('様式４　報告書④'!$E$16="従来方式","",'様式４　報告書④'!B126)</f>
        <v>0</v>
      </c>
      <c r="AB116" s="55">
        <f>IF('様式４　報告書④'!$E$16="従来方式","",'様式４　報告書④'!C126)</f>
        <v>0</v>
      </c>
      <c r="AC116" s="56" t="str">
        <f>IF('様式４　報告書④'!$E$16="従来方式","",'様式４　報告書④'!D126)</f>
        <v/>
      </c>
      <c r="AD116" s="55">
        <f>IF('様式４　報告書④'!$E$16="従来方式","",'様式４　報告書④'!E126)</f>
        <v>0</v>
      </c>
      <c r="AE116" s="55">
        <f>IF('様式４　報告書④'!$E$16="従来方式","",'様式４　報告書④'!X126)</f>
        <v>0</v>
      </c>
      <c r="AF116" s="58">
        <f>IF('様式４　報告書④'!$E$16="従来方式","",'様式４　報告書④'!H126)</f>
        <v>0</v>
      </c>
      <c r="AG116" s="59" t="str">
        <f t="shared" si="10"/>
        <v/>
      </c>
      <c r="AH116" s="60">
        <v>107</v>
      </c>
      <c r="AI116" s="55">
        <f>IF('様式４　報告書⑤'!$E$16="従来方式","",'様式４　報告書⑤'!B126)</f>
        <v>0</v>
      </c>
      <c r="AJ116" s="55">
        <f>IF('様式４　報告書⑤'!$E$16="従来方式","",'様式４　報告書⑤'!C126)</f>
        <v>0</v>
      </c>
      <c r="AK116" s="56" t="str">
        <f>IF('様式４　報告書⑤'!$E$16="従来方式","",'様式４　報告書⑤'!D126)</f>
        <v/>
      </c>
      <c r="AL116" s="55">
        <f>IF('様式４　報告書⑤'!$E$16="従来方式","",'様式４　報告書⑤'!E126)</f>
        <v>0</v>
      </c>
      <c r="AM116" s="55">
        <f>IF('様式４　報告書⑤'!$E$16="従来方式","",'様式４　報告書⑤'!X126)</f>
        <v>0</v>
      </c>
      <c r="AN116" s="57">
        <f>IF('様式４　報告書⑤'!$E$16="従来方式","",'様式４　報告書⑤'!H126)</f>
        <v>0</v>
      </c>
      <c r="AO116" s="54" t="str">
        <f t="shared" si="11"/>
        <v/>
      </c>
      <c r="AP116" s="60">
        <v>107</v>
      </c>
      <c r="AQ116" s="55">
        <f>IF('様式４　報告書⑥'!$E$16="従来方式","",'様式４　報告書⑥'!B126)</f>
        <v>0</v>
      </c>
      <c r="AR116" s="55">
        <f>IF('様式４　報告書⑥'!$E$16="従来方式","",'様式４　報告書⑥'!C126)</f>
        <v>0</v>
      </c>
      <c r="AS116" s="56" t="str">
        <f>IF('様式４　報告書⑥'!$E$16="従来方式","",'様式４　報告書⑥'!D126)</f>
        <v/>
      </c>
      <c r="AT116" s="55">
        <f>IF('様式４　報告書⑥'!$E$16="従来方式","",'様式４　報告書⑥'!E126)</f>
        <v>0</v>
      </c>
      <c r="AU116" s="55">
        <f>IF('様式４　報告書⑥'!$E$16="従来方式","",'様式４　報告書⑥'!X126)</f>
        <v>0</v>
      </c>
      <c r="AV116" s="58">
        <f>IF('様式４　報告書⑥'!$E$16="従来方式","",'様式４　報告書⑥'!H126)</f>
        <v>0</v>
      </c>
    </row>
    <row r="117" spans="1:48">
      <c r="A117" s="54" t="str">
        <f t="shared" si="6"/>
        <v/>
      </c>
      <c r="B117" s="60">
        <v>108</v>
      </c>
      <c r="C117" s="55">
        <f>IF('様式４　報告書①'!$E$16="従来方式","",'様式４　報告書①'!B127)</f>
        <v>0</v>
      </c>
      <c r="D117" s="55">
        <f>IF('様式４　報告書①'!$E$16="従来方式","",'様式４　報告書①'!C127)</f>
        <v>0</v>
      </c>
      <c r="E117" s="56" t="str">
        <f>IF('様式４　報告書①'!$E$16="従来方式","",'様式４　報告書①'!D127)</f>
        <v/>
      </c>
      <c r="F117" s="55">
        <f>IF('様式４　報告書①'!$E$16="従来方式","",'様式４　報告書①'!E127)</f>
        <v>0</v>
      </c>
      <c r="G117" s="55">
        <f>IF('様式４　報告書①'!$E$16="従来方式","",'様式４　報告書①'!X127)</f>
        <v>0</v>
      </c>
      <c r="H117" s="55">
        <f>IF('様式４　報告書①'!$E$16="従来方式","",'様式４　報告書①'!H127)</f>
        <v>0</v>
      </c>
      <c r="I117" s="54" t="str">
        <f t="shared" si="7"/>
        <v/>
      </c>
      <c r="J117" s="60">
        <v>108</v>
      </c>
      <c r="K117" s="55">
        <f>IF('様式４　報告書②'!$E$16="従来方式","",'様式４　報告書②'!B127)</f>
        <v>0</v>
      </c>
      <c r="L117" s="55">
        <f>IF('様式４　報告書②'!$E$16="従来方式","",'様式４　報告書②'!C127)</f>
        <v>0</v>
      </c>
      <c r="M117" s="56" t="str">
        <f>IF('様式４　報告書②'!$E$16="従来方式","",'様式４　報告書②'!D127)</f>
        <v/>
      </c>
      <c r="N117" s="55">
        <f>IF('様式４　報告書②'!$E$16="従来方式","",'様式４　報告書②'!E127)</f>
        <v>0</v>
      </c>
      <c r="O117" s="55">
        <f>IF('様式４　報告書②'!$E$16="従来方式","",'様式４　報告書②'!X127)</f>
        <v>0</v>
      </c>
      <c r="P117" s="57">
        <f>IF('様式４　報告書②'!$E$16="従来方式","",'様式４　報告書②'!H127)</f>
        <v>0</v>
      </c>
      <c r="Q117" s="54" t="str">
        <f t="shared" si="8"/>
        <v/>
      </c>
      <c r="R117" s="60">
        <v>108</v>
      </c>
      <c r="S117" s="55">
        <f>IF('様式４　報告書③'!$E$16="従来方式","",'様式４　報告書③'!B127)</f>
        <v>0</v>
      </c>
      <c r="T117" s="55">
        <f>IF('様式４　報告書③'!$E$16="従来方式","",'様式４　報告書③'!C127)</f>
        <v>0</v>
      </c>
      <c r="U117" s="56" t="str">
        <f>IF('様式４　報告書③'!$E$16="従来方式","",'様式４　報告書③'!D127)</f>
        <v/>
      </c>
      <c r="V117" s="55">
        <f>IF('様式４　報告書③'!$E$16="従来方式","",'様式４　報告書③'!E127)</f>
        <v>0</v>
      </c>
      <c r="W117" s="55">
        <f>IF('様式４　報告書③'!$E$16="従来方式","",'様式４　報告書③'!X127)</f>
        <v>0</v>
      </c>
      <c r="X117" s="57">
        <f>IF('様式４　報告書③'!$E$16="従来方式","",'様式４　報告書③'!H127)</f>
        <v>0</v>
      </c>
      <c r="Y117" s="54" t="str">
        <f t="shared" si="9"/>
        <v/>
      </c>
      <c r="Z117" s="60">
        <v>108</v>
      </c>
      <c r="AA117" s="55">
        <f>IF('様式４　報告書④'!$E$16="従来方式","",'様式４　報告書④'!B127)</f>
        <v>0</v>
      </c>
      <c r="AB117" s="55">
        <f>IF('様式４　報告書④'!$E$16="従来方式","",'様式４　報告書④'!C127)</f>
        <v>0</v>
      </c>
      <c r="AC117" s="56" t="str">
        <f>IF('様式４　報告書④'!$E$16="従来方式","",'様式４　報告書④'!D127)</f>
        <v/>
      </c>
      <c r="AD117" s="55">
        <f>IF('様式４　報告書④'!$E$16="従来方式","",'様式４　報告書④'!E127)</f>
        <v>0</v>
      </c>
      <c r="AE117" s="55">
        <f>IF('様式４　報告書④'!$E$16="従来方式","",'様式４　報告書④'!X127)</f>
        <v>0</v>
      </c>
      <c r="AF117" s="58">
        <f>IF('様式４　報告書④'!$E$16="従来方式","",'様式４　報告書④'!H127)</f>
        <v>0</v>
      </c>
      <c r="AG117" s="59" t="str">
        <f t="shared" si="10"/>
        <v/>
      </c>
      <c r="AH117" s="60">
        <v>108</v>
      </c>
      <c r="AI117" s="55">
        <f>IF('様式４　報告書⑤'!$E$16="従来方式","",'様式４　報告書⑤'!B127)</f>
        <v>0</v>
      </c>
      <c r="AJ117" s="55">
        <f>IF('様式４　報告書⑤'!$E$16="従来方式","",'様式４　報告書⑤'!C127)</f>
        <v>0</v>
      </c>
      <c r="AK117" s="56" t="str">
        <f>IF('様式４　報告書⑤'!$E$16="従来方式","",'様式４　報告書⑤'!D127)</f>
        <v/>
      </c>
      <c r="AL117" s="55">
        <f>IF('様式４　報告書⑤'!$E$16="従来方式","",'様式４　報告書⑤'!E127)</f>
        <v>0</v>
      </c>
      <c r="AM117" s="55">
        <f>IF('様式４　報告書⑤'!$E$16="従来方式","",'様式４　報告書⑤'!X127)</f>
        <v>0</v>
      </c>
      <c r="AN117" s="57">
        <f>IF('様式４　報告書⑤'!$E$16="従来方式","",'様式４　報告書⑤'!H127)</f>
        <v>0</v>
      </c>
      <c r="AO117" s="54" t="str">
        <f t="shared" si="11"/>
        <v/>
      </c>
      <c r="AP117" s="60">
        <v>108</v>
      </c>
      <c r="AQ117" s="55">
        <f>IF('様式４　報告書⑥'!$E$16="従来方式","",'様式４　報告書⑥'!B127)</f>
        <v>0</v>
      </c>
      <c r="AR117" s="55">
        <f>IF('様式４　報告書⑥'!$E$16="従来方式","",'様式４　報告書⑥'!C127)</f>
        <v>0</v>
      </c>
      <c r="AS117" s="56" t="str">
        <f>IF('様式４　報告書⑥'!$E$16="従来方式","",'様式４　報告書⑥'!D127)</f>
        <v/>
      </c>
      <c r="AT117" s="55">
        <f>IF('様式４　報告書⑥'!$E$16="従来方式","",'様式４　報告書⑥'!E127)</f>
        <v>0</v>
      </c>
      <c r="AU117" s="55">
        <f>IF('様式４　報告書⑥'!$E$16="従来方式","",'様式４　報告書⑥'!X127)</f>
        <v>0</v>
      </c>
      <c r="AV117" s="58">
        <f>IF('様式４　報告書⑥'!$E$16="従来方式","",'様式４　報告書⑥'!H127)</f>
        <v>0</v>
      </c>
    </row>
    <row r="118" spans="1:48">
      <c r="A118" s="54" t="str">
        <f t="shared" si="6"/>
        <v/>
      </c>
      <c r="B118" s="60">
        <v>109</v>
      </c>
      <c r="C118" s="55">
        <f>IF('様式４　報告書①'!$E$16="従来方式","",'様式４　報告書①'!B128)</f>
        <v>0</v>
      </c>
      <c r="D118" s="55">
        <f>IF('様式４　報告書①'!$E$16="従来方式","",'様式４　報告書①'!C128)</f>
        <v>0</v>
      </c>
      <c r="E118" s="56" t="str">
        <f>IF('様式４　報告書①'!$E$16="従来方式","",'様式４　報告書①'!D128)</f>
        <v/>
      </c>
      <c r="F118" s="55">
        <f>IF('様式４　報告書①'!$E$16="従来方式","",'様式４　報告書①'!E128)</f>
        <v>0</v>
      </c>
      <c r="G118" s="55">
        <f>IF('様式４　報告書①'!$E$16="従来方式","",'様式４　報告書①'!X128)</f>
        <v>0</v>
      </c>
      <c r="H118" s="55">
        <f>IF('様式４　報告書①'!$E$16="従来方式","",'様式４　報告書①'!H128)</f>
        <v>0</v>
      </c>
      <c r="I118" s="54" t="str">
        <f t="shared" si="7"/>
        <v/>
      </c>
      <c r="J118" s="60">
        <v>109</v>
      </c>
      <c r="K118" s="55">
        <f>IF('様式４　報告書②'!$E$16="従来方式","",'様式４　報告書②'!B128)</f>
        <v>0</v>
      </c>
      <c r="L118" s="55">
        <f>IF('様式４　報告書②'!$E$16="従来方式","",'様式４　報告書②'!C128)</f>
        <v>0</v>
      </c>
      <c r="M118" s="56" t="str">
        <f>IF('様式４　報告書②'!$E$16="従来方式","",'様式４　報告書②'!D128)</f>
        <v/>
      </c>
      <c r="N118" s="55">
        <f>IF('様式４　報告書②'!$E$16="従来方式","",'様式４　報告書②'!E128)</f>
        <v>0</v>
      </c>
      <c r="O118" s="55">
        <f>IF('様式４　報告書②'!$E$16="従来方式","",'様式４　報告書②'!X128)</f>
        <v>0</v>
      </c>
      <c r="P118" s="57">
        <f>IF('様式４　報告書②'!$E$16="従来方式","",'様式４　報告書②'!H128)</f>
        <v>0</v>
      </c>
      <c r="Q118" s="54" t="str">
        <f t="shared" si="8"/>
        <v/>
      </c>
      <c r="R118" s="60">
        <v>109</v>
      </c>
      <c r="S118" s="55">
        <f>IF('様式４　報告書③'!$E$16="従来方式","",'様式４　報告書③'!B128)</f>
        <v>0</v>
      </c>
      <c r="T118" s="55">
        <f>IF('様式４　報告書③'!$E$16="従来方式","",'様式４　報告書③'!C128)</f>
        <v>0</v>
      </c>
      <c r="U118" s="56" t="str">
        <f>IF('様式４　報告書③'!$E$16="従来方式","",'様式４　報告書③'!D128)</f>
        <v/>
      </c>
      <c r="V118" s="55">
        <f>IF('様式４　報告書③'!$E$16="従来方式","",'様式４　報告書③'!E128)</f>
        <v>0</v>
      </c>
      <c r="W118" s="55">
        <f>IF('様式４　報告書③'!$E$16="従来方式","",'様式４　報告書③'!X128)</f>
        <v>0</v>
      </c>
      <c r="X118" s="57">
        <f>IF('様式４　報告書③'!$E$16="従来方式","",'様式４　報告書③'!H128)</f>
        <v>0</v>
      </c>
      <c r="Y118" s="54" t="str">
        <f t="shared" si="9"/>
        <v/>
      </c>
      <c r="Z118" s="60">
        <v>109</v>
      </c>
      <c r="AA118" s="55">
        <f>IF('様式４　報告書④'!$E$16="従来方式","",'様式４　報告書④'!B128)</f>
        <v>0</v>
      </c>
      <c r="AB118" s="55">
        <f>IF('様式４　報告書④'!$E$16="従来方式","",'様式４　報告書④'!C128)</f>
        <v>0</v>
      </c>
      <c r="AC118" s="56" t="str">
        <f>IF('様式４　報告書④'!$E$16="従来方式","",'様式４　報告書④'!D128)</f>
        <v/>
      </c>
      <c r="AD118" s="55">
        <f>IF('様式４　報告書④'!$E$16="従来方式","",'様式４　報告書④'!E128)</f>
        <v>0</v>
      </c>
      <c r="AE118" s="55">
        <f>IF('様式４　報告書④'!$E$16="従来方式","",'様式４　報告書④'!X128)</f>
        <v>0</v>
      </c>
      <c r="AF118" s="58">
        <f>IF('様式４　報告書④'!$E$16="従来方式","",'様式４　報告書④'!H128)</f>
        <v>0</v>
      </c>
      <c r="AG118" s="59" t="str">
        <f t="shared" si="10"/>
        <v/>
      </c>
      <c r="AH118" s="60">
        <v>109</v>
      </c>
      <c r="AI118" s="55">
        <f>IF('様式４　報告書⑤'!$E$16="従来方式","",'様式４　報告書⑤'!B128)</f>
        <v>0</v>
      </c>
      <c r="AJ118" s="55">
        <f>IF('様式４　報告書⑤'!$E$16="従来方式","",'様式４　報告書⑤'!C128)</f>
        <v>0</v>
      </c>
      <c r="AK118" s="56" t="str">
        <f>IF('様式４　報告書⑤'!$E$16="従来方式","",'様式４　報告書⑤'!D128)</f>
        <v/>
      </c>
      <c r="AL118" s="55">
        <f>IF('様式４　報告書⑤'!$E$16="従来方式","",'様式４　報告書⑤'!E128)</f>
        <v>0</v>
      </c>
      <c r="AM118" s="55">
        <f>IF('様式４　報告書⑤'!$E$16="従来方式","",'様式４　報告書⑤'!X128)</f>
        <v>0</v>
      </c>
      <c r="AN118" s="57">
        <f>IF('様式４　報告書⑤'!$E$16="従来方式","",'様式４　報告書⑤'!H128)</f>
        <v>0</v>
      </c>
      <c r="AO118" s="54" t="str">
        <f t="shared" si="11"/>
        <v/>
      </c>
      <c r="AP118" s="60">
        <v>109</v>
      </c>
      <c r="AQ118" s="55">
        <f>IF('様式４　報告書⑥'!$E$16="従来方式","",'様式４　報告書⑥'!B128)</f>
        <v>0</v>
      </c>
      <c r="AR118" s="55">
        <f>IF('様式４　報告書⑥'!$E$16="従来方式","",'様式４　報告書⑥'!C128)</f>
        <v>0</v>
      </c>
      <c r="AS118" s="56" t="str">
        <f>IF('様式４　報告書⑥'!$E$16="従来方式","",'様式４　報告書⑥'!D128)</f>
        <v/>
      </c>
      <c r="AT118" s="55">
        <f>IF('様式４　報告書⑥'!$E$16="従来方式","",'様式４　報告書⑥'!E128)</f>
        <v>0</v>
      </c>
      <c r="AU118" s="55">
        <f>IF('様式４　報告書⑥'!$E$16="従来方式","",'様式４　報告書⑥'!X128)</f>
        <v>0</v>
      </c>
      <c r="AV118" s="58">
        <f>IF('様式４　報告書⑥'!$E$16="従来方式","",'様式４　報告書⑥'!H128)</f>
        <v>0</v>
      </c>
    </row>
    <row r="119" spans="1:48">
      <c r="A119" s="54" t="str">
        <f t="shared" si="6"/>
        <v/>
      </c>
      <c r="B119" s="60">
        <v>110</v>
      </c>
      <c r="C119" s="55">
        <f>IF('様式４　報告書①'!$E$16="従来方式","",'様式４　報告書①'!B129)</f>
        <v>0</v>
      </c>
      <c r="D119" s="55">
        <f>IF('様式４　報告書①'!$E$16="従来方式","",'様式４　報告書①'!C129)</f>
        <v>0</v>
      </c>
      <c r="E119" s="56" t="str">
        <f>IF('様式４　報告書①'!$E$16="従来方式","",'様式４　報告書①'!D129)</f>
        <v/>
      </c>
      <c r="F119" s="55">
        <f>IF('様式４　報告書①'!$E$16="従来方式","",'様式４　報告書①'!E129)</f>
        <v>0</v>
      </c>
      <c r="G119" s="55">
        <f>IF('様式４　報告書①'!$E$16="従来方式","",'様式４　報告書①'!X129)</f>
        <v>0</v>
      </c>
      <c r="H119" s="55">
        <f>IF('様式４　報告書①'!$E$16="従来方式","",'様式４　報告書①'!H129)</f>
        <v>0</v>
      </c>
      <c r="I119" s="54" t="str">
        <f t="shared" si="7"/>
        <v/>
      </c>
      <c r="J119" s="60">
        <v>110</v>
      </c>
      <c r="K119" s="55">
        <f>IF('様式４　報告書②'!$E$16="従来方式","",'様式４　報告書②'!B129)</f>
        <v>0</v>
      </c>
      <c r="L119" s="55">
        <f>IF('様式４　報告書②'!$E$16="従来方式","",'様式４　報告書②'!C129)</f>
        <v>0</v>
      </c>
      <c r="M119" s="56" t="str">
        <f>IF('様式４　報告書②'!$E$16="従来方式","",'様式４　報告書②'!D129)</f>
        <v/>
      </c>
      <c r="N119" s="55">
        <f>IF('様式４　報告書②'!$E$16="従来方式","",'様式４　報告書②'!E129)</f>
        <v>0</v>
      </c>
      <c r="O119" s="55">
        <f>IF('様式４　報告書②'!$E$16="従来方式","",'様式４　報告書②'!X129)</f>
        <v>0</v>
      </c>
      <c r="P119" s="57">
        <f>IF('様式４　報告書②'!$E$16="従来方式","",'様式４　報告書②'!H129)</f>
        <v>0</v>
      </c>
      <c r="Q119" s="54" t="str">
        <f t="shared" si="8"/>
        <v/>
      </c>
      <c r="R119" s="60">
        <v>110</v>
      </c>
      <c r="S119" s="55">
        <f>IF('様式４　報告書③'!$E$16="従来方式","",'様式４　報告書③'!B129)</f>
        <v>0</v>
      </c>
      <c r="T119" s="55">
        <f>IF('様式４　報告書③'!$E$16="従来方式","",'様式４　報告書③'!C129)</f>
        <v>0</v>
      </c>
      <c r="U119" s="56" t="str">
        <f>IF('様式４　報告書③'!$E$16="従来方式","",'様式４　報告書③'!D129)</f>
        <v/>
      </c>
      <c r="V119" s="55">
        <f>IF('様式４　報告書③'!$E$16="従来方式","",'様式４　報告書③'!E129)</f>
        <v>0</v>
      </c>
      <c r="W119" s="55">
        <f>IF('様式４　報告書③'!$E$16="従来方式","",'様式４　報告書③'!X129)</f>
        <v>0</v>
      </c>
      <c r="X119" s="57">
        <f>IF('様式４　報告書③'!$E$16="従来方式","",'様式４　報告書③'!H129)</f>
        <v>0</v>
      </c>
      <c r="Y119" s="54" t="str">
        <f t="shared" si="9"/>
        <v/>
      </c>
      <c r="Z119" s="60">
        <v>110</v>
      </c>
      <c r="AA119" s="55">
        <f>IF('様式４　報告書④'!$E$16="従来方式","",'様式４　報告書④'!B129)</f>
        <v>0</v>
      </c>
      <c r="AB119" s="55">
        <f>IF('様式４　報告書④'!$E$16="従来方式","",'様式４　報告書④'!C129)</f>
        <v>0</v>
      </c>
      <c r="AC119" s="56" t="str">
        <f>IF('様式４　報告書④'!$E$16="従来方式","",'様式４　報告書④'!D129)</f>
        <v/>
      </c>
      <c r="AD119" s="55">
        <f>IF('様式４　報告書④'!$E$16="従来方式","",'様式４　報告書④'!E129)</f>
        <v>0</v>
      </c>
      <c r="AE119" s="55">
        <f>IF('様式４　報告書④'!$E$16="従来方式","",'様式４　報告書④'!X129)</f>
        <v>0</v>
      </c>
      <c r="AF119" s="58">
        <f>IF('様式４　報告書④'!$E$16="従来方式","",'様式４　報告書④'!H129)</f>
        <v>0</v>
      </c>
      <c r="AG119" s="59" t="str">
        <f t="shared" si="10"/>
        <v/>
      </c>
      <c r="AH119" s="60">
        <v>110</v>
      </c>
      <c r="AI119" s="55">
        <f>IF('様式４　報告書⑤'!$E$16="従来方式","",'様式４　報告書⑤'!B129)</f>
        <v>0</v>
      </c>
      <c r="AJ119" s="55">
        <f>IF('様式４　報告書⑤'!$E$16="従来方式","",'様式４　報告書⑤'!C129)</f>
        <v>0</v>
      </c>
      <c r="AK119" s="56" t="str">
        <f>IF('様式４　報告書⑤'!$E$16="従来方式","",'様式４　報告書⑤'!D129)</f>
        <v/>
      </c>
      <c r="AL119" s="55">
        <f>IF('様式４　報告書⑤'!$E$16="従来方式","",'様式４　報告書⑤'!E129)</f>
        <v>0</v>
      </c>
      <c r="AM119" s="55">
        <f>IF('様式４　報告書⑤'!$E$16="従来方式","",'様式４　報告書⑤'!X129)</f>
        <v>0</v>
      </c>
      <c r="AN119" s="57">
        <f>IF('様式４　報告書⑤'!$E$16="従来方式","",'様式４　報告書⑤'!H129)</f>
        <v>0</v>
      </c>
      <c r="AO119" s="54" t="str">
        <f t="shared" si="11"/>
        <v/>
      </c>
      <c r="AP119" s="60">
        <v>110</v>
      </c>
      <c r="AQ119" s="55">
        <f>IF('様式４　報告書⑥'!$E$16="従来方式","",'様式４　報告書⑥'!B129)</f>
        <v>0</v>
      </c>
      <c r="AR119" s="55">
        <f>IF('様式４　報告書⑥'!$E$16="従来方式","",'様式４　報告書⑥'!C129)</f>
        <v>0</v>
      </c>
      <c r="AS119" s="56" t="str">
        <f>IF('様式４　報告書⑥'!$E$16="従来方式","",'様式４　報告書⑥'!D129)</f>
        <v/>
      </c>
      <c r="AT119" s="55">
        <f>IF('様式４　報告書⑥'!$E$16="従来方式","",'様式４　報告書⑥'!E129)</f>
        <v>0</v>
      </c>
      <c r="AU119" s="55">
        <f>IF('様式４　報告書⑥'!$E$16="従来方式","",'様式４　報告書⑥'!X129)</f>
        <v>0</v>
      </c>
      <c r="AV119" s="58">
        <f>IF('様式４　報告書⑥'!$E$16="従来方式","",'様式４　報告書⑥'!H129)</f>
        <v>0</v>
      </c>
    </row>
    <row r="120" spans="1:48">
      <c r="A120" s="54" t="str">
        <f t="shared" si="6"/>
        <v/>
      </c>
      <c r="B120" s="60">
        <v>111</v>
      </c>
      <c r="C120" s="55">
        <f>IF('様式４　報告書①'!$E$16="従来方式","",'様式４　報告書①'!B130)</f>
        <v>0</v>
      </c>
      <c r="D120" s="55">
        <f>IF('様式４　報告書①'!$E$16="従来方式","",'様式４　報告書①'!C130)</f>
        <v>0</v>
      </c>
      <c r="E120" s="56" t="str">
        <f>IF('様式４　報告書①'!$E$16="従来方式","",'様式４　報告書①'!D130)</f>
        <v/>
      </c>
      <c r="F120" s="55">
        <f>IF('様式４　報告書①'!$E$16="従来方式","",'様式４　報告書①'!E130)</f>
        <v>0</v>
      </c>
      <c r="G120" s="55">
        <f>IF('様式４　報告書①'!$E$16="従来方式","",'様式４　報告書①'!X130)</f>
        <v>0</v>
      </c>
      <c r="H120" s="55">
        <f>IF('様式４　報告書①'!$E$16="従来方式","",'様式４　報告書①'!H130)</f>
        <v>0</v>
      </c>
      <c r="I120" s="54" t="str">
        <f t="shared" si="7"/>
        <v/>
      </c>
      <c r="J120" s="60">
        <v>111</v>
      </c>
      <c r="K120" s="55">
        <f>IF('様式４　報告書②'!$E$16="従来方式","",'様式４　報告書②'!B130)</f>
        <v>0</v>
      </c>
      <c r="L120" s="55">
        <f>IF('様式４　報告書②'!$E$16="従来方式","",'様式４　報告書②'!C130)</f>
        <v>0</v>
      </c>
      <c r="M120" s="56" t="str">
        <f>IF('様式４　報告書②'!$E$16="従来方式","",'様式４　報告書②'!D130)</f>
        <v/>
      </c>
      <c r="N120" s="55">
        <f>IF('様式４　報告書②'!$E$16="従来方式","",'様式４　報告書②'!E130)</f>
        <v>0</v>
      </c>
      <c r="O120" s="55">
        <f>IF('様式４　報告書②'!$E$16="従来方式","",'様式４　報告書②'!X130)</f>
        <v>0</v>
      </c>
      <c r="P120" s="57">
        <f>IF('様式４　報告書②'!$E$16="従来方式","",'様式４　報告書②'!H130)</f>
        <v>0</v>
      </c>
      <c r="Q120" s="54" t="str">
        <f t="shared" si="8"/>
        <v/>
      </c>
      <c r="R120" s="60">
        <v>111</v>
      </c>
      <c r="S120" s="55">
        <f>IF('様式４　報告書③'!$E$16="従来方式","",'様式４　報告書③'!B130)</f>
        <v>0</v>
      </c>
      <c r="T120" s="55">
        <f>IF('様式４　報告書③'!$E$16="従来方式","",'様式４　報告書③'!C130)</f>
        <v>0</v>
      </c>
      <c r="U120" s="56" t="str">
        <f>IF('様式４　報告書③'!$E$16="従来方式","",'様式４　報告書③'!D130)</f>
        <v/>
      </c>
      <c r="V120" s="55">
        <f>IF('様式４　報告書③'!$E$16="従来方式","",'様式４　報告書③'!E130)</f>
        <v>0</v>
      </c>
      <c r="W120" s="55">
        <f>IF('様式４　報告書③'!$E$16="従来方式","",'様式４　報告書③'!X130)</f>
        <v>0</v>
      </c>
      <c r="X120" s="57">
        <f>IF('様式４　報告書③'!$E$16="従来方式","",'様式４　報告書③'!H130)</f>
        <v>0</v>
      </c>
      <c r="Y120" s="54" t="str">
        <f t="shared" si="9"/>
        <v/>
      </c>
      <c r="Z120" s="60">
        <v>111</v>
      </c>
      <c r="AA120" s="55">
        <f>IF('様式４　報告書④'!$E$16="従来方式","",'様式４　報告書④'!B130)</f>
        <v>0</v>
      </c>
      <c r="AB120" s="55">
        <f>IF('様式４　報告書④'!$E$16="従来方式","",'様式４　報告書④'!C130)</f>
        <v>0</v>
      </c>
      <c r="AC120" s="56" t="str">
        <f>IF('様式４　報告書④'!$E$16="従来方式","",'様式４　報告書④'!D130)</f>
        <v/>
      </c>
      <c r="AD120" s="55">
        <f>IF('様式４　報告書④'!$E$16="従来方式","",'様式４　報告書④'!E130)</f>
        <v>0</v>
      </c>
      <c r="AE120" s="55">
        <f>IF('様式４　報告書④'!$E$16="従来方式","",'様式４　報告書④'!X130)</f>
        <v>0</v>
      </c>
      <c r="AF120" s="58">
        <f>IF('様式４　報告書④'!$E$16="従来方式","",'様式４　報告書④'!H130)</f>
        <v>0</v>
      </c>
      <c r="AG120" s="59" t="str">
        <f t="shared" si="10"/>
        <v/>
      </c>
      <c r="AH120" s="60">
        <v>111</v>
      </c>
      <c r="AI120" s="55">
        <f>IF('様式４　報告書⑤'!$E$16="従来方式","",'様式４　報告書⑤'!B130)</f>
        <v>0</v>
      </c>
      <c r="AJ120" s="55">
        <f>IF('様式４　報告書⑤'!$E$16="従来方式","",'様式４　報告書⑤'!C130)</f>
        <v>0</v>
      </c>
      <c r="AK120" s="56" t="str">
        <f>IF('様式４　報告書⑤'!$E$16="従来方式","",'様式４　報告書⑤'!D130)</f>
        <v/>
      </c>
      <c r="AL120" s="55">
        <f>IF('様式４　報告書⑤'!$E$16="従来方式","",'様式４　報告書⑤'!E130)</f>
        <v>0</v>
      </c>
      <c r="AM120" s="55">
        <f>IF('様式４　報告書⑤'!$E$16="従来方式","",'様式４　報告書⑤'!X130)</f>
        <v>0</v>
      </c>
      <c r="AN120" s="57">
        <f>IF('様式４　報告書⑤'!$E$16="従来方式","",'様式４　報告書⑤'!H130)</f>
        <v>0</v>
      </c>
      <c r="AO120" s="54" t="str">
        <f t="shared" si="11"/>
        <v/>
      </c>
      <c r="AP120" s="60">
        <v>111</v>
      </c>
      <c r="AQ120" s="55">
        <f>IF('様式４　報告書⑥'!$E$16="従来方式","",'様式４　報告書⑥'!B130)</f>
        <v>0</v>
      </c>
      <c r="AR120" s="55">
        <f>IF('様式４　報告書⑥'!$E$16="従来方式","",'様式４　報告書⑥'!C130)</f>
        <v>0</v>
      </c>
      <c r="AS120" s="56" t="str">
        <f>IF('様式４　報告書⑥'!$E$16="従来方式","",'様式４　報告書⑥'!D130)</f>
        <v/>
      </c>
      <c r="AT120" s="55">
        <f>IF('様式４　報告書⑥'!$E$16="従来方式","",'様式４　報告書⑥'!E130)</f>
        <v>0</v>
      </c>
      <c r="AU120" s="55">
        <f>IF('様式４　報告書⑥'!$E$16="従来方式","",'様式４　報告書⑥'!X130)</f>
        <v>0</v>
      </c>
      <c r="AV120" s="58">
        <f>IF('様式４　報告書⑥'!$E$16="従来方式","",'様式４　報告書⑥'!H130)</f>
        <v>0</v>
      </c>
    </row>
    <row r="121" spans="1:48">
      <c r="A121" s="54" t="str">
        <f t="shared" si="6"/>
        <v/>
      </c>
      <c r="B121" s="60">
        <v>112</v>
      </c>
      <c r="C121" s="55">
        <f>IF('様式４　報告書①'!$E$16="従来方式","",'様式４　報告書①'!B131)</f>
        <v>0</v>
      </c>
      <c r="D121" s="55">
        <f>IF('様式４　報告書①'!$E$16="従来方式","",'様式４　報告書①'!C131)</f>
        <v>0</v>
      </c>
      <c r="E121" s="56" t="str">
        <f>IF('様式４　報告書①'!$E$16="従来方式","",'様式４　報告書①'!D131)</f>
        <v/>
      </c>
      <c r="F121" s="55">
        <f>IF('様式４　報告書①'!$E$16="従来方式","",'様式４　報告書①'!E131)</f>
        <v>0</v>
      </c>
      <c r="G121" s="55">
        <f>IF('様式４　報告書①'!$E$16="従来方式","",'様式４　報告書①'!X131)</f>
        <v>0</v>
      </c>
      <c r="H121" s="55">
        <f>IF('様式４　報告書①'!$E$16="従来方式","",'様式４　報告書①'!H131)</f>
        <v>0</v>
      </c>
      <c r="I121" s="54" t="str">
        <f t="shared" si="7"/>
        <v/>
      </c>
      <c r="J121" s="60">
        <v>112</v>
      </c>
      <c r="K121" s="55">
        <f>IF('様式４　報告書②'!$E$16="従来方式","",'様式４　報告書②'!B131)</f>
        <v>0</v>
      </c>
      <c r="L121" s="55">
        <f>IF('様式４　報告書②'!$E$16="従来方式","",'様式４　報告書②'!C131)</f>
        <v>0</v>
      </c>
      <c r="M121" s="56" t="str">
        <f>IF('様式４　報告書②'!$E$16="従来方式","",'様式４　報告書②'!D131)</f>
        <v/>
      </c>
      <c r="N121" s="55">
        <f>IF('様式４　報告書②'!$E$16="従来方式","",'様式４　報告書②'!E131)</f>
        <v>0</v>
      </c>
      <c r="O121" s="55">
        <f>IF('様式４　報告書②'!$E$16="従来方式","",'様式４　報告書②'!X131)</f>
        <v>0</v>
      </c>
      <c r="P121" s="57">
        <f>IF('様式４　報告書②'!$E$16="従来方式","",'様式４　報告書②'!H131)</f>
        <v>0</v>
      </c>
      <c r="Q121" s="54" t="str">
        <f t="shared" si="8"/>
        <v/>
      </c>
      <c r="R121" s="60">
        <v>112</v>
      </c>
      <c r="S121" s="55">
        <f>IF('様式４　報告書③'!$E$16="従来方式","",'様式４　報告書③'!B131)</f>
        <v>0</v>
      </c>
      <c r="T121" s="55">
        <f>IF('様式４　報告書③'!$E$16="従来方式","",'様式４　報告書③'!C131)</f>
        <v>0</v>
      </c>
      <c r="U121" s="56" t="str">
        <f>IF('様式４　報告書③'!$E$16="従来方式","",'様式４　報告書③'!D131)</f>
        <v/>
      </c>
      <c r="V121" s="55">
        <f>IF('様式４　報告書③'!$E$16="従来方式","",'様式４　報告書③'!E131)</f>
        <v>0</v>
      </c>
      <c r="W121" s="55">
        <f>IF('様式４　報告書③'!$E$16="従来方式","",'様式４　報告書③'!X131)</f>
        <v>0</v>
      </c>
      <c r="X121" s="57">
        <f>IF('様式４　報告書③'!$E$16="従来方式","",'様式４　報告書③'!H131)</f>
        <v>0</v>
      </c>
      <c r="Y121" s="54" t="str">
        <f t="shared" si="9"/>
        <v/>
      </c>
      <c r="Z121" s="60">
        <v>112</v>
      </c>
      <c r="AA121" s="55">
        <f>IF('様式４　報告書④'!$E$16="従来方式","",'様式４　報告書④'!B131)</f>
        <v>0</v>
      </c>
      <c r="AB121" s="55">
        <f>IF('様式４　報告書④'!$E$16="従来方式","",'様式４　報告書④'!C131)</f>
        <v>0</v>
      </c>
      <c r="AC121" s="56" t="str">
        <f>IF('様式４　報告書④'!$E$16="従来方式","",'様式４　報告書④'!D131)</f>
        <v/>
      </c>
      <c r="AD121" s="55">
        <f>IF('様式４　報告書④'!$E$16="従来方式","",'様式４　報告書④'!E131)</f>
        <v>0</v>
      </c>
      <c r="AE121" s="55">
        <f>IF('様式４　報告書④'!$E$16="従来方式","",'様式４　報告書④'!X131)</f>
        <v>0</v>
      </c>
      <c r="AF121" s="58">
        <f>IF('様式４　報告書④'!$E$16="従来方式","",'様式４　報告書④'!H131)</f>
        <v>0</v>
      </c>
      <c r="AG121" s="59" t="str">
        <f t="shared" si="10"/>
        <v/>
      </c>
      <c r="AH121" s="60">
        <v>112</v>
      </c>
      <c r="AI121" s="55">
        <f>IF('様式４　報告書⑤'!$E$16="従来方式","",'様式４　報告書⑤'!B131)</f>
        <v>0</v>
      </c>
      <c r="AJ121" s="55">
        <f>IF('様式４　報告書⑤'!$E$16="従来方式","",'様式４　報告書⑤'!C131)</f>
        <v>0</v>
      </c>
      <c r="AK121" s="56" t="str">
        <f>IF('様式４　報告書⑤'!$E$16="従来方式","",'様式４　報告書⑤'!D131)</f>
        <v/>
      </c>
      <c r="AL121" s="55">
        <f>IF('様式４　報告書⑤'!$E$16="従来方式","",'様式４　報告書⑤'!E131)</f>
        <v>0</v>
      </c>
      <c r="AM121" s="55">
        <f>IF('様式４　報告書⑤'!$E$16="従来方式","",'様式４　報告書⑤'!X131)</f>
        <v>0</v>
      </c>
      <c r="AN121" s="57">
        <f>IF('様式４　報告書⑤'!$E$16="従来方式","",'様式４　報告書⑤'!H131)</f>
        <v>0</v>
      </c>
      <c r="AO121" s="54" t="str">
        <f t="shared" si="11"/>
        <v/>
      </c>
      <c r="AP121" s="60">
        <v>112</v>
      </c>
      <c r="AQ121" s="55">
        <f>IF('様式４　報告書⑥'!$E$16="従来方式","",'様式４　報告書⑥'!B131)</f>
        <v>0</v>
      </c>
      <c r="AR121" s="55">
        <f>IF('様式４　報告書⑥'!$E$16="従来方式","",'様式４　報告書⑥'!C131)</f>
        <v>0</v>
      </c>
      <c r="AS121" s="56" t="str">
        <f>IF('様式４　報告書⑥'!$E$16="従来方式","",'様式４　報告書⑥'!D131)</f>
        <v/>
      </c>
      <c r="AT121" s="55">
        <f>IF('様式４　報告書⑥'!$E$16="従来方式","",'様式４　報告書⑥'!E131)</f>
        <v>0</v>
      </c>
      <c r="AU121" s="55">
        <f>IF('様式４　報告書⑥'!$E$16="従来方式","",'様式４　報告書⑥'!X131)</f>
        <v>0</v>
      </c>
      <c r="AV121" s="58">
        <f>IF('様式４　報告書⑥'!$E$16="従来方式","",'様式４　報告書⑥'!H131)</f>
        <v>0</v>
      </c>
    </row>
    <row r="122" spans="1:48">
      <c r="A122" s="54" t="str">
        <f t="shared" si="6"/>
        <v/>
      </c>
      <c r="B122" s="60">
        <v>113</v>
      </c>
      <c r="C122" s="55">
        <f>IF('様式４　報告書①'!$E$16="従来方式","",'様式４　報告書①'!B132)</f>
        <v>0</v>
      </c>
      <c r="D122" s="55">
        <f>IF('様式４　報告書①'!$E$16="従来方式","",'様式４　報告書①'!C132)</f>
        <v>0</v>
      </c>
      <c r="E122" s="56" t="str">
        <f>IF('様式４　報告書①'!$E$16="従来方式","",'様式４　報告書①'!D132)</f>
        <v/>
      </c>
      <c r="F122" s="55">
        <f>IF('様式４　報告書①'!$E$16="従来方式","",'様式４　報告書①'!E132)</f>
        <v>0</v>
      </c>
      <c r="G122" s="55">
        <f>IF('様式４　報告書①'!$E$16="従来方式","",'様式４　報告書①'!X132)</f>
        <v>0</v>
      </c>
      <c r="H122" s="55">
        <f>IF('様式４　報告書①'!$E$16="従来方式","",'様式４　報告書①'!H132)</f>
        <v>0</v>
      </c>
      <c r="I122" s="54" t="str">
        <f t="shared" si="7"/>
        <v/>
      </c>
      <c r="J122" s="60">
        <v>113</v>
      </c>
      <c r="K122" s="55">
        <f>IF('様式４　報告書②'!$E$16="従来方式","",'様式４　報告書②'!B132)</f>
        <v>0</v>
      </c>
      <c r="L122" s="55">
        <f>IF('様式４　報告書②'!$E$16="従来方式","",'様式４　報告書②'!C132)</f>
        <v>0</v>
      </c>
      <c r="M122" s="56" t="str">
        <f>IF('様式４　報告書②'!$E$16="従来方式","",'様式４　報告書②'!D132)</f>
        <v/>
      </c>
      <c r="N122" s="55">
        <f>IF('様式４　報告書②'!$E$16="従来方式","",'様式４　報告書②'!E132)</f>
        <v>0</v>
      </c>
      <c r="O122" s="55">
        <f>IF('様式４　報告書②'!$E$16="従来方式","",'様式４　報告書②'!X132)</f>
        <v>0</v>
      </c>
      <c r="P122" s="57">
        <f>IF('様式４　報告書②'!$E$16="従来方式","",'様式４　報告書②'!H132)</f>
        <v>0</v>
      </c>
      <c r="Q122" s="54" t="str">
        <f t="shared" si="8"/>
        <v/>
      </c>
      <c r="R122" s="60">
        <v>113</v>
      </c>
      <c r="S122" s="55">
        <f>IF('様式４　報告書③'!$E$16="従来方式","",'様式４　報告書③'!B132)</f>
        <v>0</v>
      </c>
      <c r="T122" s="55">
        <f>IF('様式４　報告書③'!$E$16="従来方式","",'様式４　報告書③'!C132)</f>
        <v>0</v>
      </c>
      <c r="U122" s="56" t="str">
        <f>IF('様式４　報告書③'!$E$16="従来方式","",'様式４　報告書③'!D132)</f>
        <v/>
      </c>
      <c r="V122" s="55">
        <f>IF('様式４　報告書③'!$E$16="従来方式","",'様式４　報告書③'!E132)</f>
        <v>0</v>
      </c>
      <c r="W122" s="55">
        <f>IF('様式４　報告書③'!$E$16="従来方式","",'様式４　報告書③'!X132)</f>
        <v>0</v>
      </c>
      <c r="X122" s="57">
        <f>IF('様式４　報告書③'!$E$16="従来方式","",'様式４　報告書③'!H132)</f>
        <v>0</v>
      </c>
      <c r="Y122" s="54" t="str">
        <f t="shared" si="9"/>
        <v/>
      </c>
      <c r="Z122" s="60">
        <v>113</v>
      </c>
      <c r="AA122" s="55">
        <f>IF('様式４　報告書④'!$E$16="従来方式","",'様式４　報告書④'!B132)</f>
        <v>0</v>
      </c>
      <c r="AB122" s="55">
        <f>IF('様式４　報告書④'!$E$16="従来方式","",'様式４　報告書④'!C132)</f>
        <v>0</v>
      </c>
      <c r="AC122" s="56" t="str">
        <f>IF('様式４　報告書④'!$E$16="従来方式","",'様式４　報告書④'!D132)</f>
        <v/>
      </c>
      <c r="AD122" s="55">
        <f>IF('様式４　報告書④'!$E$16="従来方式","",'様式４　報告書④'!E132)</f>
        <v>0</v>
      </c>
      <c r="AE122" s="55">
        <f>IF('様式４　報告書④'!$E$16="従来方式","",'様式４　報告書④'!X132)</f>
        <v>0</v>
      </c>
      <c r="AF122" s="58">
        <f>IF('様式４　報告書④'!$E$16="従来方式","",'様式４　報告書④'!H132)</f>
        <v>0</v>
      </c>
      <c r="AG122" s="59" t="str">
        <f t="shared" si="10"/>
        <v/>
      </c>
      <c r="AH122" s="60">
        <v>113</v>
      </c>
      <c r="AI122" s="55">
        <f>IF('様式４　報告書⑤'!$E$16="従来方式","",'様式４　報告書⑤'!B132)</f>
        <v>0</v>
      </c>
      <c r="AJ122" s="55">
        <f>IF('様式４　報告書⑤'!$E$16="従来方式","",'様式４　報告書⑤'!C132)</f>
        <v>0</v>
      </c>
      <c r="AK122" s="56" t="str">
        <f>IF('様式４　報告書⑤'!$E$16="従来方式","",'様式４　報告書⑤'!D132)</f>
        <v/>
      </c>
      <c r="AL122" s="55">
        <f>IF('様式４　報告書⑤'!$E$16="従来方式","",'様式４　報告書⑤'!E132)</f>
        <v>0</v>
      </c>
      <c r="AM122" s="55">
        <f>IF('様式４　報告書⑤'!$E$16="従来方式","",'様式４　報告書⑤'!X132)</f>
        <v>0</v>
      </c>
      <c r="AN122" s="57">
        <f>IF('様式４　報告書⑤'!$E$16="従来方式","",'様式４　報告書⑤'!H132)</f>
        <v>0</v>
      </c>
      <c r="AO122" s="54" t="str">
        <f t="shared" si="11"/>
        <v/>
      </c>
      <c r="AP122" s="60">
        <v>113</v>
      </c>
      <c r="AQ122" s="55">
        <f>IF('様式４　報告書⑥'!$E$16="従来方式","",'様式４　報告書⑥'!B132)</f>
        <v>0</v>
      </c>
      <c r="AR122" s="55">
        <f>IF('様式４　報告書⑥'!$E$16="従来方式","",'様式４　報告書⑥'!C132)</f>
        <v>0</v>
      </c>
      <c r="AS122" s="56" t="str">
        <f>IF('様式４　報告書⑥'!$E$16="従来方式","",'様式４　報告書⑥'!D132)</f>
        <v/>
      </c>
      <c r="AT122" s="55">
        <f>IF('様式４　報告書⑥'!$E$16="従来方式","",'様式４　報告書⑥'!E132)</f>
        <v>0</v>
      </c>
      <c r="AU122" s="55">
        <f>IF('様式４　報告書⑥'!$E$16="従来方式","",'様式４　報告書⑥'!X132)</f>
        <v>0</v>
      </c>
      <c r="AV122" s="58">
        <f>IF('様式４　報告書⑥'!$E$16="従来方式","",'様式４　報告書⑥'!H132)</f>
        <v>0</v>
      </c>
    </row>
    <row r="123" spans="1:48">
      <c r="A123" s="54" t="str">
        <f t="shared" si="6"/>
        <v/>
      </c>
      <c r="B123" s="60">
        <v>114</v>
      </c>
      <c r="C123" s="55">
        <f>IF('様式４　報告書①'!$E$16="従来方式","",'様式４　報告書①'!B133)</f>
        <v>0</v>
      </c>
      <c r="D123" s="55">
        <f>IF('様式４　報告書①'!$E$16="従来方式","",'様式４　報告書①'!C133)</f>
        <v>0</v>
      </c>
      <c r="E123" s="56" t="str">
        <f>IF('様式４　報告書①'!$E$16="従来方式","",'様式４　報告書①'!D133)</f>
        <v/>
      </c>
      <c r="F123" s="55">
        <f>IF('様式４　報告書①'!$E$16="従来方式","",'様式４　報告書①'!E133)</f>
        <v>0</v>
      </c>
      <c r="G123" s="55">
        <f>IF('様式４　報告書①'!$E$16="従来方式","",'様式４　報告書①'!X133)</f>
        <v>0</v>
      </c>
      <c r="H123" s="55">
        <f>IF('様式４　報告書①'!$E$16="従来方式","",'様式４　報告書①'!H133)</f>
        <v>0</v>
      </c>
      <c r="I123" s="54" t="str">
        <f t="shared" si="7"/>
        <v/>
      </c>
      <c r="J123" s="60">
        <v>114</v>
      </c>
      <c r="K123" s="55">
        <f>IF('様式４　報告書②'!$E$16="従来方式","",'様式４　報告書②'!B133)</f>
        <v>0</v>
      </c>
      <c r="L123" s="55">
        <f>IF('様式４　報告書②'!$E$16="従来方式","",'様式４　報告書②'!C133)</f>
        <v>0</v>
      </c>
      <c r="M123" s="56" t="str">
        <f>IF('様式４　報告書②'!$E$16="従来方式","",'様式４　報告書②'!D133)</f>
        <v/>
      </c>
      <c r="N123" s="55">
        <f>IF('様式４　報告書②'!$E$16="従来方式","",'様式４　報告書②'!E133)</f>
        <v>0</v>
      </c>
      <c r="O123" s="55">
        <f>IF('様式４　報告書②'!$E$16="従来方式","",'様式４　報告書②'!X133)</f>
        <v>0</v>
      </c>
      <c r="P123" s="57">
        <f>IF('様式４　報告書②'!$E$16="従来方式","",'様式４　報告書②'!H133)</f>
        <v>0</v>
      </c>
      <c r="Q123" s="54" t="str">
        <f t="shared" si="8"/>
        <v/>
      </c>
      <c r="R123" s="60">
        <v>114</v>
      </c>
      <c r="S123" s="55">
        <f>IF('様式４　報告書③'!$E$16="従来方式","",'様式４　報告書③'!B133)</f>
        <v>0</v>
      </c>
      <c r="T123" s="55">
        <f>IF('様式４　報告書③'!$E$16="従来方式","",'様式４　報告書③'!C133)</f>
        <v>0</v>
      </c>
      <c r="U123" s="56" t="str">
        <f>IF('様式４　報告書③'!$E$16="従来方式","",'様式４　報告書③'!D133)</f>
        <v/>
      </c>
      <c r="V123" s="55">
        <f>IF('様式４　報告書③'!$E$16="従来方式","",'様式４　報告書③'!E133)</f>
        <v>0</v>
      </c>
      <c r="W123" s="55">
        <f>IF('様式４　報告書③'!$E$16="従来方式","",'様式４　報告書③'!X133)</f>
        <v>0</v>
      </c>
      <c r="X123" s="57">
        <f>IF('様式４　報告書③'!$E$16="従来方式","",'様式４　報告書③'!H133)</f>
        <v>0</v>
      </c>
      <c r="Y123" s="54" t="str">
        <f t="shared" si="9"/>
        <v/>
      </c>
      <c r="Z123" s="60">
        <v>114</v>
      </c>
      <c r="AA123" s="55">
        <f>IF('様式４　報告書④'!$E$16="従来方式","",'様式４　報告書④'!B133)</f>
        <v>0</v>
      </c>
      <c r="AB123" s="55">
        <f>IF('様式４　報告書④'!$E$16="従来方式","",'様式４　報告書④'!C133)</f>
        <v>0</v>
      </c>
      <c r="AC123" s="56" t="str">
        <f>IF('様式４　報告書④'!$E$16="従来方式","",'様式４　報告書④'!D133)</f>
        <v/>
      </c>
      <c r="AD123" s="55">
        <f>IF('様式４　報告書④'!$E$16="従来方式","",'様式４　報告書④'!E133)</f>
        <v>0</v>
      </c>
      <c r="AE123" s="55">
        <f>IF('様式４　報告書④'!$E$16="従来方式","",'様式４　報告書④'!X133)</f>
        <v>0</v>
      </c>
      <c r="AF123" s="58">
        <f>IF('様式４　報告書④'!$E$16="従来方式","",'様式４　報告書④'!H133)</f>
        <v>0</v>
      </c>
      <c r="AG123" s="59" t="str">
        <f t="shared" si="10"/>
        <v/>
      </c>
      <c r="AH123" s="60">
        <v>114</v>
      </c>
      <c r="AI123" s="55">
        <f>IF('様式４　報告書⑤'!$E$16="従来方式","",'様式４　報告書⑤'!B133)</f>
        <v>0</v>
      </c>
      <c r="AJ123" s="55">
        <f>IF('様式４　報告書⑤'!$E$16="従来方式","",'様式４　報告書⑤'!C133)</f>
        <v>0</v>
      </c>
      <c r="AK123" s="56" t="str">
        <f>IF('様式４　報告書⑤'!$E$16="従来方式","",'様式４　報告書⑤'!D133)</f>
        <v/>
      </c>
      <c r="AL123" s="55">
        <f>IF('様式４　報告書⑤'!$E$16="従来方式","",'様式４　報告書⑤'!E133)</f>
        <v>0</v>
      </c>
      <c r="AM123" s="55">
        <f>IF('様式４　報告書⑤'!$E$16="従来方式","",'様式４　報告書⑤'!X133)</f>
        <v>0</v>
      </c>
      <c r="AN123" s="57">
        <f>IF('様式４　報告書⑤'!$E$16="従来方式","",'様式４　報告書⑤'!H133)</f>
        <v>0</v>
      </c>
      <c r="AO123" s="54" t="str">
        <f t="shared" si="11"/>
        <v/>
      </c>
      <c r="AP123" s="60">
        <v>114</v>
      </c>
      <c r="AQ123" s="55">
        <f>IF('様式４　報告書⑥'!$E$16="従来方式","",'様式４　報告書⑥'!B133)</f>
        <v>0</v>
      </c>
      <c r="AR123" s="55">
        <f>IF('様式４　報告書⑥'!$E$16="従来方式","",'様式４　報告書⑥'!C133)</f>
        <v>0</v>
      </c>
      <c r="AS123" s="56" t="str">
        <f>IF('様式４　報告書⑥'!$E$16="従来方式","",'様式４　報告書⑥'!D133)</f>
        <v/>
      </c>
      <c r="AT123" s="55">
        <f>IF('様式４　報告書⑥'!$E$16="従来方式","",'様式４　報告書⑥'!E133)</f>
        <v>0</v>
      </c>
      <c r="AU123" s="55">
        <f>IF('様式４　報告書⑥'!$E$16="従来方式","",'様式４　報告書⑥'!X133)</f>
        <v>0</v>
      </c>
      <c r="AV123" s="58">
        <f>IF('様式４　報告書⑥'!$E$16="従来方式","",'様式４　報告書⑥'!H133)</f>
        <v>0</v>
      </c>
    </row>
    <row r="124" spans="1:48">
      <c r="A124" s="54" t="str">
        <f t="shared" si="6"/>
        <v/>
      </c>
      <c r="B124" s="60">
        <v>115</v>
      </c>
      <c r="C124" s="55">
        <f>IF('様式４　報告書①'!$E$16="従来方式","",'様式４　報告書①'!B134)</f>
        <v>0</v>
      </c>
      <c r="D124" s="55">
        <f>IF('様式４　報告書①'!$E$16="従来方式","",'様式４　報告書①'!C134)</f>
        <v>0</v>
      </c>
      <c r="E124" s="56" t="str">
        <f>IF('様式４　報告書①'!$E$16="従来方式","",'様式４　報告書①'!D134)</f>
        <v/>
      </c>
      <c r="F124" s="55">
        <f>IF('様式４　報告書①'!$E$16="従来方式","",'様式４　報告書①'!E134)</f>
        <v>0</v>
      </c>
      <c r="G124" s="55">
        <f>IF('様式４　報告書①'!$E$16="従来方式","",'様式４　報告書①'!X134)</f>
        <v>0</v>
      </c>
      <c r="H124" s="55">
        <f>IF('様式４　報告書①'!$E$16="従来方式","",'様式４　報告書①'!H134)</f>
        <v>0</v>
      </c>
      <c r="I124" s="54" t="str">
        <f t="shared" si="7"/>
        <v/>
      </c>
      <c r="J124" s="60">
        <v>115</v>
      </c>
      <c r="K124" s="55">
        <f>IF('様式４　報告書②'!$E$16="従来方式","",'様式４　報告書②'!B134)</f>
        <v>0</v>
      </c>
      <c r="L124" s="55">
        <f>IF('様式４　報告書②'!$E$16="従来方式","",'様式４　報告書②'!C134)</f>
        <v>0</v>
      </c>
      <c r="M124" s="56" t="str">
        <f>IF('様式４　報告書②'!$E$16="従来方式","",'様式４　報告書②'!D134)</f>
        <v/>
      </c>
      <c r="N124" s="55">
        <f>IF('様式４　報告書②'!$E$16="従来方式","",'様式４　報告書②'!E134)</f>
        <v>0</v>
      </c>
      <c r="O124" s="55">
        <f>IF('様式４　報告書②'!$E$16="従来方式","",'様式４　報告書②'!X134)</f>
        <v>0</v>
      </c>
      <c r="P124" s="57">
        <f>IF('様式４　報告書②'!$E$16="従来方式","",'様式４　報告書②'!H134)</f>
        <v>0</v>
      </c>
      <c r="Q124" s="54" t="str">
        <f t="shared" si="8"/>
        <v/>
      </c>
      <c r="R124" s="60">
        <v>115</v>
      </c>
      <c r="S124" s="55">
        <f>IF('様式４　報告書③'!$E$16="従来方式","",'様式４　報告書③'!B134)</f>
        <v>0</v>
      </c>
      <c r="T124" s="55">
        <f>IF('様式４　報告書③'!$E$16="従来方式","",'様式４　報告書③'!C134)</f>
        <v>0</v>
      </c>
      <c r="U124" s="56" t="str">
        <f>IF('様式４　報告書③'!$E$16="従来方式","",'様式４　報告書③'!D134)</f>
        <v/>
      </c>
      <c r="V124" s="55">
        <f>IF('様式４　報告書③'!$E$16="従来方式","",'様式４　報告書③'!E134)</f>
        <v>0</v>
      </c>
      <c r="W124" s="55">
        <f>IF('様式４　報告書③'!$E$16="従来方式","",'様式４　報告書③'!X134)</f>
        <v>0</v>
      </c>
      <c r="X124" s="57">
        <f>IF('様式４　報告書③'!$E$16="従来方式","",'様式４　報告書③'!H134)</f>
        <v>0</v>
      </c>
      <c r="Y124" s="54" t="str">
        <f t="shared" si="9"/>
        <v/>
      </c>
      <c r="Z124" s="60">
        <v>115</v>
      </c>
      <c r="AA124" s="55">
        <f>IF('様式４　報告書④'!$E$16="従来方式","",'様式４　報告書④'!B134)</f>
        <v>0</v>
      </c>
      <c r="AB124" s="55">
        <f>IF('様式４　報告書④'!$E$16="従来方式","",'様式４　報告書④'!C134)</f>
        <v>0</v>
      </c>
      <c r="AC124" s="56" t="str">
        <f>IF('様式４　報告書④'!$E$16="従来方式","",'様式４　報告書④'!D134)</f>
        <v/>
      </c>
      <c r="AD124" s="55">
        <f>IF('様式４　報告書④'!$E$16="従来方式","",'様式４　報告書④'!E134)</f>
        <v>0</v>
      </c>
      <c r="AE124" s="55">
        <f>IF('様式４　報告書④'!$E$16="従来方式","",'様式４　報告書④'!X134)</f>
        <v>0</v>
      </c>
      <c r="AF124" s="58">
        <f>IF('様式４　報告書④'!$E$16="従来方式","",'様式４　報告書④'!H134)</f>
        <v>0</v>
      </c>
      <c r="AG124" s="59" t="str">
        <f t="shared" si="10"/>
        <v/>
      </c>
      <c r="AH124" s="60">
        <v>115</v>
      </c>
      <c r="AI124" s="55">
        <f>IF('様式４　報告書⑤'!$E$16="従来方式","",'様式４　報告書⑤'!B134)</f>
        <v>0</v>
      </c>
      <c r="AJ124" s="55">
        <f>IF('様式４　報告書⑤'!$E$16="従来方式","",'様式４　報告書⑤'!C134)</f>
        <v>0</v>
      </c>
      <c r="AK124" s="56" t="str">
        <f>IF('様式４　報告書⑤'!$E$16="従来方式","",'様式４　報告書⑤'!D134)</f>
        <v/>
      </c>
      <c r="AL124" s="55">
        <f>IF('様式４　報告書⑤'!$E$16="従来方式","",'様式４　報告書⑤'!E134)</f>
        <v>0</v>
      </c>
      <c r="AM124" s="55">
        <f>IF('様式４　報告書⑤'!$E$16="従来方式","",'様式４　報告書⑤'!X134)</f>
        <v>0</v>
      </c>
      <c r="AN124" s="57">
        <f>IF('様式４　報告書⑤'!$E$16="従来方式","",'様式４　報告書⑤'!H134)</f>
        <v>0</v>
      </c>
      <c r="AO124" s="54" t="str">
        <f t="shared" si="11"/>
        <v/>
      </c>
      <c r="AP124" s="60">
        <v>115</v>
      </c>
      <c r="AQ124" s="55">
        <f>IF('様式４　報告書⑥'!$E$16="従来方式","",'様式４　報告書⑥'!B134)</f>
        <v>0</v>
      </c>
      <c r="AR124" s="55">
        <f>IF('様式４　報告書⑥'!$E$16="従来方式","",'様式４　報告書⑥'!C134)</f>
        <v>0</v>
      </c>
      <c r="AS124" s="56" t="str">
        <f>IF('様式４　報告書⑥'!$E$16="従来方式","",'様式４　報告書⑥'!D134)</f>
        <v/>
      </c>
      <c r="AT124" s="55">
        <f>IF('様式４　報告書⑥'!$E$16="従来方式","",'様式４　報告書⑥'!E134)</f>
        <v>0</v>
      </c>
      <c r="AU124" s="55">
        <f>IF('様式４　報告書⑥'!$E$16="従来方式","",'様式４　報告書⑥'!X134)</f>
        <v>0</v>
      </c>
      <c r="AV124" s="58">
        <f>IF('様式４　報告書⑥'!$E$16="従来方式","",'様式４　報告書⑥'!H134)</f>
        <v>0</v>
      </c>
    </row>
    <row r="125" spans="1:48">
      <c r="A125" s="54" t="str">
        <f t="shared" si="6"/>
        <v/>
      </c>
      <c r="B125" s="60">
        <v>116</v>
      </c>
      <c r="C125" s="55">
        <f>IF('様式４　報告書①'!$E$16="従来方式","",'様式４　報告書①'!B135)</f>
        <v>0</v>
      </c>
      <c r="D125" s="55">
        <f>IF('様式４　報告書①'!$E$16="従来方式","",'様式４　報告書①'!C135)</f>
        <v>0</v>
      </c>
      <c r="E125" s="56" t="str">
        <f>IF('様式４　報告書①'!$E$16="従来方式","",'様式４　報告書①'!D135)</f>
        <v/>
      </c>
      <c r="F125" s="55">
        <f>IF('様式４　報告書①'!$E$16="従来方式","",'様式４　報告書①'!E135)</f>
        <v>0</v>
      </c>
      <c r="G125" s="55">
        <f>IF('様式４　報告書①'!$E$16="従来方式","",'様式４　報告書①'!X135)</f>
        <v>0</v>
      </c>
      <c r="H125" s="55">
        <f>IF('様式４　報告書①'!$E$16="従来方式","",'様式４　報告書①'!H135)</f>
        <v>0</v>
      </c>
      <c r="I125" s="54" t="str">
        <f t="shared" si="7"/>
        <v/>
      </c>
      <c r="J125" s="60">
        <v>116</v>
      </c>
      <c r="K125" s="55">
        <f>IF('様式４　報告書②'!$E$16="従来方式","",'様式４　報告書②'!B135)</f>
        <v>0</v>
      </c>
      <c r="L125" s="55">
        <f>IF('様式４　報告書②'!$E$16="従来方式","",'様式４　報告書②'!C135)</f>
        <v>0</v>
      </c>
      <c r="M125" s="56" t="str">
        <f>IF('様式４　報告書②'!$E$16="従来方式","",'様式４　報告書②'!D135)</f>
        <v/>
      </c>
      <c r="N125" s="55">
        <f>IF('様式４　報告書②'!$E$16="従来方式","",'様式４　報告書②'!E135)</f>
        <v>0</v>
      </c>
      <c r="O125" s="55">
        <f>IF('様式４　報告書②'!$E$16="従来方式","",'様式４　報告書②'!X135)</f>
        <v>0</v>
      </c>
      <c r="P125" s="57">
        <f>IF('様式４　報告書②'!$E$16="従来方式","",'様式４　報告書②'!H135)</f>
        <v>0</v>
      </c>
      <c r="Q125" s="54" t="str">
        <f t="shared" si="8"/>
        <v/>
      </c>
      <c r="R125" s="60">
        <v>116</v>
      </c>
      <c r="S125" s="55">
        <f>IF('様式４　報告書③'!$E$16="従来方式","",'様式４　報告書③'!B135)</f>
        <v>0</v>
      </c>
      <c r="T125" s="55">
        <f>IF('様式４　報告書③'!$E$16="従来方式","",'様式４　報告書③'!C135)</f>
        <v>0</v>
      </c>
      <c r="U125" s="56" t="str">
        <f>IF('様式４　報告書③'!$E$16="従来方式","",'様式４　報告書③'!D135)</f>
        <v/>
      </c>
      <c r="V125" s="55">
        <f>IF('様式４　報告書③'!$E$16="従来方式","",'様式４　報告書③'!E135)</f>
        <v>0</v>
      </c>
      <c r="W125" s="55">
        <f>IF('様式４　報告書③'!$E$16="従来方式","",'様式４　報告書③'!X135)</f>
        <v>0</v>
      </c>
      <c r="X125" s="57">
        <f>IF('様式４　報告書③'!$E$16="従来方式","",'様式４　報告書③'!H135)</f>
        <v>0</v>
      </c>
      <c r="Y125" s="54" t="str">
        <f t="shared" si="9"/>
        <v/>
      </c>
      <c r="Z125" s="60">
        <v>116</v>
      </c>
      <c r="AA125" s="55">
        <f>IF('様式４　報告書④'!$E$16="従来方式","",'様式４　報告書④'!B135)</f>
        <v>0</v>
      </c>
      <c r="AB125" s="55">
        <f>IF('様式４　報告書④'!$E$16="従来方式","",'様式４　報告書④'!C135)</f>
        <v>0</v>
      </c>
      <c r="AC125" s="56" t="str">
        <f>IF('様式４　報告書④'!$E$16="従来方式","",'様式４　報告書④'!D135)</f>
        <v/>
      </c>
      <c r="AD125" s="55">
        <f>IF('様式４　報告書④'!$E$16="従来方式","",'様式４　報告書④'!E135)</f>
        <v>0</v>
      </c>
      <c r="AE125" s="55">
        <f>IF('様式４　報告書④'!$E$16="従来方式","",'様式４　報告書④'!X135)</f>
        <v>0</v>
      </c>
      <c r="AF125" s="58">
        <f>IF('様式４　報告書④'!$E$16="従来方式","",'様式４　報告書④'!H135)</f>
        <v>0</v>
      </c>
      <c r="AG125" s="59" t="str">
        <f t="shared" si="10"/>
        <v/>
      </c>
      <c r="AH125" s="60">
        <v>116</v>
      </c>
      <c r="AI125" s="55">
        <f>IF('様式４　報告書⑤'!$E$16="従来方式","",'様式４　報告書⑤'!B135)</f>
        <v>0</v>
      </c>
      <c r="AJ125" s="55">
        <f>IF('様式４　報告書⑤'!$E$16="従来方式","",'様式４　報告書⑤'!C135)</f>
        <v>0</v>
      </c>
      <c r="AK125" s="56" t="str">
        <f>IF('様式４　報告書⑤'!$E$16="従来方式","",'様式４　報告書⑤'!D135)</f>
        <v/>
      </c>
      <c r="AL125" s="55">
        <f>IF('様式４　報告書⑤'!$E$16="従来方式","",'様式４　報告書⑤'!E135)</f>
        <v>0</v>
      </c>
      <c r="AM125" s="55">
        <f>IF('様式４　報告書⑤'!$E$16="従来方式","",'様式４　報告書⑤'!X135)</f>
        <v>0</v>
      </c>
      <c r="AN125" s="57">
        <f>IF('様式４　報告書⑤'!$E$16="従来方式","",'様式４　報告書⑤'!H135)</f>
        <v>0</v>
      </c>
      <c r="AO125" s="54" t="str">
        <f t="shared" si="11"/>
        <v/>
      </c>
      <c r="AP125" s="60">
        <v>116</v>
      </c>
      <c r="AQ125" s="55">
        <f>IF('様式４　報告書⑥'!$E$16="従来方式","",'様式４　報告書⑥'!B135)</f>
        <v>0</v>
      </c>
      <c r="AR125" s="55">
        <f>IF('様式４　報告書⑥'!$E$16="従来方式","",'様式４　報告書⑥'!C135)</f>
        <v>0</v>
      </c>
      <c r="AS125" s="56" t="str">
        <f>IF('様式４　報告書⑥'!$E$16="従来方式","",'様式４　報告書⑥'!D135)</f>
        <v/>
      </c>
      <c r="AT125" s="55">
        <f>IF('様式４　報告書⑥'!$E$16="従来方式","",'様式４　報告書⑥'!E135)</f>
        <v>0</v>
      </c>
      <c r="AU125" s="55">
        <f>IF('様式４　報告書⑥'!$E$16="従来方式","",'様式４　報告書⑥'!X135)</f>
        <v>0</v>
      </c>
      <c r="AV125" s="58">
        <f>IF('様式４　報告書⑥'!$E$16="従来方式","",'様式４　報告書⑥'!H135)</f>
        <v>0</v>
      </c>
    </row>
    <row r="126" spans="1:48">
      <c r="A126" s="54" t="str">
        <f t="shared" si="6"/>
        <v/>
      </c>
      <c r="B126" s="60">
        <v>117</v>
      </c>
      <c r="C126" s="55">
        <f>IF('様式４　報告書①'!$E$16="従来方式","",'様式４　報告書①'!B136)</f>
        <v>0</v>
      </c>
      <c r="D126" s="55">
        <f>IF('様式４　報告書①'!$E$16="従来方式","",'様式４　報告書①'!C136)</f>
        <v>0</v>
      </c>
      <c r="E126" s="56" t="str">
        <f>IF('様式４　報告書①'!$E$16="従来方式","",'様式４　報告書①'!D136)</f>
        <v/>
      </c>
      <c r="F126" s="55">
        <f>IF('様式４　報告書①'!$E$16="従来方式","",'様式４　報告書①'!E136)</f>
        <v>0</v>
      </c>
      <c r="G126" s="55">
        <f>IF('様式４　報告書①'!$E$16="従来方式","",'様式４　報告書①'!X136)</f>
        <v>0</v>
      </c>
      <c r="H126" s="55">
        <f>IF('様式４　報告書①'!$E$16="従来方式","",'様式４　報告書①'!H136)</f>
        <v>0</v>
      </c>
      <c r="I126" s="54" t="str">
        <f t="shared" si="7"/>
        <v/>
      </c>
      <c r="J126" s="60">
        <v>117</v>
      </c>
      <c r="K126" s="55">
        <f>IF('様式４　報告書②'!$E$16="従来方式","",'様式４　報告書②'!B136)</f>
        <v>0</v>
      </c>
      <c r="L126" s="55">
        <f>IF('様式４　報告書②'!$E$16="従来方式","",'様式４　報告書②'!C136)</f>
        <v>0</v>
      </c>
      <c r="M126" s="56" t="str">
        <f>IF('様式４　報告書②'!$E$16="従来方式","",'様式４　報告書②'!D136)</f>
        <v/>
      </c>
      <c r="N126" s="55">
        <f>IF('様式４　報告書②'!$E$16="従来方式","",'様式４　報告書②'!E136)</f>
        <v>0</v>
      </c>
      <c r="O126" s="55">
        <f>IF('様式４　報告書②'!$E$16="従来方式","",'様式４　報告書②'!X136)</f>
        <v>0</v>
      </c>
      <c r="P126" s="57">
        <f>IF('様式４　報告書②'!$E$16="従来方式","",'様式４　報告書②'!H136)</f>
        <v>0</v>
      </c>
      <c r="Q126" s="54" t="str">
        <f t="shared" si="8"/>
        <v/>
      </c>
      <c r="R126" s="60">
        <v>117</v>
      </c>
      <c r="S126" s="55">
        <f>IF('様式４　報告書③'!$E$16="従来方式","",'様式４　報告書③'!B136)</f>
        <v>0</v>
      </c>
      <c r="T126" s="55">
        <f>IF('様式４　報告書③'!$E$16="従来方式","",'様式４　報告書③'!C136)</f>
        <v>0</v>
      </c>
      <c r="U126" s="56" t="str">
        <f>IF('様式４　報告書③'!$E$16="従来方式","",'様式４　報告書③'!D136)</f>
        <v/>
      </c>
      <c r="V126" s="55">
        <f>IF('様式４　報告書③'!$E$16="従来方式","",'様式４　報告書③'!E136)</f>
        <v>0</v>
      </c>
      <c r="W126" s="55">
        <f>IF('様式４　報告書③'!$E$16="従来方式","",'様式４　報告書③'!X136)</f>
        <v>0</v>
      </c>
      <c r="X126" s="57">
        <f>IF('様式４　報告書③'!$E$16="従来方式","",'様式４　報告書③'!H136)</f>
        <v>0</v>
      </c>
      <c r="Y126" s="54" t="str">
        <f t="shared" si="9"/>
        <v/>
      </c>
      <c r="Z126" s="60">
        <v>117</v>
      </c>
      <c r="AA126" s="55">
        <f>IF('様式４　報告書④'!$E$16="従来方式","",'様式４　報告書④'!B136)</f>
        <v>0</v>
      </c>
      <c r="AB126" s="55">
        <f>IF('様式４　報告書④'!$E$16="従来方式","",'様式４　報告書④'!C136)</f>
        <v>0</v>
      </c>
      <c r="AC126" s="56" t="str">
        <f>IF('様式４　報告書④'!$E$16="従来方式","",'様式４　報告書④'!D136)</f>
        <v/>
      </c>
      <c r="AD126" s="55">
        <f>IF('様式４　報告書④'!$E$16="従来方式","",'様式４　報告書④'!E136)</f>
        <v>0</v>
      </c>
      <c r="AE126" s="55">
        <f>IF('様式４　報告書④'!$E$16="従来方式","",'様式４　報告書④'!X136)</f>
        <v>0</v>
      </c>
      <c r="AF126" s="58">
        <f>IF('様式４　報告書④'!$E$16="従来方式","",'様式４　報告書④'!H136)</f>
        <v>0</v>
      </c>
      <c r="AG126" s="59" t="str">
        <f t="shared" si="10"/>
        <v/>
      </c>
      <c r="AH126" s="60">
        <v>117</v>
      </c>
      <c r="AI126" s="55">
        <f>IF('様式４　報告書⑤'!$E$16="従来方式","",'様式４　報告書⑤'!B136)</f>
        <v>0</v>
      </c>
      <c r="AJ126" s="55">
        <f>IF('様式４　報告書⑤'!$E$16="従来方式","",'様式４　報告書⑤'!C136)</f>
        <v>0</v>
      </c>
      <c r="AK126" s="56" t="str">
        <f>IF('様式４　報告書⑤'!$E$16="従来方式","",'様式４　報告書⑤'!D136)</f>
        <v/>
      </c>
      <c r="AL126" s="55">
        <f>IF('様式４　報告書⑤'!$E$16="従来方式","",'様式４　報告書⑤'!E136)</f>
        <v>0</v>
      </c>
      <c r="AM126" s="55">
        <f>IF('様式４　報告書⑤'!$E$16="従来方式","",'様式４　報告書⑤'!X136)</f>
        <v>0</v>
      </c>
      <c r="AN126" s="57">
        <f>IF('様式４　報告書⑤'!$E$16="従来方式","",'様式４　報告書⑤'!H136)</f>
        <v>0</v>
      </c>
      <c r="AO126" s="54" t="str">
        <f t="shared" si="11"/>
        <v/>
      </c>
      <c r="AP126" s="60">
        <v>117</v>
      </c>
      <c r="AQ126" s="55">
        <f>IF('様式４　報告書⑥'!$E$16="従来方式","",'様式４　報告書⑥'!B136)</f>
        <v>0</v>
      </c>
      <c r="AR126" s="55">
        <f>IF('様式４　報告書⑥'!$E$16="従来方式","",'様式４　報告書⑥'!C136)</f>
        <v>0</v>
      </c>
      <c r="AS126" s="56" t="str">
        <f>IF('様式４　報告書⑥'!$E$16="従来方式","",'様式４　報告書⑥'!D136)</f>
        <v/>
      </c>
      <c r="AT126" s="55">
        <f>IF('様式４　報告書⑥'!$E$16="従来方式","",'様式４　報告書⑥'!E136)</f>
        <v>0</v>
      </c>
      <c r="AU126" s="55">
        <f>IF('様式４　報告書⑥'!$E$16="従来方式","",'様式４　報告書⑥'!X136)</f>
        <v>0</v>
      </c>
      <c r="AV126" s="58">
        <f>IF('様式４　報告書⑥'!$E$16="従来方式","",'様式４　報告書⑥'!H136)</f>
        <v>0</v>
      </c>
    </row>
    <row r="127" spans="1:48">
      <c r="A127" s="54" t="str">
        <f t="shared" si="6"/>
        <v/>
      </c>
      <c r="B127" s="60">
        <v>118</v>
      </c>
      <c r="C127" s="55">
        <f>IF('様式４　報告書①'!$E$16="従来方式","",'様式４　報告書①'!B137)</f>
        <v>0</v>
      </c>
      <c r="D127" s="55">
        <f>IF('様式４　報告書①'!$E$16="従来方式","",'様式４　報告書①'!C137)</f>
        <v>0</v>
      </c>
      <c r="E127" s="56" t="str">
        <f>IF('様式４　報告書①'!$E$16="従来方式","",'様式４　報告書①'!D137)</f>
        <v/>
      </c>
      <c r="F127" s="55">
        <f>IF('様式４　報告書①'!$E$16="従来方式","",'様式４　報告書①'!E137)</f>
        <v>0</v>
      </c>
      <c r="G127" s="55">
        <f>IF('様式４　報告書①'!$E$16="従来方式","",'様式４　報告書①'!X137)</f>
        <v>0</v>
      </c>
      <c r="H127" s="55">
        <f>IF('様式４　報告書①'!$E$16="従来方式","",'様式４　報告書①'!H137)</f>
        <v>0</v>
      </c>
      <c r="I127" s="54" t="str">
        <f t="shared" si="7"/>
        <v/>
      </c>
      <c r="J127" s="60">
        <v>118</v>
      </c>
      <c r="K127" s="55">
        <f>IF('様式４　報告書②'!$E$16="従来方式","",'様式４　報告書②'!B137)</f>
        <v>0</v>
      </c>
      <c r="L127" s="55">
        <f>IF('様式４　報告書②'!$E$16="従来方式","",'様式４　報告書②'!C137)</f>
        <v>0</v>
      </c>
      <c r="M127" s="56" t="str">
        <f>IF('様式４　報告書②'!$E$16="従来方式","",'様式４　報告書②'!D137)</f>
        <v/>
      </c>
      <c r="N127" s="55">
        <f>IF('様式４　報告書②'!$E$16="従来方式","",'様式４　報告書②'!E137)</f>
        <v>0</v>
      </c>
      <c r="O127" s="55">
        <f>IF('様式４　報告書②'!$E$16="従来方式","",'様式４　報告書②'!X137)</f>
        <v>0</v>
      </c>
      <c r="P127" s="57">
        <f>IF('様式４　報告書②'!$E$16="従来方式","",'様式４　報告書②'!H137)</f>
        <v>0</v>
      </c>
      <c r="Q127" s="54" t="str">
        <f t="shared" si="8"/>
        <v/>
      </c>
      <c r="R127" s="60">
        <v>118</v>
      </c>
      <c r="S127" s="55">
        <f>IF('様式４　報告書③'!$E$16="従来方式","",'様式４　報告書③'!B137)</f>
        <v>0</v>
      </c>
      <c r="T127" s="55">
        <f>IF('様式４　報告書③'!$E$16="従来方式","",'様式４　報告書③'!C137)</f>
        <v>0</v>
      </c>
      <c r="U127" s="56" t="str">
        <f>IF('様式４　報告書③'!$E$16="従来方式","",'様式４　報告書③'!D137)</f>
        <v/>
      </c>
      <c r="V127" s="55">
        <f>IF('様式４　報告書③'!$E$16="従来方式","",'様式４　報告書③'!E137)</f>
        <v>0</v>
      </c>
      <c r="W127" s="55">
        <f>IF('様式４　報告書③'!$E$16="従来方式","",'様式４　報告書③'!X137)</f>
        <v>0</v>
      </c>
      <c r="X127" s="57">
        <f>IF('様式４　報告書③'!$E$16="従来方式","",'様式４　報告書③'!H137)</f>
        <v>0</v>
      </c>
      <c r="Y127" s="54" t="str">
        <f t="shared" si="9"/>
        <v/>
      </c>
      <c r="Z127" s="60">
        <v>118</v>
      </c>
      <c r="AA127" s="55">
        <f>IF('様式４　報告書④'!$E$16="従来方式","",'様式４　報告書④'!B137)</f>
        <v>0</v>
      </c>
      <c r="AB127" s="55">
        <f>IF('様式４　報告書④'!$E$16="従来方式","",'様式４　報告書④'!C137)</f>
        <v>0</v>
      </c>
      <c r="AC127" s="56" t="str">
        <f>IF('様式４　報告書④'!$E$16="従来方式","",'様式４　報告書④'!D137)</f>
        <v/>
      </c>
      <c r="AD127" s="55">
        <f>IF('様式４　報告書④'!$E$16="従来方式","",'様式４　報告書④'!E137)</f>
        <v>0</v>
      </c>
      <c r="AE127" s="55">
        <f>IF('様式４　報告書④'!$E$16="従来方式","",'様式４　報告書④'!X137)</f>
        <v>0</v>
      </c>
      <c r="AF127" s="58">
        <f>IF('様式４　報告書④'!$E$16="従来方式","",'様式４　報告書④'!H137)</f>
        <v>0</v>
      </c>
      <c r="AG127" s="59" t="str">
        <f t="shared" si="10"/>
        <v/>
      </c>
      <c r="AH127" s="60">
        <v>118</v>
      </c>
      <c r="AI127" s="55">
        <f>IF('様式４　報告書⑤'!$E$16="従来方式","",'様式４　報告書⑤'!B137)</f>
        <v>0</v>
      </c>
      <c r="AJ127" s="55">
        <f>IF('様式４　報告書⑤'!$E$16="従来方式","",'様式４　報告書⑤'!C137)</f>
        <v>0</v>
      </c>
      <c r="AK127" s="56" t="str">
        <f>IF('様式４　報告書⑤'!$E$16="従来方式","",'様式４　報告書⑤'!D137)</f>
        <v/>
      </c>
      <c r="AL127" s="55">
        <f>IF('様式４　報告書⑤'!$E$16="従来方式","",'様式４　報告書⑤'!E137)</f>
        <v>0</v>
      </c>
      <c r="AM127" s="55">
        <f>IF('様式４　報告書⑤'!$E$16="従来方式","",'様式４　報告書⑤'!X137)</f>
        <v>0</v>
      </c>
      <c r="AN127" s="57">
        <f>IF('様式４　報告書⑤'!$E$16="従来方式","",'様式４　報告書⑤'!H137)</f>
        <v>0</v>
      </c>
      <c r="AO127" s="54" t="str">
        <f t="shared" si="11"/>
        <v/>
      </c>
      <c r="AP127" s="60">
        <v>118</v>
      </c>
      <c r="AQ127" s="55">
        <f>IF('様式４　報告書⑥'!$E$16="従来方式","",'様式４　報告書⑥'!B137)</f>
        <v>0</v>
      </c>
      <c r="AR127" s="55">
        <f>IF('様式４　報告書⑥'!$E$16="従来方式","",'様式４　報告書⑥'!C137)</f>
        <v>0</v>
      </c>
      <c r="AS127" s="56" t="str">
        <f>IF('様式４　報告書⑥'!$E$16="従来方式","",'様式４　報告書⑥'!D137)</f>
        <v/>
      </c>
      <c r="AT127" s="55">
        <f>IF('様式４　報告書⑥'!$E$16="従来方式","",'様式４　報告書⑥'!E137)</f>
        <v>0</v>
      </c>
      <c r="AU127" s="55">
        <f>IF('様式４　報告書⑥'!$E$16="従来方式","",'様式４　報告書⑥'!X137)</f>
        <v>0</v>
      </c>
      <c r="AV127" s="58">
        <f>IF('様式４　報告書⑥'!$E$16="従来方式","",'様式４　報告書⑥'!H137)</f>
        <v>0</v>
      </c>
    </row>
    <row r="128" spans="1:48">
      <c r="A128" s="54" t="str">
        <f t="shared" si="6"/>
        <v/>
      </c>
      <c r="B128" s="60">
        <v>119</v>
      </c>
      <c r="C128" s="55">
        <f>IF('様式４　報告書①'!$E$16="従来方式","",'様式４　報告書①'!B138)</f>
        <v>0</v>
      </c>
      <c r="D128" s="55">
        <f>IF('様式４　報告書①'!$E$16="従来方式","",'様式４　報告書①'!C138)</f>
        <v>0</v>
      </c>
      <c r="E128" s="56" t="str">
        <f>IF('様式４　報告書①'!$E$16="従来方式","",'様式４　報告書①'!D138)</f>
        <v/>
      </c>
      <c r="F128" s="55">
        <f>IF('様式４　報告書①'!$E$16="従来方式","",'様式４　報告書①'!E138)</f>
        <v>0</v>
      </c>
      <c r="G128" s="55">
        <f>IF('様式４　報告書①'!$E$16="従来方式","",'様式４　報告書①'!X138)</f>
        <v>0</v>
      </c>
      <c r="H128" s="55">
        <f>IF('様式４　報告書①'!$E$16="従来方式","",'様式４　報告書①'!H138)</f>
        <v>0</v>
      </c>
      <c r="I128" s="54" t="str">
        <f t="shared" si="7"/>
        <v/>
      </c>
      <c r="J128" s="60">
        <v>119</v>
      </c>
      <c r="K128" s="55">
        <f>IF('様式４　報告書②'!$E$16="従来方式","",'様式４　報告書②'!B138)</f>
        <v>0</v>
      </c>
      <c r="L128" s="55">
        <f>IF('様式４　報告書②'!$E$16="従来方式","",'様式４　報告書②'!C138)</f>
        <v>0</v>
      </c>
      <c r="M128" s="56" t="str">
        <f>IF('様式４　報告書②'!$E$16="従来方式","",'様式４　報告書②'!D138)</f>
        <v/>
      </c>
      <c r="N128" s="55">
        <f>IF('様式４　報告書②'!$E$16="従来方式","",'様式４　報告書②'!E138)</f>
        <v>0</v>
      </c>
      <c r="O128" s="55">
        <f>IF('様式４　報告書②'!$E$16="従来方式","",'様式４　報告書②'!X138)</f>
        <v>0</v>
      </c>
      <c r="P128" s="57">
        <f>IF('様式４　報告書②'!$E$16="従来方式","",'様式４　報告書②'!H138)</f>
        <v>0</v>
      </c>
      <c r="Q128" s="54" t="str">
        <f t="shared" si="8"/>
        <v/>
      </c>
      <c r="R128" s="60">
        <v>119</v>
      </c>
      <c r="S128" s="55">
        <f>IF('様式４　報告書③'!$E$16="従来方式","",'様式４　報告書③'!B138)</f>
        <v>0</v>
      </c>
      <c r="T128" s="55">
        <f>IF('様式４　報告書③'!$E$16="従来方式","",'様式４　報告書③'!C138)</f>
        <v>0</v>
      </c>
      <c r="U128" s="56" t="str">
        <f>IF('様式４　報告書③'!$E$16="従来方式","",'様式４　報告書③'!D138)</f>
        <v/>
      </c>
      <c r="V128" s="55">
        <f>IF('様式４　報告書③'!$E$16="従来方式","",'様式４　報告書③'!E138)</f>
        <v>0</v>
      </c>
      <c r="W128" s="55">
        <f>IF('様式４　報告書③'!$E$16="従来方式","",'様式４　報告書③'!X138)</f>
        <v>0</v>
      </c>
      <c r="X128" s="57">
        <f>IF('様式４　報告書③'!$E$16="従来方式","",'様式４　報告書③'!H138)</f>
        <v>0</v>
      </c>
      <c r="Y128" s="54" t="str">
        <f t="shared" si="9"/>
        <v/>
      </c>
      <c r="Z128" s="60">
        <v>119</v>
      </c>
      <c r="AA128" s="55">
        <f>IF('様式４　報告書④'!$E$16="従来方式","",'様式４　報告書④'!B138)</f>
        <v>0</v>
      </c>
      <c r="AB128" s="55">
        <f>IF('様式４　報告書④'!$E$16="従来方式","",'様式４　報告書④'!C138)</f>
        <v>0</v>
      </c>
      <c r="AC128" s="56" t="str">
        <f>IF('様式４　報告書④'!$E$16="従来方式","",'様式４　報告書④'!D138)</f>
        <v/>
      </c>
      <c r="AD128" s="55">
        <f>IF('様式４　報告書④'!$E$16="従来方式","",'様式４　報告書④'!E138)</f>
        <v>0</v>
      </c>
      <c r="AE128" s="55">
        <f>IF('様式４　報告書④'!$E$16="従来方式","",'様式４　報告書④'!X138)</f>
        <v>0</v>
      </c>
      <c r="AF128" s="58">
        <f>IF('様式４　報告書④'!$E$16="従来方式","",'様式４　報告書④'!H138)</f>
        <v>0</v>
      </c>
      <c r="AG128" s="59" t="str">
        <f t="shared" si="10"/>
        <v/>
      </c>
      <c r="AH128" s="60">
        <v>119</v>
      </c>
      <c r="AI128" s="55">
        <f>IF('様式４　報告書⑤'!$E$16="従来方式","",'様式４　報告書⑤'!B138)</f>
        <v>0</v>
      </c>
      <c r="AJ128" s="55">
        <f>IF('様式４　報告書⑤'!$E$16="従来方式","",'様式４　報告書⑤'!C138)</f>
        <v>0</v>
      </c>
      <c r="AK128" s="56" t="str">
        <f>IF('様式４　報告書⑤'!$E$16="従来方式","",'様式４　報告書⑤'!D138)</f>
        <v/>
      </c>
      <c r="AL128" s="55">
        <f>IF('様式４　報告書⑤'!$E$16="従来方式","",'様式４　報告書⑤'!E138)</f>
        <v>0</v>
      </c>
      <c r="AM128" s="55">
        <f>IF('様式４　報告書⑤'!$E$16="従来方式","",'様式４　報告書⑤'!X138)</f>
        <v>0</v>
      </c>
      <c r="AN128" s="57">
        <f>IF('様式４　報告書⑤'!$E$16="従来方式","",'様式４　報告書⑤'!H138)</f>
        <v>0</v>
      </c>
      <c r="AO128" s="54" t="str">
        <f t="shared" si="11"/>
        <v/>
      </c>
      <c r="AP128" s="60">
        <v>119</v>
      </c>
      <c r="AQ128" s="55">
        <f>IF('様式４　報告書⑥'!$E$16="従来方式","",'様式４　報告書⑥'!B138)</f>
        <v>0</v>
      </c>
      <c r="AR128" s="55">
        <f>IF('様式４　報告書⑥'!$E$16="従来方式","",'様式４　報告書⑥'!C138)</f>
        <v>0</v>
      </c>
      <c r="AS128" s="56" t="str">
        <f>IF('様式４　報告書⑥'!$E$16="従来方式","",'様式４　報告書⑥'!D138)</f>
        <v/>
      </c>
      <c r="AT128" s="55">
        <f>IF('様式４　報告書⑥'!$E$16="従来方式","",'様式４　報告書⑥'!E138)</f>
        <v>0</v>
      </c>
      <c r="AU128" s="55">
        <f>IF('様式４　報告書⑥'!$E$16="従来方式","",'様式４　報告書⑥'!X138)</f>
        <v>0</v>
      </c>
      <c r="AV128" s="58">
        <f>IF('様式４　報告書⑥'!$E$16="従来方式","",'様式４　報告書⑥'!H138)</f>
        <v>0</v>
      </c>
    </row>
    <row r="129" spans="1:48">
      <c r="A129" s="54" t="str">
        <f t="shared" si="6"/>
        <v/>
      </c>
      <c r="B129" s="60">
        <v>120</v>
      </c>
      <c r="C129" s="55">
        <f>IF('様式４　報告書①'!$E$16="従来方式","",'様式４　報告書①'!B139)</f>
        <v>0</v>
      </c>
      <c r="D129" s="55">
        <f>IF('様式４　報告書①'!$E$16="従来方式","",'様式４　報告書①'!C139)</f>
        <v>0</v>
      </c>
      <c r="E129" s="56" t="str">
        <f>IF('様式４　報告書①'!$E$16="従来方式","",'様式４　報告書①'!D139)</f>
        <v/>
      </c>
      <c r="F129" s="55">
        <f>IF('様式４　報告書①'!$E$16="従来方式","",'様式４　報告書①'!E139)</f>
        <v>0</v>
      </c>
      <c r="G129" s="55">
        <f>IF('様式４　報告書①'!$E$16="従来方式","",'様式４　報告書①'!X139)</f>
        <v>0</v>
      </c>
      <c r="H129" s="55">
        <f>IF('様式４　報告書①'!$E$16="従来方式","",'様式４　報告書①'!H139)</f>
        <v>0</v>
      </c>
      <c r="I129" s="54" t="str">
        <f t="shared" si="7"/>
        <v/>
      </c>
      <c r="J129" s="60">
        <v>120</v>
      </c>
      <c r="K129" s="55">
        <f>IF('様式４　報告書②'!$E$16="従来方式","",'様式４　報告書②'!B139)</f>
        <v>0</v>
      </c>
      <c r="L129" s="55">
        <f>IF('様式４　報告書②'!$E$16="従来方式","",'様式４　報告書②'!C139)</f>
        <v>0</v>
      </c>
      <c r="M129" s="56" t="str">
        <f>IF('様式４　報告書②'!$E$16="従来方式","",'様式４　報告書②'!D139)</f>
        <v/>
      </c>
      <c r="N129" s="55">
        <f>IF('様式４　報告書②'!$E$16="従来方式","",'様式４　報告書②'!E139)</f>
        <v>0</v>
      </c>
      <c r="O129" s="55">
        <f>IF('様式４　報告書②'!$E$16="従来方式","",'様式４　報告書②'!X139)</f>
        <v>0</v>
      </c>
      <c r="P129" s="57">
        <f>IF('様式４　報告書②'!$E$16="従来方式","",'様式４　報告書②'!H139)</f>
        <v>0</v>
      </c>
      <c r="Q129" s="54" t="str">
        <f t="shared" si="8"/>
        <v/>
      </c>
      <c r="R129" s="60">
        <v>120</v>
      </c>
      <c r="S129" s="55">
        <f>IF('様式４　報告書③'!$E$16="従来方式","",'様式４　報告書③'!B139)</f>
        <v>0</v>
      </c>
      <c r="T129" s="55">
        <f>IF('様式４　報告書③'!$E$16="従来方式","",'様式４　報告書③'!C139)</f>
        <v>0</v>
      </c>
      <c r="U129" s="56" t="str">
        <f>IF('様式４　報告書③'!$E$16="従来方式","",'様式４　報告書③'!D139)</f>
        <v/>
      </c>
      <c r="V129" s="55">
        <f>IF('様式４　報告書③'!$E$16="従来方式","",'様式４　報告書③'!E139)</f>
        <v>0</v>
      </c>
      <c r="W129" s="55">
        <f>IF('様式４　報告書③'!$E$16="従来方式","",'様式４　報告書③'!X139)</f>
        <v>0</v>
      </c>
      <c r="X129" s="57">
        <f>IF('様式４　報告書③'!$E$16="従来方式","",'様式４　報告書③'!H139)</f>
        <v>0</v>
      </c>
      <c r="Y129" s="54" t="str">
        <f t="shared" si="9"/>
        <v/>
      </c>
      <c r="Z129" s="60">
        <v>120</v>
      </c>
      <c r="AA129" s="55">
        <f>IF('様式４　報告書④'!$E$16="従来方式","",'様式４　報告書④'!B139)</f>
        <v>0</v>
      </c>
      <c r="AB129" s="55">
        <f>IF('様式４　報告書④'!$E$16="従来方式","",'様式４　報告書④'!C139)</f>
        <v>0</v>
      </c>
      <c r="AC129" s="56" t="str">
        <f>IF('様式４　報告書④'!$E$16="従来方式","",'様式４　報告書④'!D139)</f>
        <v/>
      </c>
      <c r="AD129" s="55">
        <f>IF('様式４　報告書④'!$E$16="従来方式","",'様式４　報告書④'!E139)</f>
        <v>0</v>
      </c>
      <c r="AE129" s="55">
        <f>IF('様式４　報告書④'!$E$16="従来方式","",'様式４　報告書④'!X139)</f>
        <v>0</v>
      </c>
      <c r="AF129" s="58">
        <f>IF('様式４　報告書④'!$E$16="従来方式","",'様式４　報告書④'!H139)</f>
        <v>0</v>
      </c>
      <c r="AG129" s="59" t="str">
        <f t="shared" si="10"/>
        <v/>
      </c>
      <c r="AH129" s="60">
        <v>120</v>
      </c>
      <c r="AI129" s="55">
        <f>IF('様式４　報告書⑤'!$E$16="従来方式","",'様式４　報告書⑤'!B139)</f>
        <v>0</v>
      </c>
      <c r="AJ129" s="55">
        <f>IF('様式４　報告書⑤'!$E$16="従来方式","",'様式４　報告書⑤'!C139)</f>
        <v>0</v>
      </c>
      <c r="AK129" s="56" t="str">
        <f>IF('様式４　報告書⑤'!$E$16="従来方式","",'様式４　報告書⑤'!D139)</f>
        <v/>
      </c>
      <c r="AL129" s="55">
        <f>IF('様式４　報告書⑤'!$E$16="従来方式","",'様式４　報告書⑤'!E139)</f>
        <v>0</v>
      </c>
      <c r="AM129" s="55">
        <f>IF('様式４　報告書⑤'!$E$16="従来方式","",'様式４　報告書⑤'!X139)</f>
        <v>0</v>
      </c>
      <c r="AN129" s="57">
        <f>IF('様式４　報告書⑤'!$E$16="従来方式","",'様式４　報告書⑤'!H139)</f>
        <v>0</v>
      </c>
      <c r="AO129" s="54" t="str">
        <f t="shared" si="11"/>
        <v/>
      </c>
      <c r="AP129" s="60">
        <v>120</v>
      </c>
      <c r="AQ129" s="55">
        <f>IF('様式４　報告書⑥'!$E$16="従来方式","",'様式４　報告書⑥'!B139)</f>
        <v>0</v>
      </c>
      <c r="AR129" s="55">
        <f>IF('様式４　報告書⑥'!$E$16="従来方式","",'様式４　報告書⑥'!C139)</f>
        <v>0</v>
      </c>
      <c r="AS129" s="56" t="str">
        <f>IF('様式４　報告書⑥'!$E$16="従来方式","",'様式４　報告書⑥'!D139)</f>
        <v/>
      </c>
      <c r="AT129" s="55">
        <f>IF('様式４　報告書⑥'!$E$16="従来方式","",'様式４　報告書⑥'!E139)</f>
        <v>0</v>
      </c>
      <c r="AU129" s="55">
        <f>IF('様式４　報告書⑥'!$E$16="従来方式","",'様式４　報告書⑥'!X139)</f>
        <v>0</v>
      </c>
      <c r="AV129" s="58">
        <f>IF('様式４　報告書⑥'!$E$16="従来方式","",'様式４　報告書⑥'!H139)</f>
        <v>0</v>
      </c>
    </row>
    <row r="130" spans="1:48">
      <c r="A130" s="54" t="str">
        <f t="shared" si="6"/>
        <v/>
      </c>
      <c r="B130" s="60">
        <v>121</v>
      </c>
      <c r="C130" s="55">
        <f>IF('様式４　報告書①'!$E$16="従来方式","",'様式４　報告書①'!B140)</f>
        <v>0</v>
      </c>
      <c r="D130" s="55">
        <f>IF('様式４　報告書①'!$E$16="従来方式","",'様式４　報告書①'!C140)</f>
        <v>0</v>
      </c>
      <c r="E130" s="56" t="str">
        <f>IF('様式４　報告書①'!$E$16="従来方式","",'様式４　報告書①'!D140)</f>
        <v/>
      </c>
      <c r="F130" s="55">
        <f>IF('様式４　報告書①'!$E$16="従来方式","",'様式４　報告書①'!E140)</f>
        <v>0</v>
      </c>
      <c r="G130" s="55">
        <f>IF('様式４　報告書①'!$E$16="従来方式","",'様式４　報告書①'!X140)</f>
        <v>0</v>
      </c>
      <c r="H130" s="55">
        <f>IF('様式４　報告書①'!$E$16="従来方式","",'様式４　報告書①'!H140)</f>
        <v>0</v>
      </c>
      <c r="I130" s="54" t="str">
        <f t="shared" si="7"/>
        <v/>
      </c>
      <c r="J130" s="60">
        <v>121</v>
      </c>
      <c r="K130" s="55">
        <f>IF('様式４　報告書②'!$E$16="従来方式","",'様式４　報告書②'!B140)</f>
        <v>0</v>
      </c>
      <c r="L130" s="55">
        <f>IF('様式４　報告書②'!$E$16="従来方式","",'様式４　報告書②'!C140)</f>
        <v>0</v>
      </c>
      <c r="M130" s="56" t="str">
        <f>IF('様式４　報告書②'!$E$16="従来方式","",'様式４　報告書②'!D140)</f>
        <v/>
      </c>
      <c r="N130" s="55">
        <f>IF('様式４　報告書②'!$E$16="従来方式","",'様式４　報告書②'!E140)</f>
        <v>0</v>
      </c>
      <c r="O130" s="55">
        <f>IF('様式４　報告書②'!$E$16="従来方式","",'様式４　報告書②'!X140)</f>
        <v>0</v>
      </c>
      <c r="P130" s="57">
        <f>IF('様式４　報告書②'!$E$16="従来方式","",'様式４　報告書②'!H140)</f>
        <v>0</v>
      </c>
      <c r="Q130" s="54" t="str">
        <f t="shared" si="8"/>
        <v/>
      </c>
      <c r="R130" s="60">
        <v>121</v>
      </c>
      <c r="S130" s="55">
        <f>IF('様式４　報告書③'!$E$16="従来方式","",'様式４　報告書③'!B140)</f>
        <v>0</v>
      </c>
      <c r="T130" s="55">
        <f>IF('様式４　報告書③'!$E$16="従来方式","",'様式４　報告書③'!C140)</f>
        <v>0</v>
      </c>
      <c r="U130" s="56" t="str">
        <f>IF('様式４　報告書③'!$E$16="従来方式","",'様式４　報告書③'!D140)</f>
        <v/>
      </c>
      <c r="V130" s="55">
        <f>IF('様式４　報告書③'!$E$16="従来方式","",'様式４　報告書③'!E140)</f>
        <v>0</v>
      </c>
      <c r="W130" s="55">
        <f>IF('様式４　報告書③'!$E$16="従来方式","",'様式４　報告書③'!X140)</f>
        <v>0</v>
      </c>
      <c r="X130" s="57">
        <f>IF('様式４　報告書③'!$E$16="従来方式","",'様式４　報告書③'!H140)</f>
        <v>0</v>
      </c>
      <c r="Y130" s="54" t="str">
        <f t="shared" si="9"/>
        <v/>
      </c>
      <c r="Z130" s="60">
        <v>121</v>
      </c>
      <c r="AA130" s="55">
        <f>IF('様式４　報告書④'!$E$16="従来方式","",'様式４　報告書④'!B140)</f>
        <v>0</v>
      </c>
      <c r="AB130" s="55">
        <f>IF('様式４　報告書④'!$E$16="従来方式","",'様式４　報告書④'!C140)</f>
        <v>0</v>
      </c>
      <c r="AC130" s="56" t="str">
        <f>IF('様式４　報告書④'!$E$16="従来方式","",'様式４　報告書④'!D140)</f>
        <v/>
      </c>
      <c r="AD130" s="55">
        <f>IF('様式４　報告書④'!$E$16="従来方式","",'様式４　報告書④'!E140)</f>
        <v>0</v>
      </c>
      <c r="AE130" s="55">
        <f>IF('様式４　報告書④'!$E$16="従来方式","",'様式４　報告書④'!X140)</f>
        <v>0</v>
      </c>
      <c r="AF130" s="58">
        <f>IF('様式４　報告書④'!$E$16="従来方式","",'様式４　報告書④'!H140)</f>
        <v>0</v>
      </c>
      <c r="AG130" s="59" t="str">
        <f t="shared" si="10"/>
        <v/>
      </c>
      <c r="AH130" s="60">
        <v>121</v>
      </c>
      <c r="AI130" s="55">
        <f>IF('様式４　報告書⑤'!$E$16="従来方式","",'様式４　報告書⑤'!B140)</f>
        <v>0</v>
      </c>
      <c r="AJ130" s="55">
        <f>IF('様式４　報告書⑤'!$E$16="従来方式","",'様式４　報告書⑤'!C140)</f>
        <v>0</v>
      </c>
      <c r="AK130" s="56" t="str">
        <f>IF('様式４　報告書⑤'!$E$16="従来方式","",'様式４　報告書⑤'!D140)</f>
        <v/>
      </c>
      <c r="AL130" s="55">
        <f>IF('様式４　報告書⑤'!$E$16="従来方式","",'様式４　報告書⑤'!E140)</f>
        <v>0</v>
      </c>
      <c r="AM130" s="55">
        <f>IF('様式４　報告書⑤'!$E$16="従来方式","",'様式４　報告書⑤'!X140)</f>
        <v>0</v>
      </c>
      <c r="AN130" s="57">
        <f>IF('様式４　報告書⑤'!$E$16="従来方式","",'様式４　報告書⑤'!H140)</f>
        <v>0</v>
      </c>
      <c r="AO130" s="54" t="str">
        <f t="shared" si="11"/>
        <v/>
      </c>
      <c r="AP130" s="60">
        <v>121</v>
      </c>
      <c r="AQ130" s="55">
        <f>IF('様式４　報告書⑥'!$E$16="従来方式","",'様式４　報告書⑥'!B140)</f>
        <v>0</v>
      </c>
      <c r="AR130" s="55">
        <f>IF('様式４　報告書⑥'!$E$16="従来方式","",'様式４　報告書⑥'!C140)</f>
        <v>0</v>
      </c>
      <c r="AS130" s="56" t="str">
        <f>IF('様式４　報告書⑥'!$E$16="従来方式","",'様式４　報告書⑥'!D140)</f>
        <v/>
      </c>
      <c r="AT130" s="55">
        <f>IF('様式４　報告書⑥'!$E$16="従来方式","",'様式４　報告書⑥'!E140)</f>
        <v>0</v>
      </c>
      <c r="AU130" s="55">
        <f>IF('様式４　報告書⑥'!$E$16="従来方式","",'様式４　報告書⑥'!X140)</f>
        <v>0</v>
      </c>
      <c r="AV130" s="58">
        <f>IF('様式４　報告書⑥'!$E$16="従来方式","",'様式４　報告書⑥'!H140)</f>
        <v>0</v>
      </c>
    </row>
    <row r="131" spans="1:48">
      <c r="A131" s="54" t="str">
        <f t="shared" si="6"/>
        <v/>
      </c>
      <c r="B131" s="60">
        <v>122</v>
      </c>
      <c r="C131" s="55">
        <f>IF('様式４　報告書①'!$E$16="従来方式","",'様式４　報告書①'!B141)</f>
        <v>0</v>
      </c>
      <c r="D131" s="55">
        <f>IF('様式４　報告書①'!$E$16="従来方式","",'様式４　報告書①'!C141)</f>
        <v>0</v>
      </c>
      <c r="E131" s="56" t="str">
        <f>IF('様式４　報告書①'!$E$16="従来方式","",'様式４　報告書①'!D141)</f>
        <v/>
      </c>
      <c r="F131" s="55">
        <f>IF('様式４　報告書①'!$E$16="従来方式","",'様式４　報告書①'!E141)</f>
        <v>0</v>
      </c>
      <c r="G131" s="55">
        <f>IF('様式４　報告書①'!$E$16="従来方式","",'様式４　報告書①'!X141)</f>
        <v>0</v>
      </c>
      <c r="H131" s="55">
        <f>IF('様式４　報告書①'!$E$16="従来方式","",'様式４　報告書①'!H141)</f>
        <v>0</v>
      </c>
      <c r="I131" s="54" t="str">
        <f t="shared" si="7"/>
        <v/>
      </c>
      <c r="J131" s="60">
        <v>122</v>
      </c>
      <c r="K131" s="55">
        <f>IF('様式４　報告書②'!$E$16="従来方式","",'様式４　報告書②'!B141)</f>
        <v>0</v>
      </c>
      <c r="L131" s="55">
        <f>IF('様式４　報告書②'!$E$16="従来方式","",'様式４　報告書②'!C141)</f>
        <v>0</v>
      </c>
      <c r="M131" s="56" t="str">
        <f>IF('様式４　報告書②'!$E$16="従来方式","",'様式４　報告書②'!D141)</f>
        <v/>
      </c>
      <c r="N131" s="55">
        <f>IF('様式４　報告書②'!$E$16="従来方式","",'様式４　報告書②'!E141)</f>
        <v>0</v>
      </c>
      <c r="O131" s="55">
        <f>IF('様式４　報告書②'!$E$16="従来方式","",'様式４　報告書②'!X141)</f>
        <v>0</v>
      </c>
      <c r="P131" s="57">
        <f>IF('様式４　報告書②'!$E$16="従来方式","",'様式４　報告書②'!H141)</f>
        <v>0</v>
      </c>
      <c r="Q131" s="54" t="str">
        <f t="shared" si="8"/>
        <v/>
      </c>
      <c r="R131" s="60">
        <v>122</v>
      </c>
      <c r="S131" s="55">
        <f>IF('様式４　報告書③'!$E$16="従来方式","",'様式４　報告書③'!B141)</f>
        <v>0</v>
      </c>
      <c r="T131" s="55">
        <f>IF('様式４　報告書③'!$E$16="従来方式","",'様式４　報告書③'!C141)</f>
        <v>0</v>
      </c>
      <c r="U131" s="56" t="str">
        <f>IF('様式４　報告書③'!$E$16="従来方式","",'様式４　報告書③'!D141)</f>
        <v/>
      </c>
      <c r="V131" s="55">
        <f>IF('様式４　報告書③'!$E$16="従来方式","",'様式４　報告書③'!E141)</f>
        <v>0</v>
      </c>
      <c r="W131" s="55">
        <f>IF('様式４　報告書③'!$E$16="従来方式","",'様式４　報告書③'!X141)</f>
        <v>0</v>
      </c>
      <c r="X131" s="57">
        <f>IF('様式４　報告書③'!$E$16="従来方式","",'様式４　報告書③'!H141)</f>
        <v>0</v>
      </c>
      <c r="Y131" s="54" t="str">
        <f t="shared" si="9"/>
        <v/>
      </c>
      <c r="Z131" s="60">
        <v>122</v>
      </c>
      <c r="AA131" s="55">
        <f>IF('様式４　報告書④'!$E$16="従来方式","",'様式４　報告書④'!B141)</f>
        <v>0</v>
      </c>
      <c r="AB131" s="55">
        <f>IF('様式４　報告書④'!$E$16="従来方式","",'様式４　報告書④'!C141)</f>
        <v>0</v>
      </c>
      <c r="AC131" s="56" t="str">
        <f>IF('様式４　報告書④'!$E$16="従来方式","",'様式４　報告書④'!D141)</f>
        <v/>
      </c>
      <c r="AD131" s="55">
        <f>IF('様式４　報告書④'!$E$16="従来方式","",'様式４　報告書④'!E141)</f>
        <v>0</v>
      </c>
      <c r="AE131" s="55">
        <f>IF('様式４　報告書④'!$E$16="従来方式","",'様式４　報告書④'!X141)</f>
        <v>0</v>
      </c>
      <c r="AF131" s="58">
        <f>IF('様式４　報告書④'!$E$16="従来方式","",'様式４　報告書④'!H141)</f>
        <v>0</v>
      </c>
      <c r="AG131" s="59" t="str">
        <f t="shared" si="10"/>
        <v/>
      </c>
      <c r="AH131" s="60">
        <v>122</v>
      </c>
      <c r="AI131" s="55">
        <f>IF('様式４　報告書⑤'!$E$16="従来方式","",'様式４　報告書⑤'!B141)</f>
        <v>0</v>
      </c>
      <c r="AJ131" s="55">
        <f>IF('様式４　報告書⑤'!$E$16="従来方式","",'様式４　報告書⑤'!C141)</f>
        <v>0</v>
      </c>
      <c r="AK131" s="56" t="str">
        <f>IF('様式４　報告書⑤'!$E$16="従来方式","",'様式４　報告書⑤'!D141)</f>
        <v/>
      </c>
      <c r="AL131" s="55">
        <f>IF('様式４　報告書⑤'!$E$16="従来方式","",'様式４　報告書⑤'!E141)</f>
        <v>0</v>
      </c>
      <c r="AM131" s="55">
        <f>IF('様式４　報告書⑤'!$E$16="従来方式","",'様式４　報告書⑤'!X141)</f>
        <v>0</v>
      </c>
      <c r="AN131" s="57">
        <f>IF('様式４　報告書⑤'!$E$16="従来方式","",'様式４　報告書⑤'!H141)</f>
        <v>0</v>
      </c>
      <c r="AO131" s="54" t="str">
        <f t="shared" si="11"/>
        <v/>
      </c>
      <c r="AP131" s="60">
        <v>122</v>
      </c>
      <c r="AQ131" s="55">
        <f>IF('様式４　報告書⑥'!$E$16="従来方式","",'様式４　報告書⑥'!B141)</f>
        <v>0</v>
      </c>
      <c r="AR131" s="55">
        <f>IF('様式４　報告書⑥'!$E$16="従来方式","",'様式４　報告書⑥'!C141)</f>
        <v>0</v>
      </c>
      <c r="AS131" s="56" t="str">
        <f>IF('様式４　報告書⑥'!$E$16="従来方式","",'様式４　報告書⑥'!D141)</f>
        <v/>
      </c>
      <c r="AT131" s="55">
        <f>IF('様式４　報告書⑥'!$E$16="従来方式","",'様式４　報告書⑥'!E141)</f>
        <v>0</v>
      </c>
      <c r="AU131" s="55">
        <f>IF('様式４　報告書⑥'!$E$16="従来方式","",'様式４　報告書⑥'!X141)</f>
        <v>0</v>
      </c>
      <c r="AV131" s="58">
        <f>IF('様式４　報告書⑥'!$E$16="従来方式","",'様式４　報告書⑥'!H141)</f>
        <v>0</v>
      </c>
    </row>
    <row r="132" spans="1:48">
      <c r="A132" s="54" t="str">
        <f t="shared" si="6"/>
        <v/>
      </c>
      <c r="B132" s="60">
        <v>123</v>
      </c>
      <c r="C132" s="55">
        <f>IF('様式４　報告書①'!$E$16="従来方式","",'様式４　報告書①'!B142)</f>
        <v>0</v>
      </c>
      <c r="D132" s="55">
        <f>IF('様式４　報告書①'!$E$16="従来方式","",'様式４　報告書①'!C142)</f>
        <v>0</v>
      </c>
      <c r="E132" s="56" t="str">
        <f>IF('様式４　報告書①'!$E$16="従来方式","",'様式４　報告書①'!D142)</f>
        <v/>
      </c>
      <c r="F132" s="55">
        <f>IF('様式４　報告書①'!$E$16="従来方式","",'様式４　報告書①'!E142)</f>
        <v>0</v>
      </c>
      <c r="G132" s="55">
        <f>IF('様式４　報告書①'!$E$16="従来方式","",'様式４　報告書①'!X142)</f>
        <v>0</v>
      </c>
      <c r="H132" s="55">
        <f>IF('様式４　報告書①'!$E$16="従来方式","",'様式４　報告書①'!H142)</f>
        <v>0</v>
      </c>
      <c r="I132" s="54" t="str">
        <f t="shared" si="7"/>
        <v/>
      </c>
      <c r="J132" s="60">
        <v>123</v>
      </c>
      <c r="K132" s="55">
        <f>IF('様式４　報告書②'!$E$16="従来方式","",'様式４　報告書②'!B142)</f>
        <v>0</v>
      </c>
      <c r="L132" s="55">
        <f>IF('様式４　報告書②'!$E$16="従来方式","",'様式４　報告書②'!C142)</f>
        <v>0</v>
      </c>
      <c r="M132" s="56" t="str">
        <f>IF('様式４　報告書②'!$E$16="従来方式","",'様式４　報告書②'!D142)</f>
        <v/>
      </c>
      <c r="N132" s="55">
        <f>IF('様式４　報告書②'!$E$16="従来方式","",'様式４　報告書②'!E142)</f>
        <v>0</v>
      </c>
      <c r="O132" s="55">
        <f>IF('様式４　報告書②'!$E$16="従来方式","",'様式４　報告書②'!X142)</f>
        <v>0</v>
      </c>
      <c r="P132" s="57">
        <f>IF('様式４　報告書②'!$E$16="従来方式","",'様式４　報告書②'!H142)</f>
        <v>0</v>
      </c>
      <c r="Q132" s="54" t="str">
        <f t="shared" si="8"/>
        <v/>
      </c>
      <c r="R132" s="60">
        <v>123</v>
      </c>
      <c r="S132" s="55">
        <f>IF('様式４　報告書③'!$E$16="従来方式","",'様式４　報告書③'!B142)</f>
        <v>0</v>
      </c>
      <c r="T132" s="55">
        <f>IF('様式４　報告書③'!$E$16="従来方式","",'様式４　報告書③'!C142)</f>
        <v>0</v>
      </c>
      <c r="U132" s="56" t="str">
        <f>IF('様式４　報告書③'!$E$16="従来方式","",'様式４　報告書③'!D142)</f>
        <v/>
      </c>
      <c r="V132" s="55">
        <f>IF('様式４　報告書③'!$E$16="従来方式","",'様式４　報告書③'!E142)</f>
        <v>0</v>
      </c>
      <c r="W132" s="55">
        <f>IF('様式４　報告書③'!$E$16="従来方式","",'様式４　報告書③'!X142)</f>
        <v>0</v>
      </c>
      <c r="X132" s="57">
        <f>IF('様式４　報告書③'!$E$16="従来方式","",'様式４　報告書③'!H142)</f>
        <v>0</v>
      </c>
      <c r="Y132" s="54" t="str">
        <f t="shared" si="9"/>
        <v/>
      </c>
      <c r="Z132" s="60">
        <v>123</v>
      </c>
      <c r="AA132" s="55">
        <f>IF('様式４　報告書④'!$E$16="従来方式","",'様式４　報告書④'!B142)</f>
        <v>0</v>
      </c>
      <c r="AB132" s="55">
        <f>IF('様式４　報告書④'!$E$16="従来方式","",'様式４　報告書④'!C142)</f>
        <v>0</v>
      </c>
      <c r="AC132" s="56" t="str">
        <f>IF('様式４　報告書④'!$E$16="従来方式","",'様式４　報告書④'!D142)</f>
        <v/>
      </c>
      <c r="AD132" s="55">
        <f>IF('様式４　報告書④'!$E$16="従来方式","",'様式４　報告書④'!E142)</f>
        <v>0</v>
      </c>
      <c r="AE132" s="55">
        <f>IF('様式４　報告書④'!$E$16="従来方式","",'様式４　報告書④'!X142)</f>
        <v>0</v>
      </c>
      <c r="AF132" s="58">
        <f>IF('様式４　報告書④'!$E$16="従来方式","",'様式４　報告書④'!H142)</f>
        <v>0</v>
      </c>
      <c r="AG132" s="59" t="str">
        <f t="shared" si="10"/>
        <v/>
      </c>
      <c r="AH132" s="60">
        <v>123</v>
      </c>
      <c r="AI132" s="55">
        <f>IF('様式４　報告書⑤'!$E$16="従来方式","",'様式４　報告書⑤'!B142)</f>
        <v>0</v>
      </c>
      <c r="AJ132" s="55">
        <f>IF('様式４　報告書⑤'!$E$16="従来方式","",'様式４　報告書⑤'!C142)</f>
        <v>0</v>
      </c>
      <c r="AK132" s="56" t="str">
        <f>IF('様式４　報告書⑤'!$E$16="従来方式","",'様式４　報告書⑤'!D142)</f>
        <v/>
      </c>
      <c r="AL132" s="55">
        <f>IF('様式４　報告書⑤'!$E$16="従来方式","",'様式４　報告書⑤'!E142)</f>
        <v>0</v>
      </c>
      <c r="AM132" s="55">
        <f>IF('様式４　報告書⑤'!$E$16="従来方式","",'様式４　報告書⑤'!X142)</f>
        <v>0</v>
      </c>
      <c r="AN132" s="57">
        <f>IF('様式４　報告書⑤'!$E$16="従来方式","",'様式４　報告書⑤'!H142)</f>
        <v>0</v>
      </c>
      <c r="AO132" s="54" t="str">
        <f t="shared" si="11"/>
        <v/>
      </c>
      <c r="AP132" s="60">
        <v>123</v>
      </c>
      <c r="AQ132" s="55">
        <f>IF('様式４　報告書⑥'!$E$16="従来方式","",'様式４　報告書⑥'!B142)</f>
        <v>0</v>
      </c>
      <c r="AR132" s="55">
        <f>IF('様式４　報告書⑥'!$E$16="従来方式","",'様式４　報告書⑥'!C142)</f>
        <v>0</v>
      </c>
      <c r="AS132" s="56" t="str">
        <f>IF('様式４　報告書⑥'!$E$16="従来方式","",'様式４　報告書⑥'!D142)</f>
        <v/>
      </c>
      <c r="AT132" s="55">
        <f>IF('様式４　報告書⑥'!$E$16="従来方式","",'様式４　報告書⑥'!E142)</f>
        <v>0</v>
      </c>
      <c r="AU132" s="55">
        <f>IF('様式４　報告書⑥'!$E$16="従来方式","",'様式４　報告書⑥'!X142)</f>
        <v>0</v>
      </c>
      <c r="AV132" s="58">
        <f>IF('様式４　報告書⑥'!$E$16="従来方式","",'様式４　報告書⑥'!H142)</f>
        <v>0</v>
      </c>
    </row>
    <row r="133" spans="1:48">
      <c r="A133" s="54" t="str">
        <f t="shared" si="6"/>
        <v/>
      </c>
      <c r="B133" s="60">
        <v>124</v>
      </c>
      <c r="C133" s="55">
        <f>IF('様式４　報告書①'!$E$16="従来方式","",'様式４　報告書①'!B143)</f>
        <v>0</v>
      </c>
      <c r="D133" s="55">
        <f>IF('様式４　報告書①'!$E$16="従来方式","",'様式４　報告書①'!C143)</f>
        <v>0</v>
      </c>
      <c r="E133" s="56" t="str">
        <f>IF('様式４　報告書①'!$E$16="従来方式","",'様式４　報告書①'!D143)</f>
        <v/>
      </c>
      <c r="F133" s="55">
        <f>IF('様式４　報告書①'!$E$16="従来方式","",'様式４　報告書①'!E143)</f>
        <v>0</v>
      </c>
      <c r="G133" s="55">
        <f>IF('様式４　報告書①'!$E$16="従来方式","",'様式４　報告書①'!X143)</f>
        <v>0</v>
      </c>
      <c r="H133" s="55">
        <f>IF('様式４　報告書①'!$E$16="従来方式","",'様式４　報告書①'!H143)</f>
        <v>0</v>
      </c>
      <c r="I133" s="54" t="str">
        <f t="shared" si="7"/>
        <v/>
      </c>
      <c r="J133" s="60">
        <v>124</v>
      </c>
      <c r="K133" s="55">
        <f>IF('様式４　報告書②'!$E$16="従来方式","",'様式４　報告書②'!B143)</f>
        <v>0</v>
      </c>
      <c r="L133" s="55">
        <f>IF('様式４　報告書②'!$E$16="従来方式","",'様式４　報告書②'!C143)</f>
        <v>0</v>
      </c>
      <c r="M133" s="56" t="str">
        <f>IF('様式４　報告書②'!$E$16="従来方式","",'様式４　報告書②'!D143)</f>
        <v/>
      </c>
      <c r="N133" s="55">
        <f>IF('様式４　報告書②'!$E$16="従来方式","",'様式４　報告書②'!E143)</f>
        <v>0</v>
      </c>
      <c r="O133" s="55">
        <f>IF('様式４　報告書②'!$E$16="従来方式","",'様式４　報告書②'!X143)</f>
        <v>0</v>
      </c>
      <c r="P133" s="57">
        <f>IF('様式４　報告書②'!$E$16="従来方式","",'様式４　報告書②'!H143)</f>
        <v>0</v>
      </c>
      <c r="Q133" s="54" t="str">
        <f t="shared" si="8"/>
        <v/>
      </c>
      <c r="R133" s="60">
        <v>124</v>
      </c>
      <c r="S133" s="55">
        <f>IF('様式４　報告書③'!$E$16="従来方式","",'様式４　報告書③'!B143)</f>
        <v>0</v>
      </c>
      <c r="T133" s="55">
        <f>IF('様式４　報告書③'!$E$16="従来方式","",'様式４　報告書③'!C143)</f>
        <v>0</v>
      </c>
      <c r="U133" s="56" t="str">
        <f>IF('様式４　報告書③'!$E$16="従来方式","",'様式４　報告書③'!D143)</f>
        <v/>
      </c>
      <c r="V133" s="55">
        <f>IF('様式４　報告書③'!$E$16="従来方式","",'様式４　報告書③'!E143)</f>
        <v>0</v>
      </c>
      <c r="W133" s="55">
        <f>IF('様式４　報告書③'!$E$16="従来方式","",'様式４　報告書③'!X143)</f>
        <v>0</v>
      </c>
      <c r="X133" s="57">
        <f>IF('様式４　報告書③'!$E$16="従来方式","",'様式４　報告書③'!H143)</f>
        <v>0</v>
      </c>
      <c r="Y133" s="54" t="str">
        <f t="shared" si="9"/>
        <v/>
      </c>
      <c r="Z133" s="60">
        <v>124</v>
      </c>
      <c r="AA133" s="55">
        <f>IF('様式４　報告書④'!$E$16="従来方式","",'様式４　報告書④'!B143)</f>
        <v>0</v>
      </c>
      <c r="AB133" s="55">
        <f>IF('様式４　報告書④'!$E$16="従来方式","",'様式４　報告書④'!C143)</f>
        <v>0</v>
      </c>
      <c r="AC133" s="56" t="str">
        <f>IF('様式４　報告書④'!$E$16="従来方式","",'様式４　報告書④'!D143)</f>
        <v/>
      </c>
      <c r="AD133" s="55">
        <f>IF('様式４　報告書④'!$E$16="従来方式","",'様式４　報告書④'!E143)</f>
        <v>0</v>
      </c>
      <c r="AE133" s="55">
        <f>IF('様式４　報告書④'!$E$16="従来方式","",'様式４　報告書④'!X143)</f>
        <v>0</v>
      </c>
      <c r="AF133" s="58">
        <f>IF('様式４　報告書④'!$E$16="従来方式","",'様式４　報告書④'!H143)</f>
        <v>0</v>
      </c>
      <c r="AG133" s="59" t="str">
        <f t="shared" si="10"/>
        <v/>
      </c>
      <c r="AH133" s="60">
        <v>124</v>
      </c>
      <c r="AI133" s="55">
        <f>IF('様式４　報告書⑤'!$E$16="従来方式","",'様式４　報告書⑤'!B143)</f>
        <v>0</v>
      </c>
      <c r="AJ133" s="55">
        <f>IF('様式４　報告書⑤'!$E$16="従来方式","",'様式４　報告書⑤'!C143)</f>
        <v>0</v>
      </c>
      <c r="AK133" s="56" t="str">
        <f>IF('様式４　報告書⑤'!$E$16="従来方式","",'様式４　報告書⑤'!D143)</f>
        <v/>
      </c>
      <c r="AL133" s="55">
        <f>IF('様式４　報告書⑤'!$E$16="従来方式","",'様式４　報告書⑤'!E143)</f>
        <v>0</v>
      </c>
      <c r="AM133" s="55">
        <f>IF('様式４　報告書⑤'!$E$16="従来方式","",'様式４　報告書⑤'!X143)</f>
        <v>0</v>
      </c>
      <c r="AN133" s="57">
        <f>IF('様式４　報告書⑤'!$E$16="従来方式","",'様式４　報告書⑤'!H143)</f>
        <v>0</v>
      </c>
      <c r="AO133" s="54" t="str">
        <f t="shared" si="11"/>
        <v/>
      </c>
      <c r="AP133" s="60">
        <v>124</v>
      </c>
      <c r="AQ133" s="55">
        <f>IF('様式４　報告書⑥'!$E$16="従来方式","",'様式４　報告書⑥'!B143)</f>
        <v>0</v>
      </c>
      <c r="AR133" s="55">
        <f>IF('様式４　報告書⑥'!$E$16="従来方式","",'様式４　報告書⑥'!C143)</f>
        <v>0</v>
      </c>
      <c r="AS133" s="56" t="str">
        <f>IF('様式４　報告書⑥'!$E$16="従来方式","",'様式４　報告書⑥'!D143)</f>
        <v/>
      </c>
      <c r="AT133" s="55">
        <f>IF('様式４　報告書⑥'!$E$16="従来方式","",'様式４　報告書⑥'!E143)</f>
        <v>0</v>
      </c>
      <c r="AU133" s="55">
        <f>IF('様式４　報告書⑥'!$E$16="従来方式","",'様式４　報告書⑥'!X143)</f>
        <v>0</v>
      </c>
      <c r="AV133" s="58">
        <f>IF('様式４　報告書⑥'!$E$16="従来方式","",'様式４　報告書⑥'!H143)</f>
        <v>0</v>
      </c>
    </row>
    <row r="134" spans="1:48">
      <c r="A134" s="54" t="str">
        <f t="shared" si="6"/>
        <v/>
      </c>
      <c r="B134" s="60">
        <v>125</v>
      </c>
      <c r="C134" s="55">
        <f>IF('様式４　報告書①'!$E$16="従来方式","",'様式４　報告書①'!B144)</f>
        <v>0</v>
      </c>
      <c r="D134" s="55">
        <f>IF('様式４　報告書①'!$E$16="従来方式","",'様式４　報告書①'!C144)</f>
        <v>0</v>
      </c>
      <c r="E134" s="56" t="str">
        <f>IF('様式４　報告書①'!$E$16="従来方式","",'様式４　報告書①'!D144)</f>
        <v/>
      </c>
      <c r="F134" s="55">
        <f>IF('様式４　報告書①'!$E$16="従来方式","",'様式４　報告書①'!E144)</f>
        <v>0</v>
      </c>
      <c r="G134" s="55">
        <f>IF('様式４　報告書①'!$E$16="従来方式","",'様式４　報告書①'!X144)</f>
        <v>0</v>
      </c>
      <c r="H134" s="55">
        <f>IF('様式４　報告書①'!$E$16="従来方式","",'様式４　報告書①'!H144)</f>
        <v>0</v>
      </c>
      <c r="I134" s="54" t="str">
        <f t="shared" si="7"/>
        <v/>
      </c>
      <c r="J134" s="60">
        <v>125</v>
      </c>
      <c r="K134" s="55">
        <f>IF('様式４　報告書②'!$E$16="従来方式","",'様式４　報告書②'!B144)</f>
        <v>0</v>
      </c>
      <c r="L134" s="55">
        <f>IF('様式４　報告書②'!$E$16="従来方式","",'様式４　報告書②'!C144)</f>
        <v>0</v>
      </c>
      <c r="M134" s="56" t="str">
        <f>IF('様式４　報告書②'!$E$16="従来方式","",'様式４　報告書②'!D144)</f>
        <v/>
      </c>
      <c r="N134" s="55">
        <f>IF('様式４　報告書②'!$E$16="従来方式","",'様式４　報告書②'!E144)</f>
        <v>0</v>
      </c>
      <c r="O134" s="55">
        <f>IF('様式４　報告書②'!$E$16="従来方式","",'様式４　報告書②'!X144)</f>
        <v>0</v>
      </c>
      <c r="P134" s="57">
        <f>IF('様式４　報告書②'!$E$16="従来方式","",'様式４　報告書②'!H144)</f>
        <v>0</v>
      </c>
      <c r="Q134" s="54" t="str">
        <f t="shared" si="8"/>
        <v/>
      </c>
      <c r="R134" s="60">
        <v>125</v>
      </c>
      <c r="S134" s="55">
        <f>IF('様式４　報告書③'!$E$16="従来方式","",'様式４　報告書③'!B144)</f>
        <v>0</v>
      </c>
      <c r="T134" s="55">
        <f>IF('様式４　報告書③'!$E$16="従来方式","",'様式４　報告書③'!C144)</f>
        <v>0</v>
      </c>
      <c r="U134" s="56" t="str">
        <f>IF('様式４　報告書③'!$E$16="従来方式","",'様式４　報告書③'!D144)</f>
        <v/>
      </c>
      <c r="V134" s="55">
        <f>IF('様式４　報告書③'!$E$16="従来方式","",'様式４　報告書③'!E144)</f>
        <v>0</v>
      </c>
      <c r="W134" s="55">
        <f>IF('様式４　報告書③'!$E$16="従来方式","",'様式４　報告書③'!X144)</f>
        <v>0</v>
      </c>
      <c r="X134" s="57">
        <f>IF('様式４　報告書③'!$E$16="従来方式","",'様式４　報告書③'!H144)</f>
        <v>0</v>
      </c>
      <c r="Y134" s="54" t="str">
        <f t="shared" si="9"/>
        <v/>
      </c>
      <c r="Z134" s="60">
        <v>125</v>
      </c>
      <c r="AA134" s="55">
        <f>IF('様式４　報告書④'!$E$16="従来方式","",'様式４　報告書④'!B144)</f>
        <v>0</v>
      </c>
      <c r="AB134" s="55">
        <f>IF('様式４　報告書④'!$E$16="従来方式","",'様式４　報告書④'!C144)</f>
        <v>0</v>
      </c>
      <c r="AC134" s="56" t="str">
        <f>IF('様式４　報告書④'!$E$16="従来方式","",'様式４　報告書④'!D144)</f>
        <v/>
      </c>
      <c r="AD134" s="55">
        <f>IF('様式４　報告書④'!$E$16="従来方式","",'様式４　報告書④'!E144)</f>
        <v>0</v>
      </c>
      <c r="AE134" s="55">
        <f>IF('様式４　報告書④'!$E$16="従来方式","",'様式４　報告書④'!X144)</f>
        <v>0</v>
      </c>
      <c r="AF134" s="58">
        <f>IF('様式４　報告書④'!$E$16="従来方式","",'様式４　報告書④'!H144)</f>
        <v>0</v>
      </c>
      <c r="AG134" s="59" t="str">
        <f t="shared" si="10"/>
        <v/>
      </c>
      <c r="AH134" s="60">
        <v>125</v>
      </c>
      <c r="AI134" s="55">
        <f>IF('様式４　報告書⑤'!$E$16="従来方式","",'様式４　報告書⑤'!B144)</f>
        <v>0</v>
      </c>
      <c r="AJ134" s="55">
        <f>IF('様式４　報告書⑤'!$E$16="従来方式","",'様式４　報告書⑤'!C144)</f>
        <v>0</v>
      </c>
      <c r="AK134" s="56" t="str">
        <f>IF('様式４　報告書⑤'!$E$16="従来方式","",'様式４　報告書⑤'!D144)</f>
        <v/>
      </c>
      <c r="AL134" s="55">
        <f>IF('様式４　報告書⑤'!$E$16="従来方式","",'様式４　報告書⑤'!E144)</f>
        <v>0</v>
      </c>
      <c r="AM134" s="55">
        <f>IF('様式４　報告書⑤'!$E$16="従来方式","",'様式４　報告書⑤'!X144)</f>
        <v>0</v>
      </c>
      <c r="AN134" s="57">
        <f>IF('様式４　報告書⑤'!$E$16="従来方式","",'様式４　報告書⑤'!H144)</f>
        <v>0</v>
      </c>
      <c r="AO134" s="54" t="str">
        <f t="shared" si="11"/>
        <v/>
      </c>
      <c r="AP134" s="60">
        <v>125</v>
      </c>
      <c r="AQ134" s="55">
        <f>IF('様式４　報告書⑥'!$E$16="従来方式","",'様式４　報告書⑥'!B144)</f>
        <v>0</v>
      </c>
      <c r="AR134" s="55">
        <f>IF('様式４　報告書⑥'!$E$16="従来方式","",'様式４　報告書⑥'!C144)</f>
        <v>0</v>
      </c>
      <c r="AS134" s="56" t="str">
        <f>IF('様式４　報告書⑥'!$E$16="従来方式","",'様式４　報告書⑥'!D144)</f>
        <v/>
      </c>
      <c r="AT134" s="55">
        <f>IF('様式４　報告書⑥'!$E$16="従来方式","",'様式４　報告書⑥'!E144)</f>
        <v>0</v>
      </c>
      <c r="AU134" s="55">
        <f>IF('様式４　報告書⑥'!$E$16="従来方式","",'様式４　報告書⑥'!X144)</f>
        <v>0</v>
      </c>
      <c r="AV134" s="58">
        <f>IF('様式４　報告書⑥'!$E$16="従来方式","",'様式４　報告書⑥'!H144)</f>
        <v>0</v>
      </c>
    </row>
    <row r="135" spans="1:48">
      <c r="A135" s="54" t="str">
        <f t="shared" si="6"/>
        <v/>
      </c>
      <c r="B135" s="60">
        <v>126</v>
      </c>
      <c r="C135" s="55">
        <f>IF('様式４　報告書①'!$E$16="従来方式","",'様式４　報告書①'!B145)</f>
        <v>0</v>
      </c>
      <c r="D135" s="55">
        <f>IF('様式４　報告書①'!$E$16="従来方式","",'様式４　報告書①'!C145)</f>
        <v>0</v>
      </c>
      <c r="E135" s="56" t="str">
        <f>IF('様式４　報告書①'!$E$16="従来方式","",'様式４　報告書①'!D145)</f>
        <v/>
      </c>
      <c r="F135" s="55">
        <f>IF('様式４　報告書①'!$E$16="従来方式","",'様式４　報告書①'!E145)</f>
        <v>0</v>
      </c>
      <c r="G135" s="55">
        <f>IF('様式４　報告書①'!$E$16="従来方式","",'様式４　報告書①'!X145)</f>
        <v>0</v>
      </c>
      <c r="H135" s="55">
        <f>IF('様式４　報告書①'!$E$16="従来方式","",'様式４　報告書①'!H145)</f>
        <v>0</v>
      </c>
      <c r="I135" s="54" t="str">
        <f t="shared" si="7"/>
        <v/>
      </c>
      <c r="J135" s="60">
        <v>126</v>
      </c>
      <c r="K135" s="55">
        <f>IF('様式４　報告書②'!$E$16="従来方式","",'様式４　報告書②'!B145)</f>
        <v>0</v>
      </c>
      <c r="L135" s="55">
        <f>IF('様式４　報告書②'!$E$16="従来方式","",'様式４　報告書②'!C145)</f>
        <v>0</v>
      </c>
      <c r="M135" s="56" t="str">
        <f>IF('様式４　報告書②'!$E$16="従来方式","",'様式４　報告書②'!D145)</f>
        <v/>
      </c>
      <c r="N135" s="55">
        <f>IF('様式４　報告書②'!$E$16="従来方式","",'様式４　報告書②'!E145)</f>
        <v>0</v>
      </c>
      <c r="O135" s="55">
        <f>IF('様式４　報告書②'!$E$16="従来方式","",'様式４　報告書②'!X145)</f>
        <v>0</v>
      </c>
      <c r="P135" s="57">
        <f>IF('様式４　報告書②'!$E$16="従来方式","",'様式４　報告書②'!H145)</f>
        <v>0</v>
      </c>
      <c r="Q135" s="54" t="str">
        <f t="shared" si="8"/>
        <v/>
      </c>
      <c r="R135" s="60">
        <v>126</v>
      </c>
      <c r="S135" s="55">
        <f>IF('様式４　報告書③'!$E$16="従来方式","",'様式４　報告書③'!B145)</f>
        <v>0</v>
      </c>
      <c r="T135" s="55">
        <f>IF('様式４　報告書③'!$E$16="従来方式","",'様式４　報告書③'!C145)</f>
        <v>0</v>
      </c>
      <c r="U135" s="56" t="str">
        <f>IF('様式４　報告書③'!$E$16="従来方式","",'様式４　報告書③'!D145)</f>
        <v/>
      </c>
      <c r="V135" s="55">
        <f>IF('様式４　報告書③'!$E$16="従来方式","",'様式４　報告書③'!E145)</f>
        <v>0</v>
      </c>
      <c r="W135" s="55">
        <f>IF('様式４　報告書③'!$E$16="従来方式","",'様式４　報告書③'!X145)</f>
        <v>0</v>
      </c>
      <c r="X135" s="57">
        <f>IF('様式４　報告書③'!$E$16="従来方式","",'様式４　報告書③'!H145)</f>
        <v>0</v>
      </c>
      <c r="Y135" s="54" t="str">
        <f t="shared" si="9"/>
        <v/>
      </c>
      <c r="Z135" s="60">
        <v>126</v>
      </c>
      <c r="AA135" s="55">
        <f>IF('様式４　報告書④'!$E$16="従来方式","",'様式４　報告書④'!B145)</f>
        <v>0</v>
      </c>
      <c r="AB135" s="55">
        <f>IF('様式４　報告書④'!$E$16="従来方式","",'様式４　報告書④'!C145)</f>
        <v>0</v>
      </c>
      <c r="AC135" s="56" t="str">
        <f>IF('様式４　報告書④'!$E$16="従来方式","",'様式４　報告書④'!D145)</f>
        <v/>
      </c>
      <c r="AD135" s="55">
        <f>IF('様式４　報告書④'!$E$16="従来方式","",'様式４　報告書④'!E145)</f>
        <v>0</v>
      </c>
      <c r="AE135" s="55">
        <f>IF('様式４　報告書④'!$E$16="従来方式","",'様式４　報告書④'!X145)</f>
        <v>0</v>
      </c>
      <c r="AF135" s="58">
        <f>IF('様式４　報告書④'!$E$16="従来方式","",'様式４　報告書④'!H145)</f>
        <v>0</v>
      </c>
      <c r="AG135" s="59" t="str">
        <f t="shared" si="10"/>
        <v/>
      </c>
      <c r="AH135" s="60">
        <v>126</v>
      </c>
      <c r="AI135" s="55">
        <f>IF('様式４　報告書⑤'!$E$16="従来方式","",'様式４　報告書⑤'!B145)</f>
        <v>0</v>
      </c>
      <c r="AJ135" s="55">
        <f>IF('様式４　報告書⑤'!$E$16="従来方式","",'様式４　報告書⑤'!C145)</f>
        <v>0</v>
      </c>
      <c r="AK135" s="56" t="str">
        <f>IF('様式４　報告書⑤'!$E$16="従来方式","",'様式４　報告書⑤'!D145)</f>
        <v/>
      </c>
      <c r="AL135" s="55">
        <f>IF('様式４　報告書⑤'!$E$16="従来方式","",'様式４　報告書⑤'!E145)</f>
        <v>0</v>
      </c>
      <c r="AM135" s="55">
        <f>IF('様式４　報告書⑤'!$E$16="従来方式","",'様式４　報告書⑤'!X145)</f>
        <v>0</v>
      </c>
      <c r="AN135" s="57">
        <f>IF('様式４　報告書⑤'!$E$16="従来方式","",'様式４　報告書⑤'!H145)</f>
        <v>0</v>
      </c>
      <c r="AO135" s="54" t="str">
        <f t="shared" si="11"/>
        <v/>
      </c>
      <c r="AP135" s="60">
        <v>126</v>
      </c>
      <c r="AQ135" s="55">
        <f>IF('様式４　報告書⑥'!$E$16="従来方式","",'様式４　報告書⑥'!B145)</f>
        <v>0</v>
      </c>
      <c r="AR135" s="55">
        <f>IF('様式４　報告書⑥'!$E$16="従来方式","",'様式４　報告書⑥'!C145)</f>
        <v>0</v>
      </c>
      <c r="AS135" s="56" t="str">
        <f>IF('様式４　報告書⑥'!$E$16="従来方式","",'様式４　報告書⑥'!D145)</f>
        <v/>
      </c>
      <c r="AT135" s="55">
        <f>IF('様式４　報告書⑥'!$E$16="従来方式","",'様式４　報告書⑥'!E145)</f>
        <v>0</v>
      </c>
      <c r="AU135" s="55">
        <f>IF('様式４　報告書⑥'!$E$16="従来方式","",'様式４　報告書⑥'!X145)</f>
        <v>0</v>
      </c>
      <c r="AV135" s="58">
        <f>IF('様式４　報告書⑥'!$E$16="従来方式","",'様式４　報告書⑥'!H145)</f>
        <v>0</v>
      </c>
    </row>
    <row r="136" spans="1:48">
      <c r="A136" s="54" t="str">
        <f t="shared" si="6"/>
        <v/>
      </c>
      <c r="B136" s="60">
        <v>127</v>
      </c>
      <c r="C136" s="55">
        <f>IF('様式４　報告書①'!$E$16="従来方式","",'様式４　報告書①'!B146)</f>
        <v>0</v>
      </c>
      <c r="D136" s="55">
        <f>IF('様式４　報告書①'!$E$16="従来方式","",'様式４　報告書①'!C146)</f>
        <v>0</v>
      </c>
      <c r="E136" s="56" t="str">
        <f>IF('様式４　報告書①'!$E$16="従来方式","",'様式４　報告書①'!D146)</f>
        <v/>
      </c>
      <c r="F136" s="55">
        <f>IF('様式４　報告書①'!$E$16="従来方式","",'様式４　報告書①'!E146)</f>
        <v>0</v>
      </c>
      <c r="G136" s="55">
        <f>IF('様式４　報告書①'!$E$16="従来方式","",'様式４　報告書①'!X146)</f>
        <v>0</v>
      </c>
      <c r="H136" s="55">
        <f>IF('様式４　報告書①'!$E$16="従来方式","",'様式４　報告書①'!H146)</f>
        <v>0</v>
      </c>
      <c r="I136" s="54" t="str">
        <f t="shared" si="7"/>
        <v/>
      </c>
      <c r="J136" s="60">
        <v>127</v>
      </c>
      <c r="K136" s="55">
        <f>IF('様式４　報告書②'!$E$16="従来方式","",'様式４　報告書②'!B146)</f>
        <v>0</v>
      </c>
      <c r="L136" s="55">
        <f>IF('様式４　報告書②'!$E$16="従来方式","",'様式４　報告書②'!C146)</f>
        <v>0</v>
      </c>
      <c r="M136" s="56" t="str">
        <f>IF('様式４　報告書②'!$E$16="従来方式","",'様式４　報告書②'!D146)</f>
        <v/>
      </c>
      <c r="N136" s="55">
        <f>IF('様式４　報告書②'!$E$16="従来方式","",'様式４　報告書②'!E146)</f>
        <v>0</v>
      </c>
      <c r="O136" s="55">
        <f>IF('様式４　報告書②'!$E$16="従来方式","",'様式４　報告書②'!X146)</f>
        <v>0</v>
      </c>
      <c r="P136" s="57">
        <f>IF('様式４　報告書②'!$E$16="従来方式","",'様式４　報告書②'!H146)</f>
        <v>0</v>
      </c>
      <c r="Q136" s="54" t="str">
        <f t="shared" si="8"/>
        <v/>
      </c>
      <c r="R136" s="60">
        <v>127</v>
      </c>
      <c r="S136" s="55">
        <f>IF('様式４　報告書③'!$E$16="従来方式","",'様式４　報告書③'!B146)</f>
        <v>0</v>
      </c>
      <c r="T136" s="55">
        <f>IF('様式４　報告書③'!$E$16="従来方式","",'様式４　報告書③'!C146)</f>
        <v>0</v>
      </c>
      <c r="U136" s="56" t="str">
        <f>IF('様式４　報告書③'!$E$16="従来方式","",'様式４　報告書③'!D146)</f>
        <v/>
      </c>
      <c r="V136" s="55">
        <f>IF('様式４　報告書③'!$E$16="従来方式","",'様式４　報告書③'!E146)</f>
        <v>0</v>
      </c>
      <c r="W136" s="55">
        <f>IF('様式４　報告書③'!$E$16="従来方式","",'様式４　報告書③'!X146)</f>
        <v>0</v>
      </c>
      <c r="X136" s="57">
        <f>IF('様式４　報告書③'!$E$16="従来方式","",'様式４　報告書③'!H146)</f>
        <v>0</v>
      </c>
      <c r="Y136" s="54" t="str">
        <f t="shared" si="9"/>
        <v/>
      </c>
      <c r="Z136" s="60">
        <v>127</v>
      </c>
      <c r="AA136" s="55">
        <f>IF('様式４　報告書④'!$E$16="従来方式","",'様式４　報告書④'!B146)</f>
        <v>0</v>
      </c>
      <c r="AB136" s="55">
        <f>IF('様式４　報告書④'!$E$16="従来方式","",'様式４　報告書④'!C146)</f>
        <v>0</v>
      </c>
      <c r="AC136" s="56" t="str">
        <f>IF('様式４　報告書④'!$E$16="従来方式","",'様式４　報告書④'!D146)</f>
        <v/>
      </c>
      <c r="AD136" s="55">
        <f>IF('様式４　報告書④'!$E$16="従来方式","",'様式４　報告書④'!E146)</f>
        <v>0</v>
      </c>
      <c r="AE136" s="55">
        <f>IF('様式４　報告書④'!$E$16="従来方式","",'様式４　報告書④'!X146)</f>
        <v>0</v>
      </c>
      <c r="AF136" s="58">
        <f>IF('様式４　報告書④'!$E$16="従来方式","",'様式４　報告書④'!H146)</f>
        <v>0</v>
      </c>
      <c r="AG136" s="59" t="str">
        <f t="shared" si="10"/>
        <v/>
      </c>
      <c r="AH136" s="60">
        <v>127</v>
      </c>
      <c r="AI136" s="55">
        <f>IF('様式４　報告書⑤'!$E$16="従来方式","",'様式４　報告書⑤'!B146)</f>
        <v>0</v>
      </c>
      <c r="AJ136" s="55">
        <f>IF('様式４　報告書⑤'!$E$16="従来方式","",'様式４　報告書⑤'!C146)</f>
        <v>0</v>
      </c>
      <c r="AK136" s="56" t="str">
        <f>IF('様式４　報告書⑤'!$E$16="従来方式","",'様式４　報告書⑤'!D146)</f>
        <v/>
      </c>
      <c r="AL136" s="55">
        <f>IF('様式４　報告書⑤'!$E$16="従来方式","",'様式４　報告書⑤'!E146)</f>
        <v>0</v>
      </c>
      <c r="AM136" s="55">
        <f>IF('様式４　報告書⑤'!$E$16="従来方式","",'様式４　報告書⑤'!X146)</f>
        <v>0</v>
      </c>
      <c r="AN136" s="57">
        <f>IF('様式４　報告書⑤'!$E$16="従来方式","",'様式４　報告書⑤'!H146)</f>
        <v>0</v>
      </c>
      <c r="AO136" s="54" t="str">
        <f t="shared" si="11"/>
        <v/>
      </c>
      <c r="AP136" s="60">
        <v>127</v>
      </c>
      <c r="AQ136" s="55">
        <f>IF('様式４　報告書⑥'!$E$16="従来方式","",'様式４　報告書⑥'!B146)</f>
        <v>0</v>
      </c>
      <c r="AR136" s="55">
        <f>IF('様式４　報告書⑥'!$E$16="従来方式","",'様式４　報告書⑥'!C146)</f>
        <v>0</v>
      </c>
      <c r="AS136" s="56" t="str">
        <f>IF('様式４　報告書⑥'!$E$16="従来方式","",'様式４　報告書⑥'!D146)</f>
        <v/>
      </c>
      <c r="AT136" s="55">
        <f>IF('様式４　報告書⑥'!$E$16="従来方式","",'様式４　報告書⑥'!E146)</f>
        <v>0</v>
      </c>
      <c r="AU136" s="55">
        <f>IF('様式４　報告書⑥'!$E$16="従来方式","",'様式４　報告書⑥'!X146)</f>
        <v>0</v>
      </c>
      <c r="AV136" s="58">
        <f>IF('様式４　報告書⑥'!$E$16="従来方式","",'様式４　報告書⑥'!H146)</f>
        <v>0</v>
      </c>
    </row>
    <row r="137" spans="1:48">
      <c r="A137" s="54" t="str">
        <f t="shared" si="6"/>
        <v/>
      </c>
      <c r="B137" s="60">
        <v>128</v>
      </c>
      <c r="C137" s="55">
        <f>IF('様式４　報告書①'!$E$16="従来方式","",'様式４　報告書①'!B147)</f>
        <v>0</v>
      </c>
      <c r="D137" s="55">
        <f>IF('様式４　報告書①'!$E$16="従来方式","",'様式４　報告書①'!C147)</f>
        <v>0</v>
      </c>
      <c r="E137" s="56" t="str">
        <f>IF('様式４　報告書①'!$E$16="従来方式","",'様式４　報告書①'!D147)</f>
        <v/>
      </c>
      <c r="F137" s="55">
        <f>IF('様式４　報告書①'!$E$16="従来方式","",'様式４　報告書①'!E147)</f>
        <v>0</v>
      </c>
      <c r="G137" s="55">
        <f>IF('様式４　報告書①'!$E$16="従来方式","",'様式４　報告書①'!X147)</f>
        <v>0</v>
      </c>
      <c r="H137" s="55">
        <f>IF('様式４　報告書①'!$E$16="従来方式","",'様式４　報告書①'!H147)</f>
        <v>0</v>
      </c>
      <c r="I137" s="54" t="str">
        <f t="shared" si="7"/>
        <v/>
      </c>
      <c r="J137" s="60">
        <v>128</v>
      </c>
      <c r="K137" s="55">
        <f>IF('様式４　報告書②'!$E$16="従来方式","",'様式４　報告書②'!B147)</f>
        <v>0</v>
      </c>
      <c r="L137" s="55">
        <f>IF('様式４　報告書②'!$E$16="従来方式","",'様式４　報告書②'!C147)</f>
        <v>0</v>
      </c>
      <c r="M137" s="56" t="str">
        <f>IF('様式４　報告書②'!$E$16="従来方式","",'様式４　報告書②'!D147)</f>
        <v/>
      </c>
      <c r="N137" s="55">
        <f>IF('様式４　報告書②'!$E$16="従来方式","",'様式４　報告書②'!E147)</f>
        <v>0</v>
      </c>
      <c r="O137" s="55">
        <f>IF('様式４　報告書②'!$E$16="従来方式","",'様式４　報告書②'!X147)</f>
        <v>0</v>
      </c>
      <c r="P137" s="57">
        <f>IF('様式４　報告書②'!$E$16="従来方式","",'様式４　報告書②'!H147)</f>
        <v>0</v>
      </c>
      <c r="Q137" s="54" t="str">
        <f t="shared" si="8"/>
        <v/>
      </c>
      <c r="R137" s="60">
        <v>128</v>
      </c>
      <c r="S137" s="55">
        <f>IF('様式４　報告書③'!$E$16="従来方式","",'様式４　報告書③'!B147)</f>
        <v>0</v>
      </c>
      <c r="T137" s="55">
        <f>IF('様式４　報告書③'!$E$16="従来方式","",'様式４　報告書③'!C147)</f>
        <v>0</v>
      </c>
      <c r="U137" s="56" t="str">
        <f>IF('様式４　報告書③'!$E$16="従来方式","",'様式４　報告書③'!D147)</f>
        <v/>
      </c>
      <c r="V137" s="55">
        <f>IF('様式４　報告書③'!$E$16="従来方式","",'様式４　報告書③'!E147)</f>
        <v>0</v>
      </c>
      <c r="W137" s="55">
        <f>IF('様式４　報告書③'!$E$16="従来方式","",'様式４　報告書③'!X147)</f>
        <v>0</v>
      </c>
      <c r="X137" s="57">
        <f>IF('様式４　報告書③'!$E$16="従来方式","",'様式４　報告書③'!H147)</f>
        <v>0</v>
      </c>
      <c r="Y137" s="54" t="str">
        <f t="shared" si="9"/>
        <v/>
      </c>
      <c r="Z137" s="60">
        <v>128</v>
      </c>
      <c r="AA137" s="55">
        <f>IF('様式４　報告書④'!$E$16="従来方式","",'様式４　報告書④'!B147)</f>
        <v>0</v>
      </c>
      <c r="AB137" s="55">
        <f>IF('様式４　報告書④'!$E$16="従来方式","",'様式４　報告書④'!C147)</f>
        <v>0</v>
      </c>
      <c r="AC137" s="56" t="str">
        <f>IF('様式４　報告書④'!$E$16="従来方式","",'様式４　報告書④'!D147)</f>
        <v/>
      </c>
      <c r="AD137" s="55">
        <f>IF('様式４　報告書④'!$E$16="従来方式","",'様式４　報告書④'!E147)</f>
        <v>0</v>
      </c>
      <c r="AE137" s="55">
        <f>IF('様式４　報告書④'!$E$16="従来方式","",'様式４　報告書④'!X147)</f>
        <v>0</v>
      </c>
      <c r="AF137" s="58">
        <f>IF('様式４　報告書④'!$E$16="従来方式","",'様式４　報告書④'!H147)</f>
        <v>0</v>
      </c>
      <c r="AG137" s="59" t="str">
        <f t="shared" si="10"/>
        <v/>
      </c>
      <c r="AH137" s="60">
        <v>128</v>
      </c>
      <c r="AI137" s="55">
        <f>IF('様式４　報告書⑤'!$E$16="従来方式","",'様式４　報告書⑤'!B147)</f>
        <v>0</v>
      </c>
      <c r="AJ137" s="55">
        <f>IF('様式４　報告書⑤'!$E$16="従来方式","",'様式４　報告書⑤'!C147)</f>
        <v>0</v>
      </c>
      <c r="AK137" s="56" t="str">
        <f>IF('様式４　報告書⑤'!$E$16="従来方式","",'様式４　報告書⑤'!D147)</f>
        <v/>
      </c>
      <c r="AL137" s="55">
        <f>IF('様式４　報告書⑤'!$E$16="従来方式","",'様式４　報告書⑤'!E147)</f>
        <v>0</v>
      </c>
      <c r="AM137" s="55">
        <f>IF('様式４　報告書⑤'!$E$16="従来方式","",'様式４　報告書⑤'!X147)</f>
        <v>0</v>
      </c>
      <c r="AN137" s="57">
        <f>IF('様式４　報告書⑤'!$E$16="従来方式","",'様式４　報告書⑤'!H147)</f>
        <v>0</v>
      </c>
      <c r="AO137" s="54" t="str">
        <f t="shared" si="11"/>
        <v/>
      </c>
      <c r="AP137" s="60">
        <v>128</v>
      </c>
      <c r="AQ137" s="55">
        <f>IF('様式４　報告書⑥'!$E$16="従来方式","",'様式４　報告書⑥'!B147)</f>
        <v>0</v>
      </c>
      <c r="AR137" s="55">
        <f>IF('様式４　報告書⑥'!$E$16="従来方式","",'様式４　報告書⑥'!C147)</f>
        <v>0</v>
      </c>
      <c r="AS137" s="56" t="str">
        <f>IF('様式４　報告書⑥'!$E$16="従来方式","",'様式４　報告書⑥'!D147)</f>
        <v/>
      </c>
      <c r="AT137" s="55">
        <f>IF('様式４　報告書⑥'!$E$16="従来方式","",'様式４　報告書⑥'!E147)</f>
        <v>0</v>
      </c>
      <c r="AU137" s="55">
        <f>IF('様式４　報告書⑥'!$E$16="従来方式","",'様式４　報告書⑥'!X147)</f>
        <v>0</v>
      </c>
      <c r="AV137" s="58">
        <f>IF('様式４　報告書⑥'!$E$16="従来方式","",'様式４　報告書⑥'!H147)</f>
        <v>0</v>
      </c>
    </row>
    <row r="138" spans="1:48">
      <c r="A138" s="54" t="str">
        <f t="shared" si="6"/>
        <v/>
      </c>
      <c r="B138" s="60">
        <v>129</v>
      </c>
      <c r="C138" s="55">
        <f>IF('様式４　報告書①'!$E$16="従来方式","",'様式４　報告書①'!B148)</f>
        <v>0</v>
      </c>
      <c r="D138" s="55">
        <f>IF('様式４　報告書①'!$E$16="従来方式","",'様式４　報告書①'!C148)</f>
        <v>0</v>
      </c>
      <c r="E138" s="56" t="str">
        <f>IF('様式４　報告書①'!$E$16="従来方式","",'様式４　報告書①'!D148)</f>
        <v/>
      </c>
      <c r="F138" s="55">
        <f>IF('様式４　報告書①'!$E$16="従来方式","",'様式４　報告書①'!E148)</f>
        <v>0</v>
      </c>
      <c r="G138" s="55">
        <f>IF('様式４　報告書①'!$E$16="従来方式","",'様式４　報告書①'!X148)</f>
        <v>0</v>
      </c>
      <c r="H138" s="55">
        <f>IF('様式４　報告書①'!$E$16="従来方式","",'様式４　報告書①'!H148)</f>
        <v>0</v>
      </c>
      <c r="I138" s="54" t="str">
        <f t="shared" si="7"/>
        <v/>
      </c>
      <c r="J138" s="60">
        <v>129</v>
      </c>
      <c r="K138" s="55">
        <f>IF('様式４　報告書②'!$E$16="従来方式","",'様式４　報告書②'!B148)</f>
        <v>0</v>
      </c>
      <c r="L138" s="55">
        <f>IF('様式４　報告書②'!$E$16="従来方式","",'様式４　報告書②'!C148)</f>
        <v>0</v>
      </c>
      <c r="M138" s="56" t="str">
        <f>IF('様式４　報告書②'!$E$16="従来方式","",'様式４　報告書②'!D148)</f>
        <v/>
      </c>
      <c r="N138" s="55">
        <f>IF('様式４　報告書②'!$E$16="従来方式","",'様式４　報告書②'!E148)</f>
        <v>0</v>
      </c>
      <c r="O138" s="55">
        <f>IF('様式４　報告書②'!$E$16="従来方式","",'様式４　報告書②'!X148)</f>
        <v>0</v>
      </c>
      <c r="P138" s="57">
        <f>IF('様式４　報告書②'!$E$16="従来方式","",'様式４　報告書②'!H148)</f>
        <v>0</v>
      </c>
      <c r="Q138" s="54" t="str">
        <f t="shared" si="8"/>
        <v/>
      </c>
      <c r="R138" s="60">
        <v>129</v>
      </c>
      <c r="S138" s="55">
        <f>IF('様式４　報告書③'!$E$16="従来方式","",'様式４　報告書③'!B148)</f>
        <v>0</v>
      </c>
      <c r="T138" s="55">
        <f>IF('様式４　報告書③'!$E$16="従来方式","",'様式４　報告書③'!C148)</f>
        <v>0</v>
      </c>
      <c r="U138" s="56" t="str">
        <f>IF('様式４　報告書③'!$E$16="従来方式","",'様式４　報告書③'!D148)</f>
        <v/>
      </c>
      <c r="V138" s="55">
        <f>IF('様式４　報告書③'!$E$16="従来方式","",'様式４　報告書③'!E148)</f>
        <v>0</v>
      </c>
      <c r="W138" s="55">
        <f>IF('様式４　報告書③'!$E$16="従来方式","",'様式４　報告書③'!X148)</f>
        <v>0</v>
      </c>
      <c r="X138" s="57">
        <f>IF('様式４　報告書③'!$E$16="従来方式","",'様式４　報告書③'!H148)</f>
        <v>0</v>
      </c>
      <c r="Y138" s="54" t="str">
        <f t="shared" si="9"/>
        <v/>
      </c>
      <c r="Z138" s="60">
        <v>129</v>
      </c>
      <c r="AA138" s="55">
        <f>IF('様式４　報告書④'!$E$16="従来方式","",'様式４　報告書④'!B148)</f>
        <v>0</v>
      </c>
      <c r="AB138" s="55">
        <f>IF('様式４　報告書④'!$E$16="従来方式","",'様式４　報告書④'!C148)</f>
        <v>0</v>
      </c>
      <c r="AC138" s="56" t="str">
        <f>IF('様式４　報告書④'!$E$16="従来方式","",'様式４　報告書④'!D148)</f>
        <v/>
      </c>
      <c r="AD138" s="55">
        <f>IF('様式４　報告書④'!$E$16="従来方式","",'様式４　報告書④'!E148)</f>
        <v>0</v>
      </c>
      <c r="AE138" s="55">
        <f>IF('様式４　報告書④'!$E$16="従来方式","",'様式４　報告書④'!X148)</f>
        <v>0</v>
      </c>
      <c r="AF138" s="58">
        <f>IF('様式４　報告書④'!$E$16="従来方式","",'様式４　報告書④'!H148)</f>
        <v>0</v>
      </c>
      <c r="AG138" s="59" t="str">
        <f t="shared" si="10"/>
        <v/>
      </c>
      <c r="AH138" s="60">
        <v>129</v>
      </c>
      <c r="AI138" s="55">
        <f>IF('様式４　報告書⑤'!$E$16="従来方式","",'様式４　報告書⑤'!B148)</f>
        <v>0</v>
      </c>
      <c r="AJ138" s="55">
        <f>IF('様式４　報告書⑤'!$E$16="従来方式","",'様式４　報告書⑤'!C148)</f>
        <v>0</v>
      </c>
      <c r="AK138" s="56" t="str">
        <f>IF('様式４　報告書⑤'!$E$16="従来方式","",'様式４　報告書⑤'!D148)</f>
        <v/>
      </c>
      <c r="AL138" s="55">
        <f>IF('様式４　報告書⑤'!$E$16="従来方式","",'様式４　報告書⑤'!E148)</f>
        <v>0</v>
      </c>
      <c r="AM138" s="55">
        <f>IF('様式４　報告書⑤'!$E$16="従来方式","",'様式４　報告書⑤'!X148)</f>
        <v>0</v>
      </c>
      <c r="AN138" s="57">
        <f>IF('様式４　報告書⑤'!$E$16="従来方式","",'様式４　報告書⑤'!H148)</f>
        <v>0</v>
      </c>
      <c r="AO138" s="54" t="str">
        <f t="shared" si="11"/>
        <v/>
      </c>
      <c r="AP138" s="60">
        <v>129</v>
      </c>
      <c r="AQ138" s="55">
        <f>IF('様式４　報告書⑥'!$E$16="従来方式","",'様式４　報告書⑥'!B148)</f>
        <v>0</v>
      </c>
      <c r="AR138" s="55">
        <f>IF('様式４　報告書⑥'!$E$16="従来方式","",'様式４　報告書⑥'!C148)</f>
        <v>0</v>
      </c>
      <c r="AS138" s="56" t="str">
        <f>IF('様式４　報告書⑥'!$E$16="従来方式","",'様式４　報告書⑥'!D148)</f>
        <v/>
      </c>
      <c r="AT138" s="55">
        <f>IF('様式４　報告書⑥'!$E$16="従来方式","",'様式４　報告書⑥'!E148)</f>
        <v>0</v>
      </c>
      <c r="AU138" s="55">
        <f>IF('様式４　報告書⑥'!$E$16="従来方式","",'様式４　報告書⑥'!X148)</f>
        <v>0</v>
      </c>
      <c r="AV138" s="58">
        <f>IF('様式４　報告書⑥'!$E$16="従来方式","",'様式４　報告書⑥'!H148)</f>
        <v>0</v>
      </c>
    </row>
    <row r="139" spans="1:48">
      <c r="A139" s="54" t="str">
        <f t="shared" ref="A139:A202" si="12">IF(E139="","",IF(COUNTIFS($M$10:$M$219,E139,$N$10:$N$219,F139)&gt;=1,"確認",IF(COUNTIFS($U$10:$U$219,E139,$V$10:$V$219,F139)&gt;=1,"確認",IF(COUNTIFS($AC$10:$AC$219,E139,$AD$10:$AD$219,F139)&gt;=1,"確認",IF(COUNTIFS($AK$10:$AK$219,E139,$AL$10:$AL$219,F139)&gt;=1,"確認",IF(COUNTIFS($AS$10:$AS$219,E139,$AT$10:$AT$219,F139)&gt;=1,"確認",""))))))</f>
        <v/>
      </c>
      <c r="B139" s="60">
        <v>130</v>
      </c>
      <c r="C139" s="55">
        <f>IF('様式４　報告書①'!$E$16="従来方式","",'様式４　報告書①'!B149)</f>
        <v>0</v>
      </c>
      <c r="D139" s="55">
        <f>IF('様式４　報告書①'!$E$16="従来方式","",'様式４　報告書①'!C149)</f>
        <v>0</v>
      </c>
      <c r="E139" s="56" t="str">
        <f>IF('様式４　報告書①'!$E$16="従来方式","",'様式４　報告書①'!D149)</f>
        <v/>
      </c>
      <c r="F139" s="55">
        <f>IF('様式４　報告書①'!$E$16="従来方式","",'様式４　報告書①'!E149)</f>
        <v>0</v>
      </c>
      <c r="G139" s="55">
        <f>IF('様式４　報告書①'!$E$16="従来方式","",'様式４　報告書①'!X149)</f>
        <v>0</v>
      </c>
      <c r="H139" s="55">
        <f>IF('様式４　報告書①'!$E$16="従来方式","",'様式４　報告書①'!H149)</f>
        <v>0</v>
      </c>
      <c r="I139" s="54" t="str">
        <f t="shared" ref="I139:I202" si="13">IF(M139="","",IF(COUNTIFS($E$10:$E$219,M139,$F$10:$F$219,N139)&gt;=1,"確認",IF(COUNTIFS($U$10:$U$219,M139,$V$10:$V$219,N139)&gt;=1,"確認",IF(COUNTIFS($AC$10:$AC$219,M139,$AD$10:$AD$219,N139)&gt;=1,"確認",IF(COUNTIFS($AK$10:$AK$219,M139,$AL$10:$AL$219,N139)&gt;=1,"確認",IF(COUNTIFS($AS$10:$AS$219,M139,$AT$10:$AT$219,N139)&gt;=1,"確認",""))))))</f>
        <v/>
      </c>
      <c r="J139" s="60">
        <v>130</v>
      </c>
      <c r="K139" s="55">
        <f>IF('様式４　報告書②'!$E$16="従来方式","",'様式４　報告書②'!B149)</f>
        <v>0</v>
      </c>
      <c r="L139" s="55">
        <f>IF('様式４　報告書②'!$E$16="従来方式","",'様式４　報告書②'!C149)</f>
        <v>0</v>
      </c>
      <c r="M139" s="56" t="str">
        <f>IF('様式４　報告書②'!$E$16="従来方式","",'様式４　報告書②'!D149)</f>
        <v/>
      </c>
      <c r="N139" s="55">
        <f>IF('様式４　報告書②'!$E$16="従来方式","",'様式４　報告書②'!E149)</f>
        <v>0</v>
      </c>
      <c r="O139" s="55">
        <f>IF('様式４　報告書②'!$E$16="従来方式","",'様式４　報告書②'!X149)</f>
        <v>0</v>
      </c>
      <c r="P139" s="57">
        <f>IF('様式４　報告書②'!$E$16="従来方式","",'様式４　報告書②'!H149)</f>
        <v>0</v>
      </c>
      <c r="Q139" s="54" t="str">
        <f t="shared" ref="Q139:Q202" si="14">IF(U139="","",IF(COUNTIFS($M$10:$M$219,U139,$N$10:$N$219,V139)&gt;=1,"確認",IF(COUNTIFS($E$10:$E$219,U139,$F$10:$F$219,V139)&gt;=1,"確認",IF(COUNTIFS($AC$10:$AC$219,U139,$AD$10:$AD$219,V139)&gt;=1,"確認",IF(COUNTIFS($AK$10:$AK$219,U139,$AL$10:$AL$219,V139)&gt;=1,"確認",IF(COUNTIFS($AS$10:$AS$219,U139,$AT$10:$AT$219,V139)&gt;=1,"確認",""))))))</f>
        <v/>
      </c>
      <c r="R139" s="60">
        <v>130</v>
      </c>
      <c r="S139" s="55">
        <f>IF('様式４　報告書③'!$E$16="従来方式","",'様式４　報告書③'!B149)</f>
        <v>0</v>
      </c>
      <c r="T139" s="55">
        <f>IF('様式４　報告書③'!$E$16="従来方式","",'様式４　報告書③'!C149)</f>
        <v>0</v>
      </c>
      <c r="U139" s="56" t="str">
        <f>IF('様式４　報告書③'!$E$16="従来方式","",'様式４　報告書③'!D149)</f>
        <v/>
      </c>
      <c r="V139" s="55">
        <f>IF('様式４　報告書③'!$E$16="従来方式","",'様式４　報告書③'!E149)</f>
        <v>0</v>
      </c>
      <c r="W139" s="55">
        <f>IF('様式４　報告書③'!$E$16="従来方式","",'様式４　報告書③'!X149)</f>
        <v>0</v>
      </c>
      <c r="X139" s="57">
        <f>IF('様式４　報告書③'!$E$16="従来方式","",'様式４　報告書③'!H149)</f>
        <v>0</v>
      </c>
      <c r="Y139" s="54" t="str">
        <f t="shared" ref="Y139:Y202" si="15">IF(AC139="","",IF(COUNTIFS($M$10:$M$219,AC139,$N$10:$N$219,AD139)&gt;=1,"確認",IF(COUNTIFS($U$10:$U$219,AC139,$V$10:$V$219,AD139)&gt;=1,"確認",IF(COUNTIFS($E$10:$E$219,AC139,$F$10:$F$219,AD139)&gt;=1,"確認",IF(COUNTIFS($AK$10:$AK$219,AC139,$AL$10:$AL$219,AD139)&gt;=1,"確認",IF(COUNTIFS($AS$10:$AS$219,AC139,$AT$10:$AT$219,AD139)&gt;=1,"確認",""))))))</f>
        <v/>
      </c>
      <c r="Z139" s="60">
        <v>130</v>
      </c>
      <c r="AA139" s="55">
        <f>IF('様式４　報告書④'!$E$16="従来方式","",'様式４　報告書④'!B149)</f>
        <v>0</v>
      </c>
      <c r="AB139" s="55">
        <f>IF('様式４　報告書④'!$E$16="従来方式","",'様式４　報告書④'!C149)</f>
        <v>0</v>
      </c>
      <c r="AC139" s="56" t="str">
        <f>IF('様式４　報告書④'!$E$16="従来方式","",'様式４　報告書④'!D149)</f>
        <v/>
      </c>
      <c r="AD139" s="55">
        <f>IF('様式４　報告書④'!$E$16="従来方式","",'様式４　報告書④'!E149)</f>
        <v>0</v>
      </c>
      <c r="AE139" s="55">
        <f>IF('様式４　報告書④'!$E$16="従来方式","",'様式４　報告書④'!X149)</f>
        <v>0</v>
      </c>
      <c r="AF139" s="58">
        <f>IF('様式４　報告書④'!$E$16="従来方式","",'様式４　報告書④'!H149)</f>
        <v>0</v>
      </c>
      <c r="AG139" s="59" t="str">
        <f t="shared" ref="AG139:AG202" si="16">IF(AK139="","",IF(COUNTIFS($M$10:$M$219,AK139,$N$10:$N$219,AL139)&gt;=1,"確認",IF(COUNTIFS($U$10:$U$219,AK139,$V$10:$V$219,AL139)&gt;=1,"確認",IF(COUNTIFS($AC$10:$AC$219,AK139,$AD$10:$AD$219,AL139)&gt;=1,"確認",IF(COUNTIFS($E$10:$E$219,AK139,$E$10:$E$219,AL139)&gt;=1,"確認",IF(COUNTIFS($AS$10:$AS$219,AK139,$AT$10:$AT$219,AL139)&gt;=1,"確認",""))))))</f>
        <v/>
      </c>
      <c r="AH139" s="60">
        <v>130</v>
      </c>
      <c r="AI139" s="55">
        <f>IF('様式４　報告書⑤'!$E$16="従来方式","",'様式４　報告書⑤'!B149)</f>
        <v>0</v>
      </c>
      <c r="AJ139" s="55">
        <f>IF('様式４　報告書⑤'!$E$16="従来方式","",'様式４　報告書⑤'!C149)</f>
        <v>0</v>
      </c>
      <c r="AK139" s="56" t="str">
        <f>IF('様式４　報告書⑤'!$E$16="従来方式","",'様式４　報告書⑤'!D149)</f>
        <v/>
      </c>
      <c r="AL139" s="55">
        <f>IF('様式４　報告書⑤'!$E$16="従来方式","",'様式４　報告書⑤'!E149)</f>
        <v>0</v>
      </c>
      <c r="AM139" s="55">
        <f>IF('様式４　報告書⑤'!$E$16="従来方式","",'様式４　報告書⑤'!X149)</f>
        <v>0</v>
      </c>
      <c r="AN139" s="57">
        <f>IF('様式４　報告書⑤'!$E$16="従来方式","",'様式４　報告書⑤'!H149)</f>
        <v>0</v>
      </c>
      <c r="AO139" s="54" t="str">
        <f t="shared" ref="AO139:AO202" si="17">IF(AS139="","",IF(COUNTIFS($M$10:$M$219,AS139,$N$10:$N$219,AT139)&gt;=1,"確認",IF(COUNTIFS($U$10:$U$219,AS139,$V$10:$V$219,AT139)&gt;=1,"確認",IF(COUNTIFS($AC$10:$AC$219,AS139,$AD$10:$AD$219,AT139)&gt;=1,"確認",IF(COUNTIFS($AK$10:$AK$219,AS139,$AL$10:$AL$219,AT139)&gt;=1,"確認",IF(COUNTIFS($E$10:$E$219,AS139,$E$10:$E$219,AT139)&gt;=1,"確認",""))))))</f>
        <v/>
      </c>
      <c r="AP139" s="60">
        <v>130</v>
      </c>
      <c r="AQ139" s="55">
        <f>IF('様式４　報告書⑥'!$E$16="従来方式","",'様式４　報告書⑥'!B149)</f>
        <v>0</v>
      </c>
      <c r="AR139" s="55">
        <f>IF('様式４　報告書⑥'!$E$16="従来方式","",'様式４　報告書⑥'!C149)</f>
        <v>0</v>
      </c>
      <c r="AS139" s="56" t="str">
        <f>IF('様式４　報告書⑥'!$E$16="従来方式","",'様式４　報告書⑥'!D149)</f>
        <v/>
      </c>
      <c r="AT139" s="55">
        <f>IF('様式４　報告書⑥'!$E$16="従来方式","",'様式４　報告書⑥'!E149)</f>
        <v>0</v>
      </c>
      <c r="AU139" s="55">
        <f>IF('様式４　報告書⑥'!$E$16="従来方式","",'様式４　報告書⑥'!X149)</f>
        <v>0</v>
      </c>
      <c r="AV139" s="58">
        <f>IF('様式４　報告書⑥'!$E$16="従来方式","",'様式４　報告書⑥'!H149)</f>
        <v>0</v>
      </c>
    </row>
    <row r="140" spans="1:48">
      <c r="A140" s="54" t="str">
        <f t="shared" si="12"/>
        <v/>
      </c>
      <c r="B140" s="60">
        <v>131</v>
      </c>
      <c r="C140" s="55">
        <f>IF('様式４　報告書①'!$E$16="従来方式","",'様式４　報告書①'!B150)</f>
        <v>0</v>
      </c>
      <c r="D140" s="55">
        <f>IF('様式４　報告書①'!$E$16="従来方式","",'様式４　報告書①'!C150)</f>
        <v>0</v>
      </c>
      <c r="E140" s="56" t="str">
        <f>IF('様式４　報告書①'!$E$16="従来方式","",'様式４　報告書①'!D150)</f>
        <v/>
      </c>
      <c r="F140" s="55">
        <f>IF('様式４　報告書①'!$E$16="従来方式","",'様式４　報告書①'!E150)</f>
        <v>0</v>
      </c>
      <c r="G140" s="55">
        <f>IF('様式４　報告書①'!$E$16="従来方式","",'様式４　報告書①'!X150)</f>
        <v>0</v>
      </c>
      <c r="H140" s="55">
        <f>IF('様式４　報告書①'!$E$16="従来方式","",'様式４　報告書①'!H150)</f>
        <v>0</v>
      </c>
      <c r="I140" s="54" t="str">
        <f t="shared" si="13"/>
        <v/>
      </c>
      <c r="J140" s="60">
        <v>131</v>
      </c>
      <c r="K140" s="55">
        <f>IF('様式４　報告書②'!$E$16="従来方式","",'様式４　報告書②'!B150)</f>
        <v>0</v>
      </c>
      <c r="L140" s="55">
        <f>IF('様式４　報告書②'!$E$16="従来方式","",'様式４　報告書②'!C150)</f>
        <v>0</v>
      </c>
      <c r="M140" s="56" t="str">
        <f>IF('様式４　報告書②'!$E$16="従来方式","",'様式４　報告書②'!D150)</f>
        <v/>
      </c>
      <c r="N140" s="55">
        <f>IF('様式４　報告書②'!$E$16="従来方式","",'様式４　報告書②'!E150)</f>
        <v>0</v>
      </c>
      <c r="O140" s="55">
        <f>IF('様式４　報告書②'!$E$16="従来方式","",'様式４　報告書②'!X150)</f>
        <v>0</v>
      </c>
      <c r="P140" s="57">
        <f>IF('様式４　報告書②'!$E$16="従来方式","",'様式４　報告書②'!H150)</f>
        <v>0</v>
      </c>
      <c r="Q140" s="54" t="str">
        <f t="shared" si="14"/>
        <v/>
      </c>
      <c r="R140" s="60">
        <v>131</v>
      </c>
      <c r="S140" s="55">
        <f>IF('様式４　報告書③'!$E$16="従来方式","",'様式４　報告書③'!B150)</f>
        <v>0</v>
      </c>
      <c r="T140" s="55">
        <f>IF('様式４　報告書③'!$E$16="従来方式","",'様式４　報告書③'!C150)</f>
        <v>0</v>
      </c>
      <c r="U140" s="56" t="str">
        <f>IF('様式４　報告書③'!$E$16="従来方式","",'様式４　報告書③'!D150)</f>
        <v/>
      </c>
      <c r="V140" s="55">
        <f>IF('様式４　報告書③'!$E$16="従来方式","",'様式４　報告書③'!E150)</f>
        <v>0</v>
      </c>
      <c r="W140" s="55">
        <f>IF('様式４　報告書③'!$E$16="従来方式","",'様式４　報告書③'!X150)</f>
        <v>0</v>
      </c>
      <c r="X140" s="57">
        <f>IF('様式４　報告書③'!$E$16="従来方式","",'様式４　報告書③'!H150)</f>
        <v>0</v>
      </c>
      <c r="Y140" s="54" t="str">
        <f t="shared" si="15"/>
        <v/>
      </c>
      <c r="Z140" s="60">
        <v>131</v>
      </c>
      <c r="AA140" s="55">
        <f>IF('様式４　報告書④'!$E$16="従来方式","",'様式４　報告書④'!B150)</f>
        <v>0</v>
      </c>
      <c r="AB140" s="55">
        <f>IF('様式４　報告書④'!$E$16="従来方式","",'様式４　報告書④'!C150)</f>
        <v>0</v>
      </c>
      <c r="AC140" s="56" t="str">
        <f>IF('様式４　報告書④'!$E$16="従来方式","",'様式４　報告書④'!D150)</f>
        <v/>
      </c>
      <c r="AD140" s="55">
        <f>IF('様式４　報告書④'!$E$16="従来方式","",'様式４　報告書④'!E150)</f>
        <v>0</v>
      </c>
      <c r="AE140" s="55">
        <f>IF('様式４　報告書④'!$E$16="従来方式","",'様式４　報告書④'!X150)</f>
        <v>0</v>
      </c>
      <c r="AF140" s="58">
        <f>IF('様式４　報告書④'!$E$16="従来方式","",'様式４　報告書④'!H150)</f>
        <v>0</v>
      </c>
      <c r="AG140" s="59" t="str">
        <f t="shared" si="16"/>
        <v/>
      </c>
      <c r="AH140" s="60">
        <v>131</v>
      </c>
      <c r="AI140" s="55">
        <f>IF('様式４　報告書⑤'!$E$16="従来方式","",'様式４　報告書⑤'!B150)</f>
        <v>0</v>
      </c>
      <c r="AJ140" s="55">
        <f>IF('様式４　報告書⑤'!$E$16="従来方式","",'様式４　報告書⑤'!C150)</f>
        <v>0</v>
      </c>
      <c r="AK140" s="56" t="str">
        <f>IF('様式４　報告書⑤'!$E$16="従来方式","",'様式４　報告書⑤'!D150)</f>
        <v/>
      </c>
      <c r="AL140" s="55">
        <f>IF('様式４　報告書⑤'!$E$16="従来方式","",'様式４　報告書⑤'!E150)</f>
        <v>0</v>
      </c>
      <c r="AM140" s="55">
        <f>IF('様式４　報告書⑤'!$E$16="従来方式","",'様式４　報告書⑤'!X150)</f>
        <v>0</v>
      </c>
      <c r="AN140" s="57">
        <f>IF('様式４　報告書⑤'!$E$16="従来方式","",'様式４　報告書⑤'!H150)</f>
        <v>0</v>
      </c>
      <c r="AO140" s="54" t="str">
        <f t="shared" si="17"/>
        <v/>
      </c>
      <c r="AP140" s="60">
        <v>131</v>
      </c>
      <c r="AQ140" s="55">
        <f>IF('様式４　報告書⑥'!$E$16="従来方式","",'様式４　報告書⑥'!B150)</f>
        <v>0</v>
      </c>
      <c r="AR140" s="55">
        <f>IF('様式４　報告書⑥'!$E$16="従来方式","",'様式４　報告書⑥'!C150)</f>
        <v>0</v>
      </c>
      <c r="AS140" s="56" t="str">
        <f>IF('様式４　報告書⑥'!$E$16="従来方式","",'様式４　報告書⑥'!D150)</f>
        <v/>
      </c>
      <c r="AT140" s="55">
        <f>IF('様式４　報告書⑥'!$E$16="従来方式","",'様式４　報告書⑥'!E150)</f>
        <v>0</v>
      </c>
      <c r="AU140" s="55">
        <f>IF('様式４　報告書⑥'!$E$16="従来方式","",'様式４　報告書⑥'!X150)</f>
        <v>0</v>
      </c>
      <c r="AV140" s="58">
        <f>IF('様式４　報告書⑥'!$E$16="従来方式","",'様式４　報告書⑥'!H150)</f>
        <v>0</v>
      </c>
    </row>
    <row r="141" spans="1:48">
      <c r="A141" s="54" t="str">
        <f t="shared" si="12"/>
        <v/>
      </c>
      <c r="B141" s="60">
        <v>132</v>
      </c>
      <c r="C141" s="55">
        <f>IF('様式４　報告書①'!$E$16="従来方式","",'様式４　報告書①'!B151)</f>
        <v>0</v>
      </c>
      <c r="D141" s="55">
        <f>IF('様式４　報告書①'!$E$16="従来方式","",'様式４　報告書①'!C151)</f>
        <v>0</v>
      </c>
      <c r="E141" s="56" t="str">
        <f>IF('様式４　報告書①'!$E$16="従来方式","",'様式４　報告書①'!D151)</f>
        <v/>
      </c>
      <c r="F141" s="55">
        <f>IF('様式４　報告書①'!$E$16="従来方式","",'様式４　報告書①'!E151)</f>
        <v>0</v>
      </c>
      <c r="G141" s="55">
        <f>IF('様式４　報告書①'!$E$16="従来方式","",'様式４　報告書①'!X151)</f>
        <v>0</v>
      </c>
      <c r="H141" s="55">
        <f>IF('様式４　報告書①'!$E$16="従来方式","",'様式４　報告書①'!H151)</f>
        <v>0</v>
      </c>
      <c r="I141" s="54" t="str">
        <f t="shared" si="13"/>
        <v/>
      </c>
      <c r="J141" s="60">
        <v>132</v>
      </c>
      <c r="K141" s="55">
        <f>IF('様式４　報告書②'!$E$16="従来方式","",'様式４　報告書②'!B151)</f>
        <v>0</v>
      </c>
      <c r="L141" s="55">
        <f>IF('様式４　報告書②'!$E$16="従来方式","",'様式４　報告書②'!C151)</f>
        <v>0</v>
      </c>
      <c r="M141" s="56" t="str">
        <f>IF('様式４　報告書②'!$E$16="従来方式","",'様式４　報告書②'!D151)</f>
        <v/>
      </c>
      <c r="N141" s="55">
        <f>IF('様式４　報告書②'!$E$16="従来方式","",'様式４　報告書②'!E151)</f>
        <v>0</v>
      </c>
      <c r="O141" s="55">
        <f>IF('様式４　報告書②'!$E$16="従来方式","",'様式４　報告書②'!X151)</f>
        <v>0</v>
      </c>
      <c r="P141" s="57">
        <f>IF('様式４　報告書②'!$E$16="従来方式","",'様式４　報告書②'!H151)</f>
        <v>0</v>
      </c>
      <c r="Q141" s="54" t="str">
        <f t="shared" si="14"/>
        <v/>
      </c>
      <c r="R141" s="60">
        <v>132</v>
      </c>
      <c r="S141" s="55">
        <f>IF('様式４　報告書③'!$E$16="従来方式","",'様式４　報告書③'!B151)</f>
        <v>0</v>
      </c>
      <c r="T141" s="55">
        <f>IF('様式４　報告書③'!$E$16="従来方式","",'様式４　報告書③'!C151)</f>
        <v>0</v>
      </c>
      <c r="U141" s="56" t="str">
        <f>IF('様式４　報告書③'!$E$16="従来方式","",'様式４　報告書③'!D151)</f>
        <v/>
      </c>
      <c r="V141" s="55">
        <f>IF('様式４　報告書③'!$E$16="従来方式","",'様式４　報告書③'!E151)</f>
        <v>0</v>
      </c>
      <c r="W141" s="55">
        <f>IF('様式４　報告書③'!$E$16="従来方式","",'様式４　報告書③'!X151)</f>
        <v>0</v>
      </c>
      <c r="X141" s="57">
        <f>IF('様式４　報告書③'!$E$16="従来方式","",'様式４　報告書③'!H151)</f>
        <v>0</v>
      </c>
      <c r="Y141" s="54" t="str">
        <f t="shared" si="15"/>
        <v/>
      </c>
      <c r="Z141" s="60">
        <v>132</v>
      </c>
      <c r="AA141" s="55">
        <f>IF('様式４　報告書④'!$E$16="従来方式","",'様式４　報告書④'!B151)</f>
        <v>0</v>
      </c>
      <c r="AB141" s="55">
        <f>IF('様式４　報告書④'!$E$16="従来方式","",'様式４　報告書④'!C151)</f>
        <v>0</v>
      </c>
      <c r="AC141" s="56" t="str">
        <f>IF('様式４　報告書④'!$E$16="従来方式","",'様式４　報告書④'!D151)</f>
        <v/>
      </c>
      <c r="AD141" s="55">
        <f>IF('様式４　報告書④'!$E$16="従来方式","",'様式４　報告書④'!E151)</f>
        <v>0</v>
      </c>
      <c r="AE141" s="55">
        <f>IF('様式４　報告書④'!$E$16="従来方式","",'様式４　報告書④'!X151)</f>
        <v>0</v>
      </c>
      <c r="AF141" s="58">
        <f>IF('様式４　報告書④'!$E$16="従来方式","",'様式４　報告書④'!H151)</f>
        <v>0</v>
      </c>
      <c r="AG141" s="59" t="str">
        <f t="shared" si="16"/>
        <v/>
      </c>
      <c r="AH141" s="60">
        <v>132</v>
      </c>
      <c r="AI141" s="55">
        <f>IF('様式４　報告書⑤'!$E$16="従来方式","",'様式４　報告書⑤'!B151)</f>
        <v>0</v>
      </c>
      <c r="AJ141" s="55">
        <f>IF('様式４　報告書⑤'!$E$16="従来方式","",'様式４　報告書⑤'!C151)</f>
        <v>0</v>
      </c>
      <c r="AK141" s="56" t="str">
        <f>IF('様式４　報告書⑤'!$E$16="従来方式","",'様式４　報告書⑤'!D151)</f>
        <v/>
      </c>
      <c r="AL141" s="55">
        <f>IF('様式４　報告書⑤'!$E$16="従来方式","",'様式４　報告書⑤'!E151)</f>
        <v>0</v>
      </c>
      <c r="AM141" s="55">
        <f>IF('様式４　報告書⑤'!$E$16="従来方式","",'様式４　報告書⑤'!X151)</f>
        <v>0</v>
      </c>
      <c r="AN141" s="57">
        <f>IF('様式４　報告書⑤'!$E$16="従来方式","",'様式４　報告書⑤'!H151)</f>
        <v>0</v>
      </c>
      <c r="AO141" s="54" t="str">
        <f t="shared" si="17"/>
        <v/>
      </c>
      <c r="AP141" s="60">
        <v>132</v>
      </c>
      <c r="AQ141" s="55">
        <f>IF('様式４　報告書⑥'!$E$16="従来方式","",'様式４　報告書⑥'!B151)</f>
        <v>0</v>
      </c>
      <c r="AR141" s="55">
        <f>IF('様式４　報告書⑥'!$E$16="従来方式","",'様式４　報告書⑥'!C151)</f>
        <v>0</v>
      </c>
      <c r="AS141" s="56" t="str">
        <f>IF('様式４　報告書⑥'!$E$16="従来方式","",'様式４　報告書⑥'!D151)</f>
        <v/>
      </c>
      <c r="AT141" s="55">
        <f>IF('様式４　報告書⑥'!$E$16="従来方式","",'様式４　報告書⑥'!E151)</f>
        <v>0</v>
      </c>
      <c r="AU141" s="55">
        <f>IF('様式４　報告書⑥'!$E$16="従来方式","",'様式４　報告書⑥'!X151)</f>
        <v>0</v>
      </c>
      <c r="AV141" s="58">
        <f>IF('様式４　報告書⑥'!$E$16="従来方式","",'様式４　報告書⑥'!H151)</f>
        <v>0</v>
      </c>
    </row>
    <row r="142" spans="1:48">
      <c r="A142" s="54" t="str">
        <f t="shared" si="12"/>
        <v/>
      </c>
      <c r="B142" s="60">
        <v>133</v>
      </c>
      <c r="C142" s="55">
        <f>IF('様式４　報告書①'!$E$16="従来方式","",'様式４　報告書①'!B152)</f>
        <v>0</v>
      </c>
      <c r="D142" s="55">
        <f>IF('様式４　報告書①'!$E$16="従来方式","",'様式４　報告書①'!C152)</f>
        <v>0</v>
      </c>
      <c r="E142" s="56" t="str">
        <f>IF('様式４　報告書①'!$E$16="従来方式","",'様式４　報告書①'!D152)</f>
        <v/>
      </c>
      <c r="F142" s="55">
        <f>IF('様式４　報告書①'!$E$16="従来方式","",'様式４　報告書①'!E152)</f>
        <v>0</v>
      </c>
      <c r="G142" s="55">
        <f>IF('様式４　報告書①'!$E$16="従来方式","",'様式４　報告書①'!X152)</f>
        <v>0</v>
      </c>
      <c r="H142" s="55">
        <f>IF('様式４　報告書①'!$E$16="従来方式","",'様式４　報告書①'!H152)</f>
        <v>0</v>
      </c>
      <c r="I142" s="54" t="str">
        <f t="shared" si="13"/>
        <v/>
      </c>
      <c r="J142" s="60">
        <v>133</v>
      </c>
      <c r="K142" s="55">
        <f>IF('様式４　報告書②'!$E$16="従来方式","",'様式４　報告書②'!B152)</f>
        <v>0</v>
      </c>
      <c r="L142" s="55">
        <f>IF('様式４　報告書②'!$E$16="従来方式","",'様式４　報告書②'!C152)</f>
        <v>0</v>
      </c>
      <c r="M142" s="56" t="str">
        <f>IF('様式４　報告書②'!$E$16="従来方式","",'様式４　報告書②'!D152)</f>
        <v/>
      </c>
      <c r="N142" s="55">
        <f>IF('様式４　報告書②'!$E$16="従来方式","",'様式４　報告書②'!E152)</f>
        <v>0</v>
      </c>
      <c r="O142" s="55">
        <f>IF('様式４　報告書②'!$E$16="従来方式","",'様式４　報告書②'!X152)</f>
        <v>0</v>
      </c>
      <c r="P142" s="57">
        <f>IF('様式４　報告書②'!$E$16="従来方式","",'様式４　報告書②'!H152)</f>
        <v>0</v>
      </c>
      <c r="Q142" s="54" t="str">
        <f t="shared" si="14"/>
        <v/>
      </c>
      <c r="R142" s="60">
        <v>133</v>
      </c>
      <c r="S142" s="55">
        <f>IF('様式４　報告書③'!$E$16="従来方式","",'様式４　報告書③'!B152)</f>
        <v>0</v>
      </c>
      <c r="T142" s="55">
        <f>IF('様式４　報告書③'!$E$16="従来方式","",'様式４　報告書③'!C152)</f>
        <v>0</v>
      </c>
      <c r="U142" s="56" t="str">
        <f>IF('様式４　報告書③'!$E$16="従来方式","",'様式４　報告書③'!D152)</f>
        <v/>
      </c>
      <c r="V142" s="55">
        <f>IF('様式４　報告書③'!$E$16="従来方式","",'様式４　報告書③'!E152)</f>
        <v>0</v>
      </c>
      <c r="W142" s="55">
        <f>IF('様式４　報告書③'!$E$16="従来方式","",'様式４　報告書③'!X152)</f>
        <v>0</v>
      </c>
      <c r="X142" s="57">
        <f>IF('様式４　報告書③'!$E$16="従来方式","",'様式４　報告書③'!H152)</f>
        <v>0</v>
      </c>
      <c r="Y142" s="54" t="str">
        <f t="shared" si="15"/>
        <v/>
      </c>
      <c r="Z142" s="60">
        <v>133</v>
      </c>
      <c r="AA142" s="55">
        <f>IF('様式４　報告書④'!$E$16="従来方式","",'様式４　報告書④'!B152)</f>
        <v>0</v>
      </c>
      <c r="AB142" s="55">
        <f>IF('様式４　報告書④'!$E$16="従来方式","",'様式４　報告書④'!C152)</f>
        <v>0</v>
      </c>
      <c r="AC142" s="56" t="str">
        <f>IF('様式４　報告書④'!$E$16="従来方式","",'様式４　報告書④'!D152)</f>
        <v/>
      </c>
      <c r="AD142" s="55">
        <f>IF('様式４　報告書④'!$E$16="従来方式","",'様式４　報告書④'!E152)</f>
        <v>0</v>
      </c>
      <c r="AE142" s="55">
        <f>IF('様式４　報告書④'!$E$16="従来方式","",'様式４　報告書④'!X152)</f>
        <v>0</v>
      </c>
      <c r="AF142" s="58">
        <f>IF('様式４　報告書④'!$E$16="従来方式","",'様式４　報告書④'!H152)</f>
        <v>0</v>
      </c>
      <c r="AG142" s="59" t="str">
        <f t="shared" si="16"/>
        <v/>
      </c>
      <c r="AH142" s="60">
        <v>133</v>
      </c>
      <c r="AI142" s="55">
        <f>IF('様式４　報告書⑤'!$E$16="従来方式","",'様式４　報告書⑤'!B152)</f>
        <v>0</v>
      </c>
      <c r="AJ142" s="55">
        <f>IF('様式４　報告書⑤'!$E$16="従来方式","",'様式４　報告書⑤'!C152)</f>
        <v>0</v>
      </c>
      <c r="AK142" s="56" t="str">
        <f>IF('様式４　報告書⑤'!$E$16="従来方式","",'様式４　報告書⑤'!D152)</f>
        <v/>
      </c>
      <c r="AL142" s="55">
        <f>IF('様式４　報告書⑤'!$E$16="従来方式","",'様式４　報告書⑤'!E152)</f>
        <v>0</v>
      </c>
      <c r="AM142" s="55">
        <f>IF('様式４　報告書⑤'!$E$16="従来方式","",'様式４　報告書⑤'!X152)</f>
        <v>0</v>
      </c>
      <c r="AN142" s="57">
        <f>IF('様式４　報告書⑤'!$E$16="従来方式","",'様式４　報告書⑤'!H152)</f>
        <v>0</v>
      </c>
      <c r="AO142" s="54" t="str">
        <f t="shared" si="17"/>
        <v/>
      </c>
      <c r="AP142" s="60">
        <v>133</v>
      </c>
      <c r="AQ142" s="55">
        <f>IF('様式４　報告書⑥'!$E$16="従来方式","",'様式４　報告書⑥'!B152)</f>
        <v>0</v>
      </c>
      <c r="AR142" s="55">
        <f>IF('様式４　報告書⑥'!$E$16="従来方式","",'様式４　報告書⑥'!C152)</f>
        <v>0</v>
      </c>
      <c r="AS142" s="56" t="str">
        <f>IF('様式４　報告書⑥'!$E$16="従来方式","",'様式４　報告書⑥'!D152)</f>
        <v/>
      </c>
      <c r="AT142" s="55">
        <f>IF('様式４　報告書⑥'!$E$16="従来方式","",'様式４　報告書⑥'!E152)</f>
        <v>0</v>
      </c>
      <c r="AU142" s="55">
        <f>IF('様式４　報告書⑥'!$E$16="従来方式","",'様式４　報告書⑥'!X152)</f>
        <v>0</v>
      </c>
      <c r="AV142" s="58">
        <f>IF('様式４　報告書⑥'!$E$16="従来方式","",'様式４　報告書⑥'!H152)</f>
        <v>0</v>
      </c>
    </row>
    <row r="143" spans="1:48">
      <c r="A143" s="54" t="str">
        <f t="shared" si="12"/>
        <v/>
      </c>
      <c r="B143" s="60">
        <v>134</v>
      </c>
      <c r="C143" s="55">
        <f>IF('様式４　報告書①'!$E$16="従来方式","",'様式４　報告書①'!B153)</f>
        <v>0</v>
      </c>
      <c r="D143" s="55">
        <f>IF('様式４　報告書①'!$E$16="従来方式","",'様式４　報告書①'!C153)</f>
        <v>0</v>
      </c>
      <c r="E143" s="56" t="str">
        <f>IF('様式４　報告書①'!$E$16="従来方式","",'様式４　報告書①'!D153)</f>
        <v/>
      </c>
      <c r="F143" s="55">
        <f>IF('様式４　報告書①'!$E$16="従来方式","",'様式４　報告書①'!E153)</f>
        <v>0</v>
      </c>
      <c r="G143" s="55">
        <f>IF('様式４　報告書①'!$E$16="従来方式","",'様式４　報告書①'!X153)</f>
        <v>0</v>
      </c>
      <c r="H143" s="55">
        <f>IF('様式４　報告書①'!$E$16="従来方式","",'様式４　報告書①'!H153)</f>
        <v>0</v>
      </c>
      <c r="I143" s="54" t="str">
        <f t="shared" si="13"/>
        <v/>
      </c>
      <c r="J143" s="60">
        <v>134</v>
      </c>
      <c r="K143" s="55">
        <f>IF('様式４　報告書②'!$E$16="従来方式","",'様式４　報告書②'!B153)</f>
        <v>0</v>
      </c>
      <c r="L143" s="55">
        <f>IF('様式４　報告書②'!$E$16="従来方式","",'様式４　報告書②'!C153)</f>
        <v>0</v>
      </c>
      <c r="M143" s="56" t="str">
        <f>IF('様式４　報告書②'!$E$16="従来方式","",'様式４　報告書②'!D153)</f>
        <v/>
      </c>
      <c r="N143" s="55">
        <f>IF('様式４　報告書②'!$E$16="従来方式","",'様式４　報告書②'!E153)</f>
        <v>0</v>
      </c>
      <c r="O143" s="55">
        <f>IF('様式４　報告書②'!$E$16="従来方式","",'様式４　報告書②'!X153)</f>
        <v>0</v>
      </c>
      <c r="P143" s="57">
        <f>IF('様式４　報告書②'!$E$16="従来方式","",'様式４　報告書②'!H153)</f>
        <v>0</v>
      </c>
      <c r="Q143" s="54" t="str">
        <f t="shared" si="14"/>
        <v/>
      </c>
      <c r="R143" s="60">
        <v>134</v>
      </c>
      <c r="S143" s="55">
        <f>IF('様式４　報告書③'!$E$16="従来方式","",'様式４　報告書③'!B153)</f>
        <v>0</v>
      </c>
      <c r="T143" s="55">
        <f>IF('様式４　報告書③'!$E$16="従来方式","",'様式４　報告書③'!C153)</f>
        <v>0</v>
      </c>
      <c r="U143" s="56" t="str">
        <f>IF('様式４　報告書③'!$E$16="従来方式","",'様式４　報告書③'!D153)</f>
        <v/>
      </c>
      <c r="V143" s="55">
        <f>IF('様式４　報告書③'!$E$16="従来方式","",'様式４　報告書③'!E153)</f>
        <v>0</v>
      </c>
      <c r="W143" s="55">
        <f>IF('様式４　報告書③'!$E$16="従来方式","",'様式４　報告書③'!X153)</f>
        <v>0</v>
      </c>
      <c r="X143" s="57">
        <f>IF('様式４　報告書③'!$E$16="従来方式","",'様式４　報告書③'!H153)</f>
        <v>0</v>
      </c>
      <c r="Y143" s="54" t="str">
        <f t="shared" si="15"/>
        <v/>
      </c>
      <c r="Z143" s="60">
        <v>134</v>
      </c>
      <c r="AA143" s="55">
        <f>IF('様式４　報告書④'!$E$16="従来方式","",'様式４　報告書④'!B153)</f>
        <v>0</v>
      </c>
      <c r="AB143" s="55">
        <f>IF('様式４　報告書④'!$E$16="従来方式","",'様式４　報告書④'!C153)</f>
        <v>0</v>
      </c>
      <c r="AC143" s="56" t="str">
        <f>IF('様式４　報告書④'!$E$16="従来方式","",'様式４　報告書④'!D153)</f>
        <v/>
      </c>
      <c r="AD143" s="55">
        <f>IF('様式４　報告書④'!$E$16="従来方式","",'様式４　報告書④'!E153)</f>
        <v>0</v>
      </c>
      <c r="AE143" s="55">
        <f>IF('様式４　報告書④'!$E$16="従来方式","",'様式４　報告書④'!X153)</f>
        <v>0</v>
      </c>
      <c r="AF143" s="58">
        <f>IF('様式４　報告書④'!$E$16="従来方式","",'様式４　報告書④'!H153)</f>
        <v>0</v>
      </c>
      <c r="AG143" s="59" t="str">
        <f t="shared" si="16"/>
        <v/>
      </c>
      <c r="AH143" s="60">
        <v>134</v>
      </c>
      <c r="AI143" s="55">
        <f>IF('様式４　報告書⑤'!$E$16="従来方式","",'様式４　報告書⑤'!B153)</f>
        <v>0</v>
      </c>
      <c r="AJ143" s="55">
        <f>IF('様式４　報告書⑤'!$E$16="従来方式","",'様式４　報告書⑤'!C153)</f>
        <v>0</v>
      </c>
      <c r="AK143" s="56" t="str">
        <f>IF('様式４　報告書⑤'!$E$16="従来方式","",'様式４　報告書⑤'!D153)</f>
        <v/>
      </c>
      <c r="AL143" s="55">
        <f>IF('様式４　報告書⑤'!$E$16="従来方式","",'様式４　報告書⑤'!E153)</f>
        <v>0</v>
      </c>
      <c r="AM143" s="55">
        <f>IF('様式４　報告書⑤'!$E$16="従来方式","",'様式４　報告書⑤'!X153)</f>
        <v>0</v>
      </c>
      <c r="AN143" s="57">
        <f>IF('様式４　報告書⑤'!$E$16="従来方式","",'様式４　報告書⑤'!H153)</f>
        <v>0</v>
      </c>
      <c r="AO143" s="54" t="str">
        <f t="shared" si="17"/>
        <v/>
      </c>
      <c r="AP143" s="60">
        <v>134</v>
      </c>
      <c r="AQ143" s="55">
        <f>IF('様式４　報告書⑥'!$E$16="従来方式","",'様式４　報告書⑥'!B153)</f>
        <v>0</v>
      </c>
      <c r="AR143" s="55">
        <f>IF('様式４　報告書⑥'!$E$16="従来方式","",'様式４　報告書⑥'!C153)</f>
        <v>0</v>
      </c>
      <c r="AS143" s="56" t="str">
        <f>IF('様式４　報告書⑥'!$E$16="従来方式","",'様式４　報告書⑥'!D153)</f>
        <v/>
      </c>
      <c r="AT143" s="55">
        <f>IF('様式４　報告書⑥'!$E$16="従来方式","",'様式４　報告書⑥'!E153)</f>
        <v>0</v>
      </c>
      <c r="AU143" s="55">
        <f>IF('様式４　報告書⑥'!$E$16="従来方式","",'様式４　報告書⑥'!X153)</f>
        <v>0</v>
      </c>
      <c r="AV143" s="58">
        <f>IF('様式４　報告書⑥'!$E$16="従来方式","",'様式４　報告書⑥'!H153)</f>
        <v>0</v>
      </c>
    </row>
    <row r="144" spans="1:48">
      <c r="A144" s="54" t="str">
        <f t="shared" si="12"/>
        <v/>
      </c>
      <c r="B144" s="60">
        <v>135</v>
      </c>
      <c r="C144" s="55">
        <f>IF('様式４　報告書①'!$E$16="従来方式","",'様式４　報告書①'!B154)</f>
        <v>0</v>
      </c>
      <c r="D144" s="55">
        <f>IF('様式４　報告書①'!$E$16="従来方式","",'様式４　報告書①'!C154)</f>
        <v>0</v>
      </c>
      <c r="E144" s="56" t="str">
        <f>IF('様式４　報告書①'!$E$16="従来方式","",'様式４　報告書①'!D154)</f>
        <v/>
      </c>
      <c r="F144" s="55">
        <f>IF('様式４　報告書①'!$E$16="従来方式","",'様式４　報告書①'!E154)</f>
        <v>0</v>
      </c>
      <c r="G144" s="55">
        <f>IF('様式４　報告書①'!$E$16="従来方式","",'様式４　報告書①'!X154)</f>
        <v>0</v>
      </c>
      <c r="H144" s="55">
        <f>IF('様式４　報告書①'!$E$16="従来方式","",'様式４　報告書①'!H154)</f>
        <v>0</v>
      </c>
      <c r="I144" s="54" t="str">
        <f t="shared" si="13"/>
        <v/>
      </c>
      <c r="J144" s="60">
        <v>135</v>
      </c>
      <c r="K144" s="55">
        <f>IF('様式４　報告書②'!$E$16="従来方式","",'様式４　報告書②'!B154)</f>
        <v>0</v>
      </c>
      <c r="L144" s="55">
        <f>IF('様式４　報告書②'!$E$16="従来方式","",'様式４　報告書②'!C154)</f>
        <v>0</v>
      </c>
      <c r="M144" s="56" t="str">
        <f>IF('様式４　報告書②'!$E$16="従来方式","",'様式４　報告書②'!D154)</f>
        <v/>
      </c>
      <c r="N144" s="55">
        <f>IF('様式４　報告書②'!$E$16="従来方式","",'様式４　報告書②'!E154)</f>
        <v>0</v>
      </c>
      <c r="O144" s="55">
        <f>IF('様式４　報告書②'!$E$16="従来方式","",'様式４　報告書②'!X154)</f>
        <v>0</v>
      </c>
      <c r="P144" s="57">
        <f>IF('様式４　報告書②'!$E$16="従来方式","",'様式４　報告書②'!H154)</f>
        <v>0</v>
      </c>
      <c r="Q144" s="54" t="str">
        <f t="shared" si="14"/>
        <v/>
      </c>
      <c r="R144" s="60">
        <v>135</v>
      </c>
      <c r="S144" s="55">
        <f>IF('様式４　報告書③'!$E$16="従来方式","",'様式４　報告書③'!B154)</f>
        <v>0</v>
      </c>
      <c r="T144" s="55">
        <f>IF('様式４　報告書③'!$E$16="従来方式","",'様式４　報告書③'!C154)</f>
        <v>0</v>
      </c>
      <c r="U144" s="56" t="str">
        <f>IF('様式４　報告書③'!$E$16="従来方式","",'様式４　報告書③'!D154)</f>
        <v/>
      </c>
      <c r="V144" s="55">
        <f>IF('様式４　報告書③'!$E$16="従来方式","",'様式４　報告書③'!E154)</f>
        <v>0</v>
      </c>
      <c r="W144" s="55">
        <f>IF('様式４　報告書③'!$E$16="従来方式","",'様式４　報告書③'!X154)</f>
        <v>0</v>
      </c>
      <c r="X144" s="57">
        <f>IF('様式４　報告書③'!$E$16="従来方式","",'様式４　報告書③'!H154)</f>
        <v>0</v>
      </c>
      <c r="Y144" s="54" t="str">
        <f t="shared" si="15"/>
        <v/>
      </c>
      <c r="Z144" s="60">
        <v>135</v>
      </c>
      <c r="AA144" s="55">
        <f>IF('様式４　報告書④'!$E$16="従来方式","",'様式４　報告書④'!B154)</f>
        <v>0</v>
      </c>
      <c r="AB144" s="55">
        <f>IF('様式４　報告書④'!$E$16="従来方式","",'様式４　報告書④'!C154)</f>
        <v>0</v>
      </c>
      <c r="AC144" s="56" t="str">
        <f>IF('様式４　報告書④'!$E$16="従来方式","",'様式４　報告書④'!D154)</f>
        <v/>
      </c>
      <c r="AD144" s="55">
        <f>IF('様式４　報告書④'!$E$16="従来方式","",'様式４　報告書④'!E154)</f>
        <v>0</v>
      </c>
      <c r="AE144" s="55">
        <f>IF('様式４　報告書④'!$E$16="従来方式","",'様式４　報告書④'!X154)</f>
        <v>0</v>
      </c>
      <c r="AF144" s="58">
        <f>IF('様式４　報告書④'!$E$16="従来方式","",'様式４　報告書④'!H154)</f>
        <v>0</v>
      </c>
      <c r="AG144" s="59" t="str">
        <f t="shared" si="16"/>
        <v/>
      </c>
      <c r="AH144" s="60">
        <v>135</v>
      </c>
      <c r="AI144" s="55">
        <f>IF('様式４　報告書⑤'!$E$16="従来方式","",'様式４　報告書⑤'!B154)</f>
        <v>0</v>
      </c>
      <c r="AJ144" s="55">
        <f>IF('様式４　報告書⑤'!$E$16="従来方式","",'様式４　報告書⑤'!C154)</f>
        <v>0</v>
      </c>
      <c r="AK144" s="56" t="str">
        <f>IF('様式４　報告書⑤'!$E$16="従来方式","",'様式４　報告書⑤'!D154)</f>
        <v/>
      </c>
      <c r="AL144" s="55">
        <f>IF('様式４　報告書⑤'!$E$16="従来方式","",'様式４　報告書⑤'!E154)</f>
        <v>0</v>
      </c>
      <c r="AM144" s="55">
        <f>IF('様式４　報告書⑤'!$E$16="従来方式","",'様式４　報告書⑤'!X154)</f>
        <v>0</v>
      </c>
      <c r="AN144" s="57">
        <f>IF('様式４　報告書⑤'!$E$16="従来方式","",'様式４　報告書⑤'!H154)</f>
        <v>0</v>
      </c>
      <c r="AO144" s="54" t="str">
        <f t="shared" si="17"/>
        <v/>
      </c>
      <c r="AP144" s="60">
        <v>135</v>
      </c>
      <c r="AQ144" s="55">
        <f>IF('様式４　報告書⑥'!$E$16="従来方式","",'様式４　報告書⑥'!B154)</f>
        <v>0</v>
      </c>
      <c r="AR144" s="55">
        <f>IF('様式４　報告書⑥'!$E$16="従来方式","",'様式４　報告書⑥'!C154)</f>
        <v>0</v>
      </c>
      <c r="AS144" s="56" t="str">
        <f>IF('様式４　報告書⑥'!$E$16="従来方式","",'様式４　報告書⑥'!D154)</f>
        <v/>
      </c>
      <c r="AT144" s="55">
        <f>IF('様式４　報告書⑥'!$E$16="従来方式","",'様式４　報告書⑥'!E154)</f>
        <v>0</v>
      </c>
      <c r="AU144" s="55">
        <f>IF('様式４　報告書⑥'!$E$16="従来方式","",'様式４　報告書⑥'!X154)</f>
        <v>0</v>
      </c>
      <c r="AV144" s="58">
        <f>IF('様式４　報告書⑥'!$E$16="従来方式","",'様式４　報告書⑥'!H154)</f>
        <v>0</v>
      </c>
    </row>
    <row r="145" spans="1:48">
      <c r="A145" s="54" t="str">
        <f t="shared" si="12"/>
        <v/>
      </c>
      <c r="B145" s="60">
        <v>136</v>
      </c>
      <c r="C145" s="55">
        <f>IF('様式４　報告書①'!$E$16="従来方式","",'様式４　報告書①'!B155)</f>
        <v>0</v>
      </c>
      <c r="D145" s="55">
        <f>IF('様式４　報告書①'!$E$16="従来方式","",'様式４　報告書①'!C155)</f>
        <v>0</v>
      </c>
      <c r="E145" s="56" t="str">
        <f>IF('様式４　報告書①'!$E$16="従来方式","",'様式４　報告書①'!D155)</f>
        <v/>
      </c>
      <c r="F145" s="55">
        <f>IF('様式４　報告書①'!$E$16="従来方式","",'様式４　報告書①'!E155)</f>
        <v>0</v>
      </c>
      <c r="G145" s="55">
        <f>IF('様式４　報告書①'!$E$16="従来方式","",'様式４　報告書①'!X155)</f>
        <v>0</v>
      </c>
      <c r="H145" s="55">
        <f>IF('様式４　報告書①'!$E$16="従来方式","",'様式４　報告書①'!H155)</f>
        <v>0</v>
      </c>
      <c r="I145" s="54" t="str">
        <f t="shared" si="13"/>
        <v/>
      </c>
      <c r="J145" s="60">
        <v>136</v>
      </c>
      <c r="K145" s="55">
        <f>IF('様式４　報告書②'!$E$16="従来方式","",'様式４　報告書②'!B155)</f>
        <v>0</v>
      </c>
      <c r="L145" s="55">
        <f>IF('様式４　報告書②'!$E$16="従来方式","",'様式４　報告書②'!C155)</f>
        <v>0</v>
      </c>
      <c r="M145" s="56" t="str">
        <f>IF('様式４　報告書②'!$E$16="従来方式","",'様式４　報告書②'!D155)</f>
        <v/>
      </c>
      <c r="N145" s="55">
        <f>IF('様式４　報告書②'!$E$16="従来方式","",'様式４　報告書②'!E155)</f>
        <v>0</v>
      </c>
      <c r="O145" s="55">
        <f>IF('様式４　報告書②'!$E$16="従来方式","",'様式４　報告書②'!X155)</f>
        <v>0</v>
      </c>
      <c r="P145" s="57">
        <f>IF('様式４　報告書②'!$E$16="従来方式","",'様式４　報告書②'!H155)</f>
        <v>0</v>
      </c>
      <c r="Q145" s="54" t="str">
        <f t="shared" si="14"/>
        <v/>
      </c>
      <c r="R145" s="60">
        <v>136</v>
      </c>
      <c r="S145" s="55">
        <f>IF('様式４　報告書③'!$E$16="従来方式","",'様式４　報告書③'!B155)</f>
        <v>0</v>
      </c>
      <c r="T145" s="55">
        <f>IF('様式４　報告書③'!$E$16="従来方式","",'様式４　報告書③'!C155)</f>
        <v>0</v>
      </c>
      <c r="U145" s="56" t="str">
        <f>IF('様式４　報告書③'!$E$16="従来方式","",'様式４　報告書③'!D155)</f>
        <v/>
      </c>
      <c r="V145" s="55">
        <f>IF('様式４　報告書③'!$E$16="従来方式","",'様式４　報告書③'!E155)</f>
        <v>0</v>
      </c>
      <c r="W145" s="55">
        <f>IF('様式４　報告書③'!$E$16="従来方式","",'様式４　報告書③'!X155)</f>
        <v>0</v>
      </c>
      <c r="X145" s="57">
        <f>IF('様式４　報告書③'!$E$16="従来方式","",'様式４　報告書③'!H155)</f>
        <v>0</v>
      </c>
      <c r="Y145" s="54" t="str">
        <f t="shared" si="15"/>
        <v/>
      </c>
      <c r="Z145" s="60">
        <v>136</v>
      </c>
      <c r="AA145" s="55">
        <f>IF('様式４　報告書④'!$E$16="従来方式","",'様式４　報告書④'!B155)</f>
        <v>0</v>
      </c>
      <c r="AB145" s="55">
        <f>IF('様式４　報告書④'!$E$16="従来方式","",'様式４　報告書④'!C155)</f>
        <v>0</v>
      </c>
      <c r="AC145" s="56" t="str">
        <f>IF('様式４　報告書④'!$E$16="従来方式","",'様式４　報告書④'!D155)</f>
        <v/>
      </c>
      <c r="AD145" s="55">
        <f>IF('様式４　報告書④'!$E$16="従来方式","",'様式４　報告書④'!E155)</f>
        <v>0</v>
      </c>
      <c r="AE145" s="55">
        <f>IF('様式４　報告書④'!$E$16="従来方式","",'様式４　報告書④'!X155)</f>
        <v>0</v>
      </c>
      <c r="AF145" s="58">
        <f>IF('様式４　報告書④'!$E$16="従来方式","",'様式４　報告書④'!H155)</f>
        <v>0</v>
      </c>
      <c r="AG145" s="59" t="str">
        <f t="shared" si="16"/>
        <v/>
      </c>
      <c r="AH145" s="60">
        <v>136</v>
      </c>
      <c r="AI145" s="55">
        <f>IF('様式４　報告書⑤'!$E$16="従来方式","",'様式４　報告書⑤'!B155)</f>
        <v>0</v>
      </c>
      <c r="AJ145" s="55">
        <f>IF('様式４　報告書⑤'!$E$16="従来方式","",'様式４　報告書⑤'!C155)</f>
        <v>0</v>
      </c>
      <c r="AK145" s="56" t="str">
        <f>IF('様式４　報告書⑤'!$E$16="従来方式","",'様式４　報告書⑤'!D155)</f>
        <v/>
      </c>
      <c r="AL145" s="55">
        <f>IF('様式４　報告書⑤'!$E$16="従来方式","",'様式４　報告書⑤'!E155)</f>
        <v>0</v>
      </c>
      <c r="AM145" s="55">
        <f>IF('様式４　報告書⑤'!$E$16="従来方式","",'様式４　報告書⑤'!X155)</f>
        <v>0</v>
      </c>
      <c r="AN145" s="57">
        <f>IF('様式４　報告書⑤'!$E$16="従来方式","",'様式４　報告書⑤'!H155)</f>
        <v>0</v>
      </c>
      <c r="AO145" s="54" t="str">
        <f t="shared" si="17"/>
        <v/>
      </c>
      <c r="AP145" s="60">
        <v>136</v>
      </c>
      <c r="AQ145" s="55">
        <f>IF('様式４　報告書⑥'!$E$16="従来方式","",'様式４　報告書⑥'!B155)</f>
        <v>0</v>
      </c>
      <c r="AR145" s="55">
        <f>IF('様式４　報告書⑥'!$E$16="従来方式","",'様式４　報告書⑥'!C155)</f>
        <v>0</v>
      </c>
      <c r="AS145" s="56" t="str">
        <f>IF('様式４　報告書⑥'!$E$16="従来方式","",'様式４　報告書⑥'!D155)</f>
        <v/>
      </c>
      <c r="AT145" s="55">
        <f>IF('様式４　報告書⑥'!$E$16="従来方式","",'様式４　報告書⑥'!E155)</f>
        <v>0</v>
      </c>
      <c r="AU145" s="55">
        <f>IF('様式４　報告書⑥'!$E$16="従来方式","",'様式４　報告書⑥'!X155)</f>
        <v>0</v>
      </c>
      <c r="AV145" s="58">
        <f>IF('様式４　報告書⑥'!$E$16="従来方式","",'様式４　報告書⑥'!H155)</f>
        <v>0</v>
      </c>
    </row>
    <row r="146" spans="1:48">
      <c r="A146" s="54" t="str">
        <f t="shared" si="12"/>
        <v/>
      </c>
      <c r="B146" s="60">
        <v>137</v>
      </c>
      <c r="C146" s="55">
        <f>IF('様式４　報告書①'!$E$16="従来方式","",'様式４　報告書①'!B156)</f>
        <v>0</v>
      </c>
      <c r="D146" s="55">
        <f>IF('様式４　報告書①'!$E$16="従来方式","",'様式４　報告書①'!C156)</f>
        <v>0</v>
      </c>
      <c r="E146" s="56" t="str">
        <f>IF('様式４　報告書①'!$E$16="従来方式","",'様式４　報告書①'!D156)</f>
        <v/>
      </c>
      <c r="F146" s="55">
        <f>IF('様式４　報告書①'!$E$16="従来方式","",'様式４　報告書①'!E156)</f>
        <v>0</v>
      </c>
      <c r="G146" s="55">
        <f>IF('様式４　報告書①'!$E$16="従来方式","",'様式４　報告書①'!X156)</f>
        <v>0</v>
      </c>
      <c r="H146" s="55">
        <f>IF('様式４　報告書①'!$E$16="従来方式","",'様式４　報告書①'!H156)</f>
        <v>0</v>
      </c>
      <c r="I146" s="54" t="str">
        <f t="shared" si="13"/>
        <v/>
      </c>
      <c r="J146" s="60">
        <v>137</v>
      </c>
      <c r="K146" s="55">
        <f>IF('様式４　報告書②'!$E$16="従来方式","",'様式４　報告書②'!B156)</f>
        <v>0</v>
      </c>
      <c r="L146" s="55">
        <f>IF('様式４　報告書②'!$E$16="従来方式","",'様式４　報告書②'!C156)</f>
        <v>0</v>
      </c>
      <c r="M146" s="56" t="str">
        <f>IF('様式４　報告書②'!$E$16="従来方式","",'様式４　報告書②'!D156)</f>
        <v/>
      </c>
      <c r="N146" s="55">
        <f>IF('様式４　報告書②'!$E$16="従来方式","",'様式４　報告書②'!E156)</f>
        <v>0</v>
      </c>
      <c r="O146" s="55">
        <f>IF('様式４　報告書②'!$E$16="従来方式","",'様式４　報告書②'!X156)</f>
        <v>0</v>
      </c>
      <c r="P146" s="57">
        <f>IF('様式４　報告書②'!$E$16="従来方式","",'様式４　報告書②'!H156)</f>
        <v>0</v>
      </c>
      <c r="Q146" s="54" t="str">
        <f t="shared" si="14"/>
        <v/>
      </c>
      <c r="R146" s="60">
        <v>137</v>
      </c>
      <c r="S146" s="55">
        <f>IF('様式４　報告書③'!$E$16="従来方式","",'様式４　報告書③'!B156)</f>
        <v>0</v>
      </c>
      <c r="T146" s="55">
        <f>IF('様式４　報告書③'!$E$16="従来方式","",'様式４　報告書③'!C156)</f>
        <v>0</v>
      </c>
      <c r="U146" s="56" t="str">
        <f>IF('様式４　報告書③'!$E$16="従来方式","",'様式４　報告書③'!D156)</f>
        <v/>
      </c>
      <c r="V146" s="55">
        <f>IF('様式４　報告書③'!$E$16="従来方式","",'様式４　報告書③'!E156)</f>
        <v>0</v>
      </c>
      <c r="W146" s="55">
        <f>IF('様式４　報告書③'!$E$16="従来方式","",'様式４　報告書③'!X156)</f>
        <v>0</v>
      </c>
      <c r="X146" s="57">
        <f>IF('様式４　報告書③'!$E$16="従来方式","",'様式４　報告書③'!H156)</f>
        <v>0</v>
      </c>
      <c r="Y146" s="54" t="str">
        <f t="shared" si="15"/>
        <v/>
      </c>
      <c r="Z146" s="60">
        <v>137</v>
      </c>
      <c r="AA146" s="55">
        <f>IF('様式４　報告書④'!$E$16="従来方式","",'様式４　報告書④'!B156)</f>
        <v>0</v>
      </c>
      <c r="AB146" s="55">
        <f>IF('様式４　報告書④'!$E$16="従来方式","",'様式４　報告書④'!C156)</f>
        <v>0</v>
      </c>
      <c r="AC146" s="56" t="str">
        <f>IF('様式４　報告書④'!$E$16="従来方式","",'様式４　報告書④'!D156)</f>
        <v/>
      </c>
      <c r="AD146" s="55">
        <f>IF('様式４　報告書④'!$E$16="従来方式","",'様式４　報告書④'!E156)</f>
        <v>0</v>
      </c>
      <c r="AE146" s="55">
        <f>IF('様式４　報告書④'!$E$16="従来方式","",'様式４　報告書④'!X156)</f>
        <v>0</v>
      </c>
      <c r="AF146" s="58">
        <f>IF('様式４　報告書④'!$E$16="従来方式","",'様式４　報告書④'!H156)</f>
        <v>0</v>
      </c>
      <c r="AG146" s="59" t="str">
        <f t="shared" si="16"/>
        <v/>
      </c>
      <c r="AH146" s="60">
        <v>137</v>
      </c>
      <c r="AI146" s="55">
        <f>IF('様式４　報告書⑤'!$E$16="従来方式","",'様式４　報告書⑤'!B156)</f>
        <v>0</v>
      </c>
      <c r="AJ146" s="55">
        <f>IF('様式４　報告書⑤'!$E$16="従来方式","",'様式４　報告書⑤'!C156)</f>
        <v>0</v>
      </c>
      <c r="AK146" s="56" t="str">
        <f>IF('様式４　報告書⑤'!$E$16="従来方式","",'様式４　報告書⑤'!D156)</f>
        <v/>
      </c>
      <c r="AL146" s="55">
        <f>IF('様式４　報告書⑤'!$E$16="従来方式","",'様式４　報告書⑤'!E156)</f>
        <v>0</v>
      </c>
      <c r="AM146" s="55">
        <f>IF('様式４　報告書⑤'!$E$16="従来方式","",'様式４　報告書⑤'!X156)</f>
        <v>0</v>
      </c>
      <c r="AN146" s="57">
        <f>IF('様式４　報告書⑤'!$E$16="従来方式","",'様式４　報告書⑤'!H156)</f>
        <v>0</v>
      </c>
      <c r="AO146" s="54" t="str">
        <f t="shared" si="17"/>
        <v/>
      </c>
      <c r="AP146" s="60">
        <v>137</v>
      </c>
      <c r="AQ146" s="55">
        <f>IF('様式４　報告書⑥'!$E$16="従来方式","",'様式４　報告書⑥'!B156)</f>
        <v>0</v>
      </c>
      <c r="AR146" s="55">
        <f>IF('様式４　報告書⑥'!$E$16="従来方式","",'様式４　報告書⑥'!C156)</f>
        <v>0</v>
      </c>
      <c r="AS146" s="56" t="str">
        <f>IF('様式４　報告書⑥'!$E$16="従来方式","",'様式４　報告書⑥'!D156)</f>
        <v/>
      </c>
      <c r="AT146" s="55">
        <f>IF('様式４　報告書⑥'!$E$16="従来方式","",'様式４　報告書⑥'!E156)</f>
        <v>0</v>
      </c>
      <c r="AU146" s="55">
        <f>IF('様式４　報告書⑥'!$E$16="従来方式","",'様式４　報告書⑥'!X156)</f>
        <v>0</v>
      </c>
      <c r="AV146" s="58">
        <f>IF('様式４　報告書⑥'!$E$16="従来方式","",'様式４　報告書⑥'!H156)</f>
        <v>0</v>
      </c>
    </row>
    <row r="147" spans="1:48">
      <c r="A147" s="54" t="str">
        <f t="shared" si="12"/>
        <v/>
      </c>
      <c r="B147" s="60">
        <v>138</v>
      </c>
      <c r="C147" s="55">
        <f>IF('様式４　報告書①'!$E$16="従来方式","",'様式４　報告書①'!B157)</f>
        <v>0</v>
      </c>
      <c r="D147" s="55">
        <f>IF('様式４　報告書①'!$E$16="従来方式","",'様式４　報告書①'!C157)</f>
        <v>0</v>
      </c>
      <c r="E147" s="56" t="str">
        <f>IF('様式４　報告書①'!$E$16="従来方式","",'様式４　報告書①'!D157)</f>
        <v/>
      </c>
      <c r="F147" s="55">
        <f>IF('様式４　報告書①'!$E$16="従来方式","",'様式４　報告書①'!E157)</f>
        <v>0</v>
      </c>
      <c r="G147" s="55">
        <f>IF('様式４　報告書①'!$E$16="従来方式","",'様式４　報告書①'!X157)</f>
        <v>0</v>
      </c>
      <c r="H147" s="55">
        <f>IF('様式４　報告書①'!$E$16="従来方式","",'様式４　報告書①'!H157)</f>
        <v>0</v>
      </c>
      <c r="I147" s="54" t="str">
        <f t="shared" si="13"/>
        <v/>
      </c>
      <c r="J147" s="60">
        <v>138</v>
      </c>
      <c r="K147" s="55">
        <f>IF('様式４　報告書②'!$E$16="従来方式","",'様式４　報告書②'!B157)</f>
        <v>0</v>
      </c>
      <c r="L147" s="55">
        <f>IF('様式４　報告書②'!$E$16="従来方式","",'様式４　報告書②'!C157)</f>
        <v>0</v>
      </c>
      <c r="M147" s="56" t="str">
        <f>IF('様式４　報告書②'!$E$16="従来方式","",'様式４　報告書②'!D157)</f>
        <v/>
      </c>
      <c r="N147" s="55">
        <f>IF('様式４　報告書②'!$E$16="従来方式","",'様式４　報告書②'!E157)</f>
        <v>0</v>
      </c>
      <c r="O147" s="55">
        <f>IF('様式４　報告書②'!$E$16="従来方式","",'様式４　報告書②'!X157)</f>
        <v>0</v>
      </c>
      <c r="P147" s="57">
        <f>IF('様式４　報告書②'!$E$16="従来方式","",'様式４　報告書②'!H157)</f>
        <v>0</v>
      </c>
      <c r="Q147" s="54" t="str">
        <f t="shared" si="14"/>
        <v/>
      </c>
      <c r="R147" s="60">
        <v>138</v>
      </c>
      <c r="S147" s="55">
        <f>IF('様式４　報告書③'!$E$16="従来方式","",'様式４　報告書③'!B157)</f>
        <v>0</v>
      </c>
      <c r="T147" s="55">
        <f>IF('様式４　報告書③'!$E$16="従来方式","",'様式４　報告書③'!C157)</f>
        <v>0</v>
      </c>
      <c r="U147" s="56" t="str">
        <f>IF('様式４　報告書③'!$E$16="従来方式","",'様式４　報告書③'!D157)</f>
        <v/>
      </c>
      <c r="V147" s="55">
        <f>IF('様式４　報告書③'!$E$16="従来方式","",'様式４　報告書③'!E157)</f>
        <v>0</v>
      </c>
      <c r="W147" s="55">
        <f>IF('様式４　報告書③'!$E$16="従来方式","",'様式４　報告書③'!X157)</f>
        <v>0</v>
      </c>
      <c r="X147" s="57">
        <f>IF('様式４　報告書③'!$E$16="従来方式","",'様式４　報告書③'!H157)</f>
        <v>0</v>
      </c>
      <c r="Y147" s="54" t="str">
        <f t="shared" si="15"/>
        <v/>
      </c>
      <c r="Z147" s="60">
        <v>138</v>
      </c>
      <c r="AA147" s="55">
        <f>IF('様式４　報告書④'!$E$16="従来方式","",'様式４　報告書④'!B157)</f>
        <v>0</v>
      </c>
      <c r="AB147" s="55">
        <f>IF('様式４　報告書④'!$E$16="従来方式","",'様式４　報告書④'!C157)</f>
        <v>0</v>
      </c>
      <c r="AC147" s="56" t="str">
        <f>IF('様式４　報告書④'!$E$16="従来方式","",'様式４　報告書④'!D157)</f>
        <v/>
      </c>
      <c r="AD147" s="55">
        <f>IF('様式４　報告書④'!$E$16="従来方式","",'様式４　報告書④'!E157)</f>
        <v>0</v>
      </c>
      <c r="AE147" s="55">
        <f>IF('様式４　報告書④'!$E$16="従来方式","",'様式４　報告書④'!X157)</f>
        <v>0</v>
      </c>
      <c r="AF147" s="58">
        <f>IF('様式４　報告書④'!$E$16="従来方式","",'様式４　報告書④'!H157)</f>
        <v>0</v>
      </c>
      <c r="AG147" s="59" t="str">
        <f t="shared" si="16"/>
        <v/>
      </c>
      <c r="AH147" s="60">
        <v>138</v>
      </c>
      <c r="AI147" s="55">
        <f>IF('様式４　報告書⑤'!$E$16="従来方式","",'様式４　報告書⑤'!B157)</f>
        <v>0</v>
      </c>
      <c r="AJ147" s="55">
        <f>IF('様式４　報告書⑤'!$E$16="従来方式","",'様式４　報告書⑤'!C157)</f>
        <v>0</v>
      </c>
      <c r="AK147" s="56" t="str">
        <f>IF('様式４　報告書⑤'!$E$16="従来方式","",'様式４　報告書⑤'!D157)</f>
        <v/>
      </c>
      <c r="AL147" s="55">
        <f>IF('様式４　報告書⑤'!$E$16="従来方式","",'様式４　報告書⑤'!E157)</f>
        <v>0</v>
      </c>
      <c r="AM147" s="55">
        <f>IF('様式４　報告書⑤'!$E$16="従来方式","",'様式４　報告書⑤'!X157)</f>
        <v>0</v>
      </c>
      <c r="AN147" s="57">
        <f>IF('様式４　報告書⑤'!$E$16="従来方式","",'様式４　報告書⑤'!H157)</f>
        <v>0</v>
      </c>
      <c r="AO147" s="54" t="str">
        <f t="shared" si="17"/>
        <v/>
      </c>
      <c r="AP147" s="60">
        <v>138</v>
      </c>
      <c r="AQ147" s="55">
        <f>IF('様式４　報告書⑥'!$E$16="従来方式","",'様式４　報告書⑥'!B157)</f>
        <v>0</v>
      </c>
      <c r="AR147" s="55">
        <f>IF('様式４　報告書⑥'!$E$16="従来方式","",'様式４　報告書⑥'!C157)</f>
        <v>0</v>
      </c>
      <c r="AS147" s="56" t="str">
        <f>IF('様式４　報告書⑥'!$E$16="従来方式","",'様式４　報告書⑥'!D157)</f>
        <v/>
      </c>
      <c r="AT147" s="55">
        <f>IF('様式４　報告書⑥'!$E$16="従来方式","",'様式４　報告書⑥'!E157)</f>
        <v>0</v>
      </c>
      <c r="AU147" s="55">
        <f>IF('様式４　報告書⑥'!$E$16="従来方式","",'様式４　報告書⑥'!X157)</f>
        <v>0</v>
      </c>
      <c r="AV147" s="58">
        <f>IF('様式４　報告書⑥'!$E$16="従来方式","",'様式４　報告書⑥'!H157)</f>
        <v>0</v>
      </c>
    </row>
    <row r="148" spans="1:48">
      <c r="A148" s="54" t="str">
        <f t="shared" si="12"/>
        <v/>
      </c>
      <c r="B148" s="60">
        <v>139</v>
      </c>
      <c r="C148" s="55">
        <f>IF('様式４　報告書①'!$E$16="従来方式","",'様式４　報告書①'!B158)</f>
        <v>0</v>
      </c>
      <c r="D148" s="55">
        <f>IF('様式４　報告書①'!$E$16="従来方式","",'様式４　報告書①'!C158)</f>
        <v>0</v>
      </c>
      <c r="E148" s="56" t="str">
        <f>IF('様式４　報告書①'!$E$16="従来方式","",'様式４　報告書①'!D158)</f>
        <v/>
      </c>
      <c r="F148" s="55">
        <f>IF('様式４　報告書①'!$E$16="従来方式","",'様式４　報告書①'!E158)</f>
        <v>0</v>
      </c>
      <c r="G148" s="55">
        <f>IF('様式４　報告書①'!$E$16="従来方式","",'様式４　報告書①'!X158)</f>
        <v>0</v>
      </c>
      <c r="H148" s="55">
        <f>IF('様式４　報告書①'!$E$16="従来方式","",'様式４　報告書①'!H158)</f>
        <v>0</v>
      </c>
      <c r="I148" s="54" t="str">
        <f t="shared" si="13"/>
        <v/>
      </c>
      <c r="J148" s="60">
        <v>139</v>
      </c>
      <c r="K148" s="55">
        <f>IF('様式４　報告書②'!$E$16="従来方式","",'様式４　報告書②'!B158)</f>
        <v>0</v>
      </c>
      <c r="L148" s="55">
        <f>IF('様式４　報告書②'!$E$16="従来方式","",'様式４　報告書②'!C158)</f>
        <v>0</v>
      </c>
      <c r="M148" s="56" t="str">
        <f>IF('様式４　報告書②'!$E$16="従来方式","",'様式４　報告書②'!D158)</f>
        <v/>
      </c>
      <c r="N148" s="55">
        <f>IF('様式４　報告書②'!$E$16="従来方式","",'様式４　報告書②'!E158)</f>
        <v>0</v>
      </c>
      <c r="O148" s="55">
        <f>IF('様式４　報告書②'!$E$16="従来方式","",'様式４　報告書②'!X158)</f>
        <v>0</v>
      </c>
      <c r="P148" s="57">
        <f>IF('様式４　報告書②'!$E$16="従来方式","",'様式４　報告書②'!H158)</f>
        <v>0</v>
      </c>
      <c r="Q148" s="54" t="str">
        <f t="shared" si="14"/>
        <v/>
      </c>
      <c r="R148" s="60">
        <v>139</v>
      </c>
      <c r="S148" s="55">
        <f>IF('様式４　報告書③'!$E$16="従来方式","",'様式４　報告書③'!B158)</f>
        <v>0</v>
      </c>
      <c r="T148" s="55">
        <f>IF('様式４　報告書③'!$E$16="従来方式","",'様式４　報告書③'!C158)</f>
        <v>0</v>
      </c>
      <c r="U148" s="56" t="str">
        <f>IF('様式４　報告書③'!$E$16="従来方式","",'様式４　報告書③'!D158)</f>
        <v/>
      </c>
      <c r="V148" s="55">
        <f>IF('様式４　報告書③'!$E$16="従来方式","",'様式４　報告書③'!E158)</f>
        <v>0</v>
      </c>
      <c r="W148" s="55">
        <f>IF('様式４　報告書③'!$E$16="従来方式","",'様式４　報告書③'!X158)</f>
        <v>0</v>
      </c>
      <c r="X148" s="57">
        <f>IF('様式４　報告書③'!$E$16="従来方式","",'様式４　報告書③'!H158)</f>
        <v>0</v>
      </c>
      <c r="Y148" s="54" t="str">
        <f t="shared" si="15"/>
        <v/>
      </c>
      <c r="Z148" s="60">
        <v>139</v>
      </c>
      <c r="AA148" s="55">
        <f>IF('様式４　報告書④'!$E$16="従来方式","",'様式４　報告書④'!B158)</f>
        <v>0</v>
      </c>
      <c r="AB148" s="55">
        <f>IF('様式４　報告書④'!$E$16="従来方式","",'様式４　報告書④'!C158)</f>
        <v>0</v>
      </c>
      <c r="AC148" s="56" t="str">
        <f>IF('様式４　報告書④'!$E$16="従来方式","",'様式４　報告書④'!D158)</f>
        <v/>
      </c>
      <c r="AD148" s="55">
        <f>IF('様式４　報告書④'!$E$16="従来方式","",'様式４　報告書④'!E158)</f>
        <v>0</v>
      </c>
      <c r="AE148" s="55">
        <f>IF('様式４　報告書④'!$E$16="従来方式","",'様式４　報告書④'!X158)</f>
        <v>0</v>
      </c>
      <c r="AF148" s="58">
        <f>IF('様式４　報告書④'!$E$16="従来方式","",'様式４　報告書④'!H158)</f>
        <v>0</v>
      </c>
      <c r="AG148" s="59" t="str">
        <f t="shared" si="16"/>
        <v/>
      </c>
      <c r="AH148" s="60">
        <v>139</v>
      </c>
      <c r="AI148" s="55">
        <f>IF('様式４　報告書⑤'!$E$16="従来方式","",'様式４　報告書⑤'!B158)</f>
        <v>0</v>
      </c>
      <c r="AJ148" s="55">
        <f>IF('様式４　報告書⑤'!$E$16="従来方式","",'様式４　報告書⑤'!C158)</f>
        <v>0</v>
      </c>
      <c r="AK148" s="56" t="str">
        <f>IF('様式４　報告書⑤'!$E$16="従来方式","",'様式４　報告書⑤'!D158)</f>
        <v/>
      </c>
      <c r="AL148" s="55">
        <f>IF('様式４　報告書⑤'!$E$16="従来方式","",'様式４　報告書⑤'!E158)</f>
        <v>0</v>
      </c>
      <c r="AM148" s="55">
        <f>IF('様式４　報告書⑤'!$E$16="従来方式","",'様式４　報告書⑤'!X158)</f>
        <v>0</v>
      </c>
      <c r="AN148" s="57">
        <f>IF('様式４　報告書⑤'!$E$16="従来方式","",'様式４　報告書⑤'!H158)</f>
        <v>0</v>
      </c>
      <c r="AO148" s="54" t="str">
        <f t="shared" si="17"/>
        <v/>
      </c>
      <c r="AP148" s="60">
        <v>139</v>
      </c>
      <c r="AQ148" s="55">
        <f>IF('様式４　報告書⑥'!$E$16="従来方式","",'様式４　報告書⑥'!B158)</f>
        <v>0</v>
      </c>
      <c r="AR148" s="55">
        <f>IF('様式４　報告書⑥'!$E$16="従来方式","",'様式４　報告書⑥'!C158)</f>
        <v>0</v>
      </c>
      <c r="AS148" s="56" t="str">
        <f>IF('様式４　報告書⑥'!$E$16="従来方式","",'様式４　報告書⑥'!D158)</f>
        <v/>
      </c>
      <c r="AT148" s="55">
        <f>IF('様式４　報告書⑥'!$E$16="従来方式","",'様式４　報告書⑥'!E158)</f>
        <v>0</v>
      </c>
      <c r="AU148" s="55">
        <f>IF('様式４　報告書⑥'!$E$16="従来方式","",'様式４　報告書⑥'!X158)</f>
        <v>0</v>
      </c>
      <c r="AV148" s="58">
        <f>IF('様式４　報告書⑥'!$E$16="従来方式","",'様式４　報告書⑥'!H158)</f>
        <v>0</v>
      </c>
    </row>
    <row r="149" spans="1:48">
      <c r="A149" s="54" t="str">
        <f t="shared" si="12"/>
        <v/>
      </c>
      <c r="B149" s="60">
        <v>140</v>
      </c>
      <c r="C149" s="55">
        <f>IF('様式４　報告書①'!$E$16="従来方式","",'様式４　報告書①'!B159)</f>
        <v>0</v>
      </c>
      <c r="D149" s="55">
        <f>IF('様式４　報告書①'!$E$16="従来方式","",'様式４　報告書①'!C159)</f>
        <v>0</v>
      </c>
      <c r="E149" s="56" t="str">
        <f>IF('様式４　報告書①'!$E$16="従来方式","",'様式４　報告書①'!D159)</f>
        <v/>
      </c>
      <c r="F149" s="55">
        <f>IF('様式４　報告書①'!$E$16="従来方式","",'様式４　報告書①'!E159)</f>
        <v>0</v>
      </c>
      <c r="G149" s="55">
        <f>IF('様式４　報告書①'!$E$16="従来方式","",'様式４　報告書①'!X159)</f>
        <v>0</v>
      </c>
      <c r="H149" s="55">
        <f>IF('様式４　報告書①'!$E$16="従来方式","",'様式４　報告書①'!H159)</f>
        <v>0</v>
      </c>
      <c r="I149" s="54" t="str">
        <f t="shared" si="13"/>
        <v/>
      </c>
      <c r="J149" s="60">
        <v>140</v>
      </c>
      <c r="K149" s="55">
        <f>IF('様式４　報告書②'!$E$16="従来方式","",'様式４　報告書②'!B159)</f>
        <v>0</v>
      </c>
      <c r="L149" s="55">
        <f>IF('様式４　報告書②'!$E$16="従来方式","",'様式４　報告書②'!C159)</f>
        <v>0</v>
      </c>
      <c r="M149" s="56" t="str">
        <f>IF('様式４　報告書②'!$E$16="従来方式","",'様式４　報告書②'!D159)</f>
        <v/>
      </c>
      <c r="N149" s="55">
        <f>IF('様式４　報告書②'!$E$16="従来方式","",'様式４　報告書②'!E159)</f>
        <v>0</v>
      </c>
      <c r="O149" s="55">
        <f>IF('様式４　報告書②'!$E$16="従来方式","",'様式４　報告書②'!X159)</f>
        <v>0</v>
      </c>
      <c r="P149" s="57">
        <f>IF('様式４　報告書②'!$E$16="従来方式","",'様式４　報告書②'!H159)</f>
        <v>0</v>
      </c>
      <c r="Q149" s="54" t="str">
        <f t="shared" si="14"/>
        <v/>
      </c>
      <c r="R149" s="60">
        <v>140</v>
      </c>
      <c r="S149" s="55">
        <f>IF('様式４　報告書③'!$E$16="従来方式","",'様式４　報告書③'!B159)</f>
        <v>0</v>
      </c>
      <c r="T149" s="55">
        <f>IF('様式４　報告書③'!$E$16="従来方式","",'様式４　報告書③'!C159)</f>
        <v>0</v>
      </c>
      <c r="U149" s="56" t="str">
        <f>IF('様式４　報告書③'!$E$16="従来方式","",'様式４　報告書③'!D159)</f>
        <v/>
      </c>
      <c r="V149" s="55">
        <f>IF('様式４　報告書③'!$E$16="従来方式","",'様式４　報告書③'!E159)</f>
        <v>0</v>
      </c>
      <c r="W149" s="55">
        <f>IF('様式４　報告書③'!$E$16="従来方式","",'様式４　報告書③'!X159)</f>
        <v>0</v>
      </c>
      <c r="X149" s="57">
        <f>IF('様式４　報告書③'!$E$16="従来方式","",'様式４　報告書③'!H159)</f>
        <v>0</v>
      </c>
      <c r="Y149" s="54" t="str">
        <f t="shared" si="15"/>
        <v/>
      </c>
      <c r="Z149" s="60">
        <v>140</v>
      </c>
      <c r="AA149" s="55">
        <f>IF('様式４　報告書④'!$E$16="従来方式","",'様式４　報告書④'!B159)</f>
        <v>0</v>
      </c>
      <c r="AB149" s="55">
        <f>IF('様式４　報告書④'!$E$16="従来方式","",'様式４　報告書④'!C159)</f>
        <v>0</v>
      </c>
      <c r="AC149" s="56" t="str">
        <f>IF('様式４　報告書④'!$E$16="従来方式","",'様式４　報告書④'!D159)</f>
        <v/>
      </c>
      <c r="AD149" s="55">
        <f>IF('様式４　報告書④'!$E$16="従来方式","",'様式４　報告書④'!E159)</f>
        <v>0</v>
      </c>
      <c r="AE149" s="55">
        <f>IF('様式４　報告書④'!$E$16="従来方式","",'様式４　報告書④'!X159)</f>
        <v>0</v>
      </c>
      <c r="AF149" s="58">
        <f>IF('様式４　報告書④'!$E$16="従来方式","",'様式４　報告書④'!H159)</f>
        <v>0</v>
      </c>
      <c r="AG149" s="59" t="str">
        <f t="shared" si="16"/>
        <v/>
      </c>
      <c r="AH149" s="60">
        <v>140</v>
      </c>
      <c r="AI149" s="55">
        <f>IF('様式４　報告書⑤'!$E$16="従来方式","",'様式４　報告書⑤'!B159)</f>
        <v>0</v>
      </c>
      <c r="AJ149" s="55">
        <f>IF('様式４　報告書⑤'!$E$16="従来方式","",'様式４　報告書⑤'!C159)</f>
        <v>0</v>
      </c>
      <c r="AK149" s="56" t="str">
        <f>IF('様式４　報告書⑤'!$E$16="従来方式","",'様式４　報告書⑤'!D159)</f>
        <v/>
      </c>
      <c r="AL149" s="55">
        <f>IF('様式４　報告書⑤'!$E$16="従来方式","",'様式４　報告書⑤'!E159)</f>
        <v>0</v>
      </c>
      <c r="AM149" s="55">
        <f>IF('様式４　報告書⑤'!$E$16="従来方式","",'様式４　報告書⑤'!X159)</f>
        <v>0</v>
      </c>
      <c r="AN149" s="57">
        <f>IF('様式４　報告書⑤'!$E$16="従来方式","",'様式４　報告書⑤'!H159)</f>
        <v>0</v>
      </c>
      <c r="AO149" s="54" t="str">
        <f t="shared" si="17"/>
        <v/>
      </c>
      <c r="AP149" s="60">
        <v>140</v>
      </c>
      <c r="AQ149" s="55">
        <f>IF('様式４　報告書⑥'!$E$16="従来方式","",'様式４　報告書⑥'!B159)</f>
        <v>0</v>
      </c>
      <c r="AR149" s="55">
        <f>IF('様式４　報告書⑥'!$E$16="従来方式","",'様式４　報告書⑥'!C159)</f>
        <v>0</v>
      </c>
      <c r="AS149" s="56" t="str">
        <f>IF('様式４　報告書⑥'!$E$16="従来方式","",'様式４　報告書⑥'!D159)</f>
        <v/>
      </c>
      <c r="AT149" s="55">
        <f>IF('様式４　報告書⑥'!$E$16="従来方式","",'様式４　報告書⑥'!E159)</f>
        <v>0</v>
      </c>
      <c r="AU149" s="55">
        <f>IF('様式４　報告書⑥'!$E$16="従来方式","",'様式４　報告書⑥'!X159)</f>
        <v>0</v>
      </c>
      <c r="AV149" s="58">
        <f>IF('様式４　報告書⑥'!$E$16="従来方式","",'様式４　報告書⑥'!H159)</f>
        <v>0</v>
      </c>
    </row>
    <row r="150" spans="1:48">
      <c r="A150" s="54" t="str">
        <f t="shared" si="12"/>
        <v/>
      </c>
      <c r="B150" s="60">
        <v>141</v>
      </c>
      <c r="C150" s="55">
        <f>IF('様式４　報告書①'!$E$16="従来方式","",'様式４　報告書①'!B160)</f>
        <v>0</v>
      </c>
      <c r="D150" s="55">
        <f>IF('様式４　報告書①'!$E$16="従来方式","",'様式４　報告書①'!C160)</f>
        <v>0</v>
      </c>
      <c r="E150" s="56" t="str">
        <f>IF('様式４　報告書①'!$E$16="従来方式","",'様式４　報告書①'!D160)</f>
        <v/>
      </c>
      <c r="F150" s="55">
        <f>IF('様式４　報告書①'!$E$16="従来方式","",'様式４　報告書①'!E160)</f>
        <v>0</v>
      </c>
      <c r="G150" s="55">
        <f>IF('様式４　報告書①'!$E$16="従来方式","",'様式４　報告書①'!X160)</f>
        <v>0</v>
      </c>
      <c r="H150" s="55">
        <f>IF('様式４　報告書①'!$E$16="従来方式","",'様式４　報告書①'!H160)</f>
        <v>0</v>
      </c>
      <c r="I150" s="54" t="str">
        <f t="shared" si="13"/>
        <v/>
      </c>
      <c r="J150" s="60">
        <v>141</v>
      </c>
      <c r="K150" s="55">
        <f>IF('様式４　報告書②'!$E$16="従来方式","",'様式４　報告書②'!B160)</f>
        <v>0</v>
      </c>
      <c r="L150" s="55">
        <f>IF('様式４　報告書②'!$E$16="従来方式","",'様式４　報告書②'!C160)</f>
        <v>0</v>
      </c>
      <c r="M150" s="56" t="str">
        <f>IF('様式４　報告書②'!$E$16="従来方式","",'様式４　報告書②'!D160)</f>
        <v/>
      </c>
      <c r="N150" s="55">
        <f>IF('様式４　報告書②'!$E$16="従来方式","",'様式４　報告書②'!E160)</f>
        <v>0</v>
      </c>
      <c r="O150" s="55">
        <f>IF('様式４　報告書②'!$E$16="従来方式","",'様式４　報告書②'!X160)</f>
        <v>0</v>
      </c>
      <c r="P150" s="57">
        <f>IF('様式４　報告書②'!$E$16="従来方式","",'様式４　報告書②'!H160)</f>
        <v>0</v>
      </c>
      <c r="Q150" s="54" t="str">
        <f t="shared" si="14"/>
        <v/>
      </c>
      <c r="R150" s="60">
        <v>141</v>
      </c>
      <c r="S150" s="55">
        <f>IF('様式４　報告書③'!$E$16="従来方式","",'様式４　報告書③'!B160)</f>
        <v>0</v>
      </c>
      <c r="T150" s="55">
        <f>IF('様式４　報告書③'!$E$16="従来方式","",'様式４　報告書③'!C160)</f>
        <v>0</v>
      </c>
      <c r="U150" s="56" t="str">
        <f>IF('様式４　報告書③'!$E$16="従来方式","",'様式４　報告書③'!D160)</f>
        <v/>
      </c>
      <c r="V150" s="55">
        <f>IF('様式４　報告書③'!$E$16="従来方式","",'様式４　報告書③'!E160)</f>
        <v>0</v>
      </c>
      <c r="W150" s="55">
        <f>IF('様式４　報告書③'!$E$16="従来方式","",'様式４　報告書③'!X160)</f>
        <v>0</v>
      </c>
      <c r="X150" s="57">
        <f>IF('様式４　報告書③'!$E$16="従来方式","",'様式４　報告書③'!H160)</f>
        <v>0</v>
      </c>
      <c r="Y150" s="54" t="str">
        <f t="shared" si="15"/>
        <v/>
      </c>
      <c r="Z150" s="60">
        <v>141</v>
      </c>
      <c r="AA150" s="55">
        <f>IF('様式４　報告書④'!$E$16="従来方式","",'様式４　報告書④'!B160)</f>
        <v>0</v>
      </c>
      <c r="AB150" s="55">
        <f>IF('様式４　報告書④'!$E$16="従来方式","",'様式４　報告書④'!C160)</f>
        <v>0</v>
      </c>
      <c r="AC150" s="56" t="str">
        <f>IF('様式４　報告書④'!$E$16="従来方式","",'様式４　報告書④'!D160)</f>
        <v/>
      </c>
      <c r="AD150" s="55">
        <f>IF('様式４　報告書④'!$E$16="従来方式","",'様式４　報告書④'!E160)</f>
        <v>0</v>
      </c>
      <c r="AE150" s="55">
        <f>IF('様式４　報告書④'!$E$16="従来方式","",'様式４　報告書④'!X160)</f>
        <v>0</v>
      </c>
      <c r="AF150" s="58">
        <f>IF('様式４　報告書④'!$E$16="従来方式","",'様式４　報告書④'!H160)</f>
        <v>0</v>
      </c>
      <c r="AG150" s="59" t="str">
        <f t="shared" si="16"/>
        <v/>
      </c>
      <c r="AH150" s="60">
        <v>141</v>
      </c>
      <c r="AI150" s="55">
        <f>IF('様式４　報告書⑤'!$E$16="従来方式","",'様式４　報告書⑤'!B160)</f>
        <v>0</v>
      </c>
      <c r="AJ150" s="55">
        <f>IF('様式４　報告書⑤'!$E$16="従来方式","",'様式４　報告書⑤'!C160)</f>
        <v>0</v>
      </c>
      <c r="AK150" s="56" t="str">
        <f>IF('様式４　報告書⑤'!$E$16="従来方式","",'様式４　報告書⑤'!D160)</f>
        <v/>
      </c>
      <c r="AL150" s="55">
        <f>IF('様式４　報告書⑤'!$E$16="従来方式","",'様式４　報告書⑤'!E160)</f>
        <v>0</v>
      </c>
      <c r="AM150" s="55">
        <f>IF('様式４　報告書⑤'!$E$16="従来方式","",'様式４　報告書⑤'!X160)</f>
        <v>0</v>
      </c>
      <c r="AN150" s="57">
        <f>IF('様式４　報告書⑤'!$E$16="従来方式","",'様式４　報告書⑤'!H160)</f>
        <v>0</v>
      </c>
      <c r="AO150" s="54" t="str">
        <f t="shared" si="17"/>
        <v/>
      </c>
      <c r="AP150" s="60">
        <v>141</v>
      </c>
      <c r="AQ150" s="55">
        <f>IF('様式４　報告書⑥'!$E$16="従来方式","",'様式４　報告書⑥'!B160)</f>
        <v>0</v>
      </c>
      <c r="AR150" s="55">
        <f>IF('様式４　報告書⑥'!$E$16="従来方式","",'様式４　報告書⑥'!C160)</f>
        <v>0</v>
      </c>
      <c r="AS150" s="56" t="str">
        <f>IF('様式４　報告書⑥'!$E$16="従来方式","",'様式４　報告書⑥'!D160)</f>
        <v/>
      </c>
      <c r="AT150" s="55">
        <f>IF('様式４　報告書⑥'!$E$16="従来方式","",'様式４　報告書⑥'!E160)</f>
        <v>0</v>
      </c>
      <c r="AU150" s="55">
        <f>IF('様式４　報告書⑥'!$E$16="従来方式","",'様式４　報告書⑥'!X160)</f>
        <v>0</v>
      </c>
      <c r="AV150" s="58">
        <f>IF('様式４　報告書⑥'!$E$16="従来方式","",'様式４　報告書⑥'!H160)</f>
        <v>0</v>
      </c>
    </row>
    <row r="151" spans="1:48">
      <c r="A151" s="54" t="str">
        <f t="shared" si="12"/>
        <v/>
      </c>
      <c r="B151" s="60">
        <v>142</v>
      </c>
      <c r="C151" s="55">
        <f>IF('様式４　報告書①'!$E$16="従来方式","",'様式４　報告書①'!B161)</f>
        <v>0</v>
      </c>
      <c r="D151" s="55">
        <f>IF('様式４　報告書①'!$E$16="従来方式","",'様式４　報告書①'!C161)</f>
        <v>0</v>
      </c>
      <c r="E151" s="56" t="str">
        <f>IF('様式４　報告書①'!$E$16="従来方式","",'様式４　報告書①'!D161)</f>
        <v/>
      </c>
      <c r="F151" s="55">
        <f>IF('様式４　報告書①'!$E$16="従来方式","",'様式４　報告書①'!E161)</f>
        <v>0</v>
      </c>
      <c r="G151" s="55">
        <f>IF('様式４　報告書①'!$E$16="従来方式","",'様式４　報告書①'!X161)</f>
        <v>0</v>
      </c>
      <c r="H151" s="55">
        <f>IF('様式４　報告書①'!$E$16="従来方式","",'様式４　報告書①'!H161)</f>
        <v>0</v>
      </c>
      <c r="I151" s="54" t="str">
        <f t="shared" si="13"/>
        <v/>
      </c>
      <c r="J151" s="60">
        <v>142</v>
      </c>
      <c r="K151" s="55">
        <f>IF('様式４　報告書②'!$E$16="従来方式","",'様式４　報告書②'!B161)</f>
        <v>0</v>
      </c>
      <c r="L151" s="55">
        <f>IF('様式４　報告書②'!$E$16="従来方式","",'様式４　報告書②'!C161)</f>
        <v>0</v>
      </c>
      <c r="M151" s="56" t="str">
        <f>IF('様式４　報告書②'!$E$16="従来方式","",'様式４　報告書②'!D161)</f>
        <v/>
      </c>
      <c r="N151" s="55">
        <f>IF('様式４　報告書②'!$E$16="従来方式","",'様式４　報告書②'!E161)</f>
        <v>0</v>
      </c>
      <c r="O151" s="55">
        <f>IF('様式４　報告書②'!$E$16="従来方式","",'様式４　報告書②'!X161)</f>
        <v>0</v>
      </c>
      <c r="P151" s="57">
        <f>IF('様式４　報告書②'!$E$16="従来方式","",'様式４　報告書②'!H161)</f>
        <v>0</v>
      </c>
      <c r="Q151" s="54" t="str">
        <f t="shared" si="14"/>
        <v/>
      </c>
      <c r="R151" s="60">
        <v>142</v>
      </c>
      <c r="S151" s="55">
        <f>IF('様式４　報告書③'!$E$16="従来方式","",'様式４　報告書③'!B161)</f>
        <v>0</v>
      </c>
      <c r="T151" s="55">
        <f>IF('様式４　報告書③'!$E$16="従来方式","",'様式４　報告書③'!C161)</f>
        <v>0</v>
      </c>
      <c r="U151" s="56" t="str">
        <f>IF('様式４　報告書③'!$E$16="従来方式","",'様式４　報告書③'!D161)</f>
        <v/>
      </c>
      <c r="V151" s="55">
        <f>IF('様式４　報告書③'!$E$16="従来方式","",'様式４　報告書③'!E161)</f>
        <v>0</v>
      </c>
      <c r="W151" s="55">
        <f>IF('様式４　報告書③'!$E$16="従来方式","",'様式４　報告書③'!X161)</f>
        <v>0</v>
      </c>
      <c r="X151" s="57">
        <f>IF('様式４　報告書③'!$E$16="従来方式","",'様式４　報告書③'!H161)</f>
        <v>0</v>
      </c>
      <c r="Y151" s="54" t="str">
        <f t="shared" si="15"/>
        <v/>
      </c>
      <c r="Z151" s="60">
        <v>142</v>
      </c>
      <c r="AA151" s="55">
        <f>IF('様式４　報告書④'!$E$16="従来方式","",'様式４　報告書④'!B161)</f>
        <v>0</v>
      </c>
      <c r="AB151" s="55">
        <f>IF('様式４　報告書④'!$E$16="従来方式","",'様式４　報告書④'!C161)</f>
        <v>0</v>
      </c>
      <c r="AC151" s="56" t="str">
        <f>IF('様式４　報告書④'!$E$16="従来方式","",'様式４　報告書④'!D161)</f>
        <v/>
      </c>
      <c r="AD151" s="55">
        <f>IF('様式４　報告書④'!$E$16="従来方式","",'様式４　報告書④'!E161)</f>
        <v>0</v>
      </c>
      <c r="AE151" s="55">
        <f>IF('様式４　報告書④'!$E$16="従来方式","",'様式４　報告書④'!X161)</f>
        <v>0</v>
      </c>
      <c r="AF151" s="58">
        <f>IF('様式４　報告書④'!$E$16="従来方式","",'様式４　報告書④'!H161)</f>
        <v>0</v>
      </c>
      <c r="AG151" s="59" t="str">
        <f t="shared" si="16"/>
        <v/>
      </c>
      <c r="AH151" s="60">
        <v>142</v>
      </c>
      <c r="AI151" s="55">
        <f>IF('様式４　報告書⑤'!$E$16="従来方式","",'様式４　報告書⑤'!B161)</f>
        <v>0</v>
      </c>
      <c r="AJ151" s="55">
        <f>IF('様式４　報告書⑤'!$E$16="従来方式","",'様式４　報告書⑤'!C161)</f>
        <v>0</v>
      </c>
      <c r="AK151" s="56" t="str">
        <f>IF('様式４　報告書⑤'!$E$16="従来方式","",'様式４　報告書⑤'!D161)</f>
        <v/>
      </c>
      <c r="AL151" s="55">
        <f>IF('様式４　報告書⑤'!$E$16="従来方式","",'様式４　報告書⑤'!E161)</f>
        <v>0</v>
      </c>
      <c r="AM151" s="55">
        <f>IF('様式４　報告書⑤'!$E$16="従来方式","",'様式４　報告書⑤'!X161)</f>
        <v>0</v>
      </c>
      <c r="AN151" s="57">
        <f>IF('様式４　報告書⑤'!$E$16="従来方式","",'様式４　報告書⑤'!H161)</f>
        <v>0</v>
      </c>
      <c r="AO151" s="54" t="str">
        <f t="shared" si="17"/>
        <v/>
      </c>
      <c r="AP151" s="60">
        <v>142</v>
      </c>
      <c r="AQ151" s="55">
        <f>IF('様式４　報告書⑥'!$E$16="従来方式","",'様式４　報告書⑥'!B161)</f>
        <v>0</v>
      </c>
      <c r="AR151" s="55">
        <f>IF('様式４　報告書⑥'!$E$16="従来方式","",'様式４　報告書⑥'!C161)</f>
        <v>0</v>
      </c>
      <c r="AS151" s="56" t="str">
        <f>IF('様式４　報告書⑥'!$E$16="従来方式","",'様式４　報告書⑥'!D161)</f>
        <v/>
      </c>
      <c r="AT151" s="55">
        <f>IF('様式４　報告書⑥'!$E$16="従来方式","",'様式４　報告書⑥'!E161)</f>
        <v>0</v>
      </c>
      <c r="AU151" s="55">
        <f>IF('様式４　報告書⑥'!$E$16="従来方式","",'様式４　報告書⑥'!X161)</f>
        <v>0</v>
      </c>
      <c r="AV151" s="58">
        <f>IF('様式４　報告書⑥'!$E$16="従来方式","",'様式４　報告書⑥'!H161)</f>
        <v>0</v>
      </c>
    </row>
    <row r="152" spans="1:48">
      <c r="A152" s="54" t="str">
        <f t="shared" si="12"/>
        <v/>
      </c>
      <c r="B152" s="60">
        <v>143</v>
      </c>
      <c r="C152" s="55">
        <f>IF('様式４　報告書①'!$E$16="従来方式","",'様式４　報告書①'!B162)</f>
        <v>0</v>
      </c>
      <c r="D152" s="55">
        <f>IF('様式４　報告書①'!$E$16="従来方式","",'様式４　報告書①'!C162)</f>
        <v>0</v>
      </c>
      <c r="E152" s="56" t="str">
        <f>IF('様式４　報告書①'!$E$16="従来方式","",'様式４　報告書①'!D162)</f>
        <v/>
      </c>
      <c r="F152" s="55">
        <f>IF('様式４　報告書①'!$E$16="従来方式","",'様式４　報告書①'!E162)</f>
        <v>0</v>
      </c>
      <c r="G152" s="55">
        <f>IF('様式４　報告書①'!$E$16="従来方式","",'様式４　報告書①'!X162)</f>
        <v>0</v>
      </c>
      <c r="H152" s="55">
        <f>IF('様式４　報告書①'!$E$16="従来方式","",'様式４　報告書①'!H162)</f>
        <v>0</v>
      </c>
      <c r="I152" s="54" t="str">
        <f t="shared" si="13"/>
        <v/>
      </c>
      <c r="J152" s="60">
        <v>143</v>
      </c>
      <c r="K152" s="55">
        <f>IF('様式４　報告書②'!$E$16="従来方式","",'様式４　報告書②'!B162)</f>
        <v>0</v>
      </c>
      <c r="L152" s="55">
        <f>IF('様式４　報告書②'!$E$16="従来方式","",'様式４　報告書②'!C162)</f>
        <v>0</v>
      </c>
      <c r="M152" s="56" t="str">
        <f>IF('様式４　報告書②'!$E$16="従来方式","",'様式４　報告書②'!D162)</f>
        <v/>
      </c>
      <c r="N152" s="55">
        <f>IF('様式４　報告書②'!$E$16="従来方式","",'様式４　報告書②'!E162)</f>
        <v>0</v>
      </c>
      <c r="O152" s="55">
        <f>IF('様式４　報告書②'!$E$16="従来方式","",'様式４　報告書②'!X162)</f>
        <v>0</v>
      </c>
      <c r="P152" s="57">
        <f>IF('様式４　報告書②'!$E$16="従来方式","",'様式４　報告書②'!H162)</f>
        <v>0</v>
      </c>
      <c r="Q152" s="54" t="str">
        <f t="shared" si="14"/>
        <v/>
      </c>
      <c r="R152" s="60">
        <v>143</v>
      </c>
      <c r="S152" s="55">
        <f>IF('様式４　報告書③'!$E$16="従来方式","",'様式４　報告書③'!B162)</f>
        <v>0</v>
      </c>
      <c r="T152" s="55">
        <f>IF('様式４　報告書③'!$E$16="従来方式","",'様式４　報告書③'!C162)</f>
        <v>0</v>
      </c>
      <c r="U152" s="56" t="str">
        <f>IF('様式４　報告書③'!$E$16="従来方式","",'様式４　報告書③'!D162)</f>
        <v/>
      </c>
      <c r="V152" s="55">
        <f>IF('様式４　報告書③'!$E$16="従来方式","",'様式４　報告書③'!E162)</f>
        <v>0</v>
      </c>
      <c r="W152" s="55">
        <f>IF('様式４　報告書③'!$E$16="従来方式","",'様式４　報告書③'!X162)</f>
        <v>0</v>
      </c>
      <c r="X152" s="57">
        <f>IF('様式４　報告書③'!$E$16="従来方式","",'様式４　報告書③'!H162)</f>
        <v>0</v>
      </c>
      <c r="Y152" s="54" t="str">
        <f t="shared" si="15"/>
        <v/>
      </c>
      <c r="Z152" s="60">
        <v>143</v>
      </c>
      <c r="AA152" s="55">
        <f>IF('様式４　報告書④'!$E$16="従来方式","",'様式４　報告書④'!B162)</f>
        <v>0</v>
      </c>
      <c r="AB152" s="55">
        <f>IF('様式４　報告書④'!$E$16="従来方式","",'様式４　報告書④'!C162)</f>
        <v>0</v>
      </c>
      <c r="AC152" s="56" t="str">
        <f>IF('様式４　報告書④'!$E$16="従来方式","",'様式４　報告書④'!D162)</f>
        <v/>
      </c>
      <c r="AD152" s="55">
        <f>IF('様式４　報告書④'!$E$16="従来方式","",'様式４　報告書④'!E162)</f>
        <v>0</v>
      </c>
      <c r="AE152" s="55">
        <f>IF('様式４　報告書④'!$E$16="従来方式","",'様式４　報告書④'!X162)</f>
        <v>0</v>
      </c>
      <c r="AF152" s="58">
        <f>IF('様式４　報告書④'!$E$16="従来方式","",'様式４　報告書④'!H162)</f>
        <v>0</v>
      </c>
      <c r="AG152" s="59" t="str">
        <f t="shared" si="16"/>
        <v/>
      </c>
      <c r="AH152" s="60">
        <v>143</v>
      </c>
      <c r="AI152" s="55">
        <f>IF('様式４　報告書⑤'!$E$16="従来方式","",'様式４　報告書⑤'!B162)</f>
        <v>0</v>
      </c>
      <c r="AJ152" s="55">
        <f>IF('様式４　報告書⑤'!$E$16="従来方式","",'様式４　報告書⑤'!C162)</f>
        <v>0</v>
      </c>
      <c r="AK152" s="56" t="str">
        <f>IF('様式４　報告書⑤'!$E$16="従来方式","",'様式４　報告書⑤'!D162)</f>
        <v/>
      </c>
      <c r="AL152" s="55">
        <f>IF('様式４　報告書⑤'!$E$16="従来方式","",'様式４　報告書⑤'!E162)</f>
        <v>0</v>
      </c>
      <c r="AM152" s="55">
        <f>IF('様式４　報告書⑤'!$E$16="従来方式","",'様式４　報告書⑤'!X162)</f>
        <v>0</v>
      </c>
      <c r="AN152" s="57">
        <f>IF('様式４　報告書⑤'!$E$16="従来方式","",'様式４　報告書⑤'!H162)</f>
        <v>0</v>
      </c>
      <c r="AO152" s="54" t="str">
        <f t="shared" si="17"/>
        <v/>
      </c>
      <c r="AP152" s="60">
        <v>143</v>
      </c>
      <c r="AQ152" s="55">
        <f>IF('様式４　報告書⑥'!$E$16="従来方式","",'様式４　報告書⑥'!B162)</f>
        <v>0</v>
      </c>
      <c r="AR152" s="55">
        <f>IF('様式４　報告書⑥'!$E$16="従来方式","",'様式４　報告書⑥'!C162)</f>
        <v>0</v>
      </c>
      <c r="AS152" s="56" t="str">
        <f>IF('様式４　報告書⑥'!$E$16="従来方式","",'様式４　報告書⑥'!D162)</f>
        <v/>
      </c>
      <c r="AT152" s="55">
        <f>IF('様式４　報告書⑥'!$E$16="従来方式","",'様式４　報告書⑥'!E162)</f>
        <v>0</v>
      </c>
      <c r="AU152" s="55">
        <f>IF('様式４　報告書⑥'!$E$16="従来方式","",'様式４　報告書⑥'!X162)</f>
        <v>0</v>
      </c>
      <c r="AV152" s="58">
        <f>IF('様式４　報告書⑥'!$E$16="従来方式","",'様式４　報告書⑥'!H162)</f>
        <v>0</v>
      </c>
    </row>
    <row r="153" spans="1:48">
      <c r="A153" s="54" t="str">
        <f t="shared" si="12"/>
        <v/>
      </c>
      <c r="B153" s="60">
        <v>144</v>
      </c>
      <c r="C153" s="55">
        <f>IF('様式４　報告書①'!$E$16="従来方式","",'様式４　報告書①'!B163)</f>
        <v>0</v>
      </c>
      <c r="D153" s="55">
        <f>IF('様式４　報告書①'!$E$16="従来方式","",'様式４　報告書①'!C163)</f>
        <v>0</v>
      </c>
      <c r="E153" s="56" t="str">
        <f>IF('様式４　報告書①'!$E$16="従来方式","",'様式４　報告書①'!D163)</f>
        <v/>
      </c>
      <c r="F153" s="55">
        <f>IF('様式４　報告書①'!$E$16="従来方式","",'様式４　報告書①'!E163)</f>
        <v>0</v>
      </c>
      <c r="G153" s="55">
        <f>IF('様式４　報告書①'!$E$16="従来方式","",'様式４　報告書①'!X163)</f>
        <v>0</v>
      </c>
      <c r="H153" s="55">
        <f>IF('様式４　報告書①'!$E$16="従来方式","",'様式４　報告書①'!H163)</f>
        <v>0</v>
      </c>
      <c r="I153" s="54" t="str">
        <f t="shared" si="13"/>
        <v/>
      </c>
      <c r="J153" s="60">
        <v>144</v>
      </c>
      <c r="K153" s="55">
        <f>IF('様式４　報告書②'!$E$16="従来方式","",'様式４　報告書②'!B163)</f>
        <v>0</v>
      </c>
      <c r="L153" s="55">
        <f>IF('様式４　報告書②'!$E$16="従来方式","",'様式４　報告書②'!C163)</f>
        <v>0</v>
      </c>
      <c r="M153" s="56" t="str">
        <f>IF('様式４　報告書②'!$E$16="従来方式","",'様式４　報告書②'!D163)</f>
        <v/>
      </c>
      <c r="N153" s="55">
        <f>IF('様式４　報告書②'!$E$16="従来方式","",'様式４　報告書②'!E163)</f>
        <v>0</v>
      </c>
      <c r="O153" s="55">
        <f>IF('様式４　報告書②'!$E$16="従来方式","",'様式４　報告書②'!X163)</f>
        <v>0</v>
      </c>
      <c r="P153" s="57">
        <f>IF('様式４　報告書②'!$E$16="従来方式","",'様式４　報告書②'!H163)</f>
        <v>0</v>
      </c>
      <c r="Q153" s="54" t="str">
        <f t="shared" si="14"/>
        <v/>
      </c>
      <c r="R153" s="60">
        <v>144</v>
      </c>
      <c r="S153" s="55">
        <f>IF('様式４　報告書③'!$E$16="従来方式","",'様式４　報告書③'!B163)</f>
        <v>0</v>
      </c>
      <c r="T153" s="55">
        <f>IF('様式４　報告書③'!$E$16="従来方式","",'様式４　報告書③'!C163)</f>
        <v>0</v>
      </c>
      <c r="U153" s="56" t="str">
        <f>IF('様式４　報告書③'!$E$16="従来方式","",'様式４　報告書③'!D163)</f>
        <v/>
      </c>
      <c r="V153" s="55">
        <f>IF('様式４　報告書③'!$E$16="従来方式","",'様式４　報告書③'!E163)</f>
        <v>0</v>
      </c>
      <c r="W153" s="55">
        <f>IF('様式４　報告書③'!$E$16="従来方式","",'様式４　報告書③'!X163)</f>
        <v>0</v>
      </c>
      <c r="X153" s="57">
        <f>IF('様式４　報告書③'!$E$16="従来方式","",'様式４　報告書③'!H163)</f>
        <v>0</v>
      </c>
      <c r="Y153" s="54" t="str">
        <f t="shared" si="15"/>
        <v/>
      </c>
      <c r="Z153" s="60">
        <v>144</v>
      </c>
      <c r="AA153" s="55">
        <f>IF('様式４　報告書④'!$E$16="従来方式","",'様式４　報告書④'!B163)</f>
        <v>0</v>
      </c>
      <c r="AB153" s="55">
        <f>IF('様式４　報告書④'!$E$16="従来方式","",'様式４　報告書④'!C163)</f>
        <v>0</v>
      </c>
      <c r="AC153" s="56" t="str">
        <f>IF('様式４　報告書④'!$E$16="従来方式","",'様式４　報告書④'!D163)</f>
        <v/>
      </c>
      <c r="AD153" s="55">
        <f>IF('様式４　報告書④'!$E$16="従来方式","",'様式４　報告書④'!E163)</f>
        <v>0</v>
      </c>
      <c r="AE153" s="55">
        <f>IF('様式４　報告書④'!$E$16="従来方式","",'様式４　報告書④'!X163)</f>
        <v>0</v>
      </c>
      <c r="AF153" s="58">
        <f>IF('様式４　報告書④'!$E$16="従来方式","",'様式４　報告書④'!H163)</f>
        <v>0</v>
      </c>
      <c r="AG153" s="59" t="str">
        <f t="shared" si="16"/>
        <v/>
      </c>
      <c r="AH153" s="60">
        <v>144</v>
      </c>
      <c r="AI153" s="55">
        <f>IF('様式４　報告書⑤'!$E$16="従来方式","",'様式４　報告書⑤'!B163)</f>
        <v>0</v>
      </c>
      <c r="AJ153" s="55">
        <f>IF('様式４　報告書⑤'!$E$16="従来方式","",'様式４　報告書⑤'!C163)</f>
        <v>0</v>
      </c>
      <c r="AK153" s="56" t="str">
        <f>IF('様式４　報告書⑤'!$E$16="従来方式","",'様式４　報告書⑤'!D163)</f>
        <v/>
      </c>
      <c r="AL153" s="55">
        <f>IF('様式４　報告書⑤'!$E$16="従来方式","",'様式４　報告書⑤'!E163)</f>
        <v>0</v>
      </c>
      <c r="AM153" s="55">
        <f>IF('様式４　報告書⑤'!$E$16="従来方式","",'様式４　報告書⑤'!X163)</f>
        <v>0</v>
      </c>
      <c r="AN153" s="57">
        <f>IF('様式４　報告書⑤'!$E$16="従来方式","",'様式４　報告書⑤'!H163)</f>
        <v>0</v>
      </c>
      <c r="AO153" s="54" t="str">
        <f t="shared" si="17"/>
        <v/>
      </c>
      <c r="AP153" s="60">
        <v>144</v>
      </c>
      <c r="AQ153" s="55">
        <f>IF('様式４　報告書⑥'!$E$16="従来方式","",'様式４　報告書⑥'!B163)</f>
        <v>0</v>
      </c>
      <c r="AR153" s="55">
        <f>IF('様式４　報告書⑥'!$E$16="従来方式","",'様式４　報告書⑥'!C163)</f>
        <v>0</v>
      </c>
      <c r="AS153" s="56" t="str">
        <f>IF('様式４　報告書⑥'!$E$16="従来方式","",'様式４　報告書⑥'!D163)</f>
        <v/>
      </c>
      <c r="AT153" s="55">
        <f>IF('様式４　報告書⑥'!$E$16="従来方式","",'様式４　報告書⑥'!E163)</f>
        <v>0</v>
      </c>
      <c r="AU153" s="55">
        <f>IF('様式４　報告書⑥'!$E$16="従来方式","",'様式４　報告書⑥'!X163)</f>
        <v>0</v>
      </c>
      <c r="AV153" s="58">
        <f>IF('様式４　報告書⑥'!$E$16="従来方式","",'様式４　報告書⑥'!H163)</f>
        <v>0</v>
      </c>
    </row>
    <row r="154" spans="1:48">
      <c r="A154" s="54" t="str">
        <f t="shared" si="12"/>
        <v/>
      </c>
      <c r="B154" s="60">
        <v>145</v>
      </c>
      <c r="C154" s="55">
        <f>IF('様式４　報告書①'!$E$16="従来方式","",'様式４　報告書①'!B164)</f>
        <v>0</v>
      </c>
      <c r="D154" s="55">
        <f>IF('様式４　報告書①'!$E$16="従来方式","",'様式４　報告書①'!C164)</f>
        <v>0</v>
      </c>
      <c r="E154" s="56" t="str">
        <f>IF('様式４　報告書①'!$E$16="従来方式","",'様式４　報告書①'!D164)</f>
        <v/>
      </c>
      <c r="F154" s="55">
        <f>IF('様式４　報告書①'!$E$16="従来方式","",'様式４　報告書①'!E164)</f>
        <v>0</v>
      </c>
      <c r="G154" s="55">
        <f>IF('様式４　報告書①'!$E$16="従来方式","",'様式４　報告書①'!X164)</f>
        <v>0</v>
      </c>
      <c r="H154" s="55">
        <f>IF('様式４　報告書①'!$E$16="従来方式","",'様式４　報告書①'!H164)</f>
        <v>0</v>
      </c>
      <c r="I154" s="54" t="str">
        <f t="shared" si="13"/>
        <v/>
      </c>
      <c r="J154" s="60">
        <v>145</v>
      </c>
      <c r="K154" s="55">
        <f>IF('様式４　報告書②'!$E$16="従来方式","",'様式４　報告書②'!B164)</f>
        <v>0</v>
      </c>
      <c r="L154" s="55">
        <f>IF('様式４　報告書②'!$E$16="従来方式","",'様式４　報告書②'!C164)</f>
        <v>0</v>
      </c>
      <c r="M154" s="56" t="str">
        <f>IF('様式４　報告書②'!$E$16="従来方式","",'様式４　報告書②'!D164)</f>
        <v/>
      </c>
      <c r="N154" s="55">
        <f>IF('様式４　報告書②'!$E$16="従来方式","",'様式４　報告書②'!E164)</f>
        <v>0</v>
      </c>
      <c r="O154" s="55">
        <f>IF('様式４　報告書②'!$E$16="従来方式","",'様式４　報告書②'!X164)</f>
        <v>0</v>
      </c>
      <c r="P154" s="57">
        <f>IF('様式４　報告書②'!$E$16="従来方式","",'様式４　報告書②'!H164)</f>
        <v>0</v>
      </c>
      <c r="Q154" s="54" t="str">
        <f t="shared" si="14"/>
        <v/>
      </c>
      <c r="R154" s="60">
        <v>145</v>
      </c>
      <c r="S154" s="55">
        <f>IF('様式４　報告書③'!$E$16="従来方式","",'様式４　報告書③'!B164)</f>
        <v>0</v>
      </c>
      <c r="T154" s="55">
        <f>IF('様式４　報告書③'!$E$16="従来方式","",'様式４　報告書③'!C164)</f>
        <v>0</v>
      </c>
      <c r="U154" s="56" t="str">
        <f>IF('様式４　報告書③'!$E$16="従来方式","",'様式４　報告書③'!D164)</f>
        <v/>
      </c>
      <c r="V154" s="55">
        <f>IF('様式４　報告書③'!$E$16="従来方式","",'様式４　報告書③'!E164)</f>
        <v>0</v>
      </c>
      <c r="W154" s="55">
        <f>IF('様式４　報告書③'!$E$16="従来方式","",'様式４　報告書③'!X164)</f>
        <v>0</v>
      </c>
      <c r="X154" s="57">
        <f>IF('様式４　報告書③'!$E$16="従来方式","",'様式４　報告書③'!H164)</f>
        <v>0</v>
      </c>
      <c r="Y154" s="54" t="str">
        <f t="shared" si="15"/>
        <v/>
      </c>
      <c r="Z154" s="60">
        <v>145</v>
      </c>
      <c r="AA154" s="55">
        <f>IF('様式４　報告書④'!$E$16="従来方式","",'様式４　報告書④'!B164)</f>
        <v>0</v>
      </c>
      <c r="AB154" s="55">
        <f>IF('様式４　報告書④'!$E$16="従来方式","",'様式４　報告書④'!C164)</f>
        <v>0</v>
      </c>
      <c r="AC154" s="56" t="str">
        <f>IF('様式４　報告書④'!$E$16="従来方式","",'様式４　報告書④'!D164)</f>
        <v/>
      </c>
      <c r="AD154" s="55">
        <f>IF('様式４　報告書④'!$E$16="従来方式","",'様式４　報告書④'!E164)</f>
        <v>0</v>
      </c>
      <c r="AE154" s="55">
        <f>IF('様式４　報告書④'!$E$16="従来方式","",'様式４　報告書④'!X164)</f>
        <v>0</v>
      </c>
      <c r="AF154" s="58">
        <f>IF('様式４　報告書④'!$E$16="従来方式","",'様式４　報告書④'!H164)</f>
        <v>0</v>
      </c>
      <c r="AG154" s="59" t="str">
        <f t="shared" si="16"/>
        <v/>
      </c>
      <c r="AH154" s="60">
        <v>145</v>
      </c>
      <c r="AI154" s="55">
        <f>IF('様式４　報告書⑤'!$E$16="従来方式","",'様式４　報告書⑤'!B164)</f>
        <v>0</v>
      </c>
      <c r="AJ154" s="55">
        <f>IF('様式４　報告書⑤'!$E$16="従来方式","",'様式４　報告書⑤'!C164)</f>
        <v>0</v>
      </c>
      <c r="AK154" s="56" t="str">
        <f>IF('様式４　報告書⑤'!$E$16="従来方式","",'様式４　報告書⑤'!D164)</f>
        <v/>
      </c>
      <c r="AL154" s="55">
        <f>IF('様式４　報告書⑤'!$E$16="従来方式","",'様式４　報告書⑤'!E164)</f>
        <v>0</v>
      </c>
      <c r="AM154" s="55">
        <f>IF('様式４　報告書⑤'!$E$16="従来方式","",'様式４　報告書⑤'!X164)</f>
        <v>0</v>
      </c>
      <c r="AN154" s="57">
        <f>IF('様式４　報告書⑤'!$E$16="従来方式","",'様式４　報告書⑤'!H164)</f>
        <v>0</v>
      </c>
      <c r="AO154" s="54" t="str">
        <f t="shared" si="17"/>
        <v/>
      </c>
      <c r="AP154" s="60">
        <v>145</v>
      </c>
      <c r="AQ154" s="55">
        <f>IF('様式４　報告書⑥'!$E$16="従来方式","",'様式４　報告書⑥'!B164)</f>
        <v>0</v>
      </c>
      <c r="AR154" s="55">
        <f>IF('様式４　報告書⑥'!$E$16="従来方式","",'様式４　報告書⑥'!C164)</f>
        <v>0</v>
      </c>
      <c r="AS154" s="56" t="str">
        <f>IF('様式４　報告書⑥'!$E$16="従来方式","",'様式４　報告書⑥'!D164)</f>
        <v/>
      </c>
      <c r="AT154" s="55">
        <f>IF('様式４　報告書⑥'!$E$16="従来方式","",'様式４　報告書⑥'!E164)</f>
        <v>0</v>
      </c>
      <c r="AU154" s="55">
        <f>IF('様式４　報告書⑥'!$E$16="従来方式","",'様式４　報告書⑥'!X164)</f>
        <v>0</v>
      </c>
      <c r="AV154" s="58">
        <f>IF('様式４　報告書⑥'!$E$16="従来方式","",'様式４　報告書⑥'!H164)</f>
        <v>0</v>
      </c>
    </row>
    <row r="155" spans="1:48">
      <c r="A155" s="54" t="str">
        <f t="shared" si="12"/>
        <v/>
      </c>
      <c r="B155" s="60">
        <v>146</v>
      </c>
      <c r="C155" s="55">
        <f>IF('様式４　報告書①'!$E$16="従来方式","",'様式４　報告書①'!B165)</f>
        <v>0</v>
      </c>
      <c r="D155" s="55">
        <f>IF('様式４　報告書①'!$E$16="従来方式","",'様式４　報告書①'!C165)</f>
        <v>0</v>
      </c>
      <c r="E155" s="56" t="str">
        <f>IF('様式４　報告書①'!$E$16="従来方式","",'様式４　報告書①'!D165)</f>
        <v/>
      </c>
      <c r="F155" s="55">
        <f>IF('様式４　報告書①'!$E$16="従来方式","",'様式４　報告書①'!E165)</f>
        <v>0</v>
      </c>
      <c r="G155" s="55">
        <f>IF('様式４　報告書①'!$E$16="従来方式","",'様式４　報告書①'!X165)</f>
        <v>0</v>
      </c>
      <c r="H155" s="55">
        <f>IF('様式４　報告書①'!$E$16="従来方式","",'様式４　報告書①'!H165)</f>
        <v>0</v>
      </c>
      <c r="I155" s="54" t="str">
        <f t="shared" si="13"/>
        <v/>
      </c>
      <c r="J155" s="60">
        <v>146</v>
      </c>
      <c r="K155" s="55">
        <f>IF('様式４　報告書②'!$E$16="従来方式","",'様式４　報告書②'!B165)</f>
        <v>0</v>
      </c>
      <c r="L155" s="55">
        <f>IF('様式４　報告書②'!$E$16="従来方式","",'様式４　報告書②'!C165)</f>
        <v>0</v>
      </c>
      <c r="M155" s="56" t="str">
        <f>IF('様式４　報告書②'!$E$16="従来方式","",'様式４　報告書②'!D165)</f>
        <v/>
      </c>
      <c r="N155" s="55">
        <f>IF('様式４　報告書②'!$E$16="従来方式","",'様式４　報告書②'!E165)</f>
        <v>0</v>
      </c>
      <c r="O155" s="55">
        <f>IF('様式４　報告書②'!$E$16="従来方式","",'様式４　報告書②'!X165)</f>
        <v>0</v>
      </c>
      <c r="P155" s="57">
        <f>IF('様式４　報告書②'!$E$16="従来方式","",'様式４　報告書②'!H165)</f>
        <v>0</v>
      </c>
      <c r="Q155" s="54" t="str">
        <f t="shared" si="14"/>
        <v/>
      </c>
      <c r="R155" s="60">
        <v>146</v>
      </c>
      <c r="S155" s="55">
        <f>IF('様式４　報告書③'!$E$16="従来方式","",'様式４　報告書③'!B165)</f>
        <v>0</v>
      </c>
      <c r="T155" s="55">
        <f>IF('様式４　報告書③'!$E$16="従来方式","",'様式４　報告書③'!C165)</f>
        <v>0</v>
      </c>
      <c r="U155" s="56" t="str">
        <f>IF('様式４　報告書③'!$E$16="従来方式","",'様式４　報告書③'!D165)</f>
        <v/>
      </c>
      <c r="V155" s="55">
        <f>IF('様式４　報告書③'!$E$16="従来方式","",'様式４　報告書③'!E165)</f>
        <v>0</v>
      </c>
      <c r="W155" s="55">
        <f>IF('様式４　報告書③'!$E$16="従来方式","",'様式４　報告書③'!X165)</f>
        <v>0</v>
      </c>
      <c r="X155" s="57">
        <f>IF('様式４　報告書③'!$E$16="従来方式","",'様式４　報告書③'!H165)</f>
        <v>0</v>
      </c>
      <c r="Y155" s="54" t="str">
        <f t="shared" si="15"/>
        <v/>
      </c>
      <c r="Z155" s="60">
        <v>146</v>
      </c>
      <c r="AA155" s="55">
        <f>IF('様式４　報告書④'!$E$16="従来方式","",'様式４　報告書④'!B165)</f>
        <v>0</v>
      </c>
      <c r="AB155" s="55">
        <f>IF('様式４　報告書④'!$E$16="従来方式","",'様式４　報告書④'!C165)</f>
        <v>0</v>
      </c>
      <c r="AC155" s="56" t="str">
        <f>IF('様式４　報告書④'!$E$16="従来方式","",'様式４　報告書④'!D165)</f>
        <v/>
      </c>
      <c r="AD155" s="55">
        <f>IF('様式４　報告書④'!$E$16="従来方式","",'様式４　報告書④'!E165)</f>
        <v>0</v>
      </c>
      <c r="AE155" s="55">
        <f>IF('様式４　報告書④'!$E$16="従来方式","",'様式４　報告書④'!X165)</f>
        <v>0</v>
      </c>
      <c r="AF155" s="58">
        <f>IF('様式４　報告書④'!$E$16="従来方式","",'様式４　報告書④'!H165)</f>
        <v>0</v>
      </c>
      <c r="AG155" s="59" t="str">
        <f t="shared" si="16"/>
        <v/>
      </c>
      <c r="AH155" s="60">
        <v>146</v>
      </c>
      <c r="AI155" s="55">
        <f>IF('様式４　報告書⑤'!$E$16="従来方式","",'様式４　報告書⑤'!B165)</f>
        <v>0</v>
      </c>
      <c r="AJ155" s="55">
        <f>IF('様式４　報告書⑤'!$E$16="従来方式","",'様式４　報告書⑤'!C165)</f>
        <v>0</v>
      </c>
      <c r="AK155" s="56" t="str">
        <f>IF('様式４　報告書⑤'!$E$16="従来方式","",'様式４　報告書⑤'!D165)</f>
        <v/>
      </c>
      <c r="AL155" s="55">
        <f>IF('様式４　報告書⑤'!$E$16="従来方式","",'様式４　報告書⑤'!E165)</f>
        <v>0</v>
      </c>
      <c r="AM155" s="55">
        <f>IF('様式４　報告書⑤'!$E$16="従来方式","",'様式４　報告書⑤'!X165)</f>
        <v>0</v>
      </c>
      <c r="AN155" s="57">
        <f>IF('様式４　報告書⑤'!$E$16="従来方式","",'様式４　報告書⑤'!H165)</f>
        <v>0</v>
      </c>
      <c r="AO155" s="54" t="str">
        <f t="shared" si="17"/>
        <v/>
      </c>
      <c r="AP155" s="60">
        <v>146</v>
      </c>
      <c r="AQ155" s="55">
        <f>IF('様式４　報告書⑥'!$E$16="従来方式","",'様式４　報告書⑥'!B165)</f>
        <v>0</v>
      </c>
      <c r="AR155" s="55">
        <f>IF('様式４　報告書⑥'!$E$16="従来方式","",'様式４　報告書⑥'!C165)</f>
        <v>0</v>
      </c>
      <c r="AS155" s="56" t="str">
        <f>IF('様式４　報告書⑥'!$E$16="従来方式","",'様式４　報告書⑥'!D165)</f>
        <v/>
      </c>
      <c r="AT155" s="55">
        <f>IF('様式４　報告書⑥'!$E$16="従来方式","",'様式４　報告書⑥'!E165)</f>
        <v>0</v>
      </c>
      <c r="AU155" s="55">
        <f>IF('様式４　報告書⑥'!$E$16="従来方式","",'様式４　報告書⑥'!X165)</f>
        <v>0</v>
      </c>
      <c r="AV155" s="58">
        <f>IF('様式４　報告書⑥'!$E$16="従来方式","",'様式４　報告書⑥'!H165)</f>
        <v>0</v>
      </c>
    </row>
    <row r="156" spans="1:48">
      <c r="A156" s="54" t="str">
        <f t="shared" si="12"/>
        <v/>
      </c>
      <c r="B156" s="60">
        <v>147</v>
      </c>
      <c r="C156" s="55">
        <f>IF('様式４　報告書①'!$E$16="従来方式","",'様式４　報告書①'!B166)</f>
        <v>0</v>
      </c>
      <c r="D156" s="55">
        <f>IF('様式４　報告書①'!$E$16="従来方式","",'様式４　報告書①'!C166)</f>
        <v>0</v>
      </c>
      <c r="E156" s="56" t="str">
        <f>IF('様式４　報告書①'!$E$16="従来方式","",'様式４　報告書①'!D166)</f>
        <v/>
      </c>
      <c r="F156" s="55">
        <f>IF('様式４　報告書①'!$E$16="従来方式","",'様式４　報告書①'!E166)</f>
        <v>0</v>
      </c>
      <c r="G156" s="55">
        <f>IF('様式４　報告書①'!$E$16="従来方式","",'様式４　報告書①'!X166)</f>
        <v>0</v>
      </c>
      <c r="H156" s="55">
        <f>IF('様式４　報告書①'!$E$16="従来方式","",'様式４　報告書①'!H166)</f>
        <v>0</v>
      </c>
      <c r="I156" s="54" t="str">
        <f t="shared" si="13"/>
        <v/>
      </c>
      <c r="J156" s="60">
        <v>147</v>
      </c>
      <c r="K156" s="55">
        <f>IF('様式４　報告書②'!$E$16="従来方式","",'様式４　報告書②'!B166)</f>
        <v>0</v>
      </c>
      <c r="L156" s="55">
        <f>IF('様式４　報告書②'!$E$16="従来方式","",'様式４　報告書②'!C166)</f>
        <v>0</v>
      </c>
      <c r="M156" s="56" t="str">
        <f>IF('様式４　報告書②'!$E$16="従来方式","",'様式４　報告書②'!D166)</f>
        <v/>
      </c>
      <c r="N156" s="55">
        <f>IF('様式４　報告書②'!$E$16="従来方式","",'様式４　報告書②'!E166)</f>
        <v>0</v>
      </c>
      <c r="O156" s="55">
        <f>IF('様式４　報告書②'!$E$16="従来方式","",'様式４　報告書②'!X166)</f>
        <v>0</v>
      </c>
      <c r="P156" s="57">
        <f>IF('様式４　報告書②'!$E$16="従来方式","",'様式４　報告書②'!H166)</f>
        <v>0</v>
      </c>
      <c r="Q156" s="54" t="str">
        <f t="shared" si="14"/>
        <v/>
      </c>
      <c r="R156" s="60">
        <v>147</v>
      </c>
      <c r="S156" s="55">
        <f>IF('様式４　報告書③'!$E$16="従来方式","",'様式４　報告書③'!B166)</f>
        <v>0</v>
      </c>
      <c r="T156" s="55">
        <f>IF('様式４　報告書③'!$E$16="従来方式","",'様式４　報告書③'!C166)</f>
        <v>0</v>
      </c>
      <c r="U156" s="56" t="str">
        <f>IF('様式４　報告書③'!$E$16="従来方式","",'様式４　報告書③'!D166)</f>
        <v/>
      </c>
      <c r="V156" s="55">
        <f>IF('様式４　報告書③'!$E$16="従来方式","",'様式４　報告書③'!E166)</f>
        <v>0</v>
      </c>
      <c r="W156" s="55">
        <f>IF('様式４　報告書③'!$E$16="従来方式","",'様式４　報告書③'!X166)</f>
        <v>0</v>
      </c>
      <c r="X156" s="57">
        <f>IF('様式４　報告書③'!$E$16="従来方式","",'様式４　報告書③'!H166)</f>
        <v>0</v>
      </c>
      <c r="Y156" s="54" t="str">
        <f t="shared" si="15"/>
        <v/>
      </c>
      <c r="Z156" s="60">
        <v>147</v>
      </c>
      <c r="AA156" s="55">
        <f>IF('様式４　報告書④'!$E$16="従来方式","",'様式４　報告書④'!B166)</f>
        <v>0</v>
      </c>
      <c r="AB156" s="55">
        <f>IF('様式４　報告書④'!$E$16="従来方式","",'様式４　報告書④'!C166)</f>
        <v>0</v>
      </c>
      <c r="AC156" s="56" t="str">
        <f>IF('様式４　報告書④'!$E$16="従来方式","",'様式４　報告書④'!D166)</f>
        <v/>
      </c>
      <c r="AD156" s="55">
        <f>IF('様式４　報告書④'!$E$16="従来方式","",'様式４　報告書④'!E166)</f>
        <v>0</v>
      </c>
      <c r="AE156" s="55">
        <f>IF('様式４　報告書④'!$E$16="従来方式","",'様式４　報告書④'!X166)</f>
        <v>0</v>
      </c>
      <c r="AF156" s="58">
        <f>IF('様式４　報告書④'!$E$16="従来方式","",'様式４　報告書④'!H166)</f>
        <v>0</v>
      </c>
      <c r="AG156" s="59" t="str">
        <f t="shared" si="16"/>
        <v/>
      </c>
      <c r="AH156" s="60">
        <v>147</v>
      </c>
      <c r="AI156" s="55">
        <f>IF('様式４　報告書⑤'!$E$16="従来方式","",'様式４　報告書⑤'!B166)</f>
        <v>0</v>
      </c>
      <c r="AJ156" s="55">
        <f>IF('様式４　報告書⑤'!$E$16="従来方式","",'様式４　報告書⑤'!C166)</f>
        <v>0</v>
      </c>
      <c r="AK156" s="56" t="str">
        <f>IF('様式４　報告書⑤'!$E$16="従来方式","",'様式４　報告書⑤'!D166)</f>
        <v/>
      </c>
      <c r="AL156" s="55">
        <f>IF('様式４　報告書⑤'!$E$16="従来方式","",'様式４　報告書⑤'!E166)</f>
        <v>0</v>
      </c>
      <c r="AM156" s="55">
        <f>IF('様式４　報告書⑤'!$E$16="従来方式","",'様式４　報告書⑤'!X166)</f>
        <v>0</v>
      </c>
      <c r="AN156" s="57">
        <f>IF('様式４　報告書⑤'!$E$16="従来方式","",'様式４　報告書⑤'!H166)</f>
        <v>0</v>
      </c>
      <c r="AO156" s="54" t="str">
        <f t="shared" si="17"/>
        <v/>
      </c>
      <c r="AP156" s="60">
        <v>147</v>
      </c>
      <c r="AQ156" s="55">
        <f>IF('様式４　報告書⑥'!$E$16="従来方式","",'様式４　報告書⑥'!B166)</f>
        <v>0</v>
      </c>
      <c r="AR156" s="55">
        <f>IF('様式４　報告書⑥'!$E$16="従来方式","",'様式４　報告書⑥'!C166)</f>
        <v>0</v>
      </c>
      <c r="AS156" s="56" t="str">
        <f>IF('様式４　報告書⑥'!$E$16="従来方式","",'様式４　報告書⑥'!D166)</f>
        <v/>
      </c>
      <c r="AT156" s="55">
        <f>IF('様式４　報告書⑥'!$E$16="従来方式","",'様式４　報告書⑥'!E166)</f>
        <v>0</v>
      </c>
      <c r="AU156" s="55">
        <f>IF('様式４　報告書⑥'!$E$16="従来方式","",'様式４　報告書⑥'!X166)</f>
        <v>0</v>
      </c>
      <c r="AV156" s="58">
        <f>IF('様式４　報告書⑥'!$E$16="従来方式","",'様式４　報告書⑥'!H166)</f>
        <v>0</v>
      </c>
    </row>
    <row r="157" spans="1:48">
      <c r="A157" s="54" t="str">
        <f t="shared" si="12"/>
        <v/>
      </c>
      <c r="B157" s="60">
        <v>148</v>
      </c>
      <c r="C157" s="55">
        <f>IF('様式４　報告書①'!$E$16="従来方式","",'様式４　報告書①'!B167)</f>
        <v>0</v>
      </c>
      <c r="D157" s="55">
        <f>IF('様式４　報告書①'!$E$16="従来方式","",'様式４　報告書①'!C167)</f>
        <v>0</v>
      </c>
      <c r="E157" s="56" t="str">
        <f>IF('様式４　報告書①'!$E$16="従来方式","",'様式４　報告書①'!D167)</f>
        <v/>
      </c>
      <c r="F157" s="55">
        <f>IF('様式４　報告書①'!$E$16="従来方式","",'様式４　報告書①'!E167)</f>
        <v>0</v>
      </c>
      <c r="G157" s="55">
        <f>IF('様式４　報告書①'!$E$16="従来方式","",'様式４　報告書①'!X167)</f>
        <v>0</v>
      </c>
      <c r="H157" s="55">
        <f>IF('様式４　報告書①'!$E$16="従来方式","",'様式４　報告書①'!H167)</f>
        <v>0</v>
      </c>
      <c r="I157" s="54" t="str">
        <f t="shared" si="13"/>
        <v/>
      </c>
      <c r="J157" s="60">
        <v>148</v>
      </c>
      <c r="K157" s="55">
        <f>IF('様式４　報告書②'!$E$16="従来方式","",'様式４　報告書②'!B167)</f>
        <v>0</v>
      </c>
      <c r="L157" s="55">
        <f>IF('様式４　報告書②'!$E$16="従来方式","",'様式４　報告書②'!C167)</f>
        <v>0</v>
      </c>
      <c r="M157" s="56" t="str">
        <f>IF('様式４　報告書②'!$E$16="従来方式","",'様式４　報告書②'!D167)</f>
        <v/>
      </c>
      <c r="N157" s="55">
        <f>IF('様式４　報告書②'!$E$16="従来方式","",'様式４　報告書②'!E167)</f>
        <v>0</v>
      </c>
      <c r="O157" s="55">
        <f>IF('様式４　報告書②'!$E$16="従来方式","",'様式４　報告書②'!X167)</f>
        <v>0</v>
      </c>
      <c r="P157" s="57">
        <f>IF('様式４　報告書②'!$E$16="従来方式","",'様式４　報告書②'!H167)</f>
        <v>0</v>
      </c>
      <c r="Q157" s="54" t="str">
        <f t="shared" si="14"/>
        <v/>
      </c>
      <c r="R157" s="60">
        <v>148</v>
      </c>
      <c r="S157" s="55">
        <f>IF('様式４　報告書③'!$E$16="従来方式","",'様式４　報告書③'!B167)</f>
        <v>0</v>
      </c>
      <c r="T157" s="55">
        <f>IF('様式４　報告書③'!$E$16="従来方式","",'様式４　報告書③'!C167)</f>
        <v>0</v>
      </c>
      <c r="U157" s="56" t="str">
        <f>IF('様式４　報告書③'!$E$16="従来方式","",'様式４　報告書③'!D167)</f>
        <v/>
      </c>
      <c r="V157" s="55">
        <f>IF('様式４　報告書③'!$E$16="従来方式","",'様式４　報告書③'!E167)</f>
        <v>0</v>
      </c>
      <c r="W157" s="55">
        <f>IF('様式４　報告書③'!$E$16="従来方式","",'様式４　報告書③'!X167)</f>
        <v>0</v>
      </c>
      <c r="X157" s="57">
        <f>IF('様式４　報告書③'!$E$16="従来方式","",'様式４　報告書③'!H167)</f>
        <v>0</v>
      </c>
      <c r="Y157" s="54" t="str">
        <f t="shared" si="15"/>
        <v/>
      </c>
      <c r="Z157" s="60">
        <v>148</v>
      </c>
      <c r="AA157" s="55">
        <f>IF('様式４　報告書④'!$E$16="従来方式","",'様式４　報告書④'!B167)</f>
        <v>0</v>
      </c>
      <c r="AB157" s="55">
        <f>IF('様式４　報告書④'!$E$16="従来方式","",'様式４　報告書④'!C167)</f>
        <v>0</v>
      </c>
      <c r="AC157" s="56" t="str">
        <f>IF('様式４　報告書④'!$E$16="従来方式","",'様式４　報告書④'!D167)</f>
        <v/>
      </c>
      <c r="AD157" s="55">
        <f>IF('様式４　報告書④'!$E$16="従来方式","",'様式４　報告書④'!E167)</f>
        <v>0</v>
      </c>
      <c r="AE157" s="55">
        <f>IF('様式４　報告書④'!$E$16="従来方式","",'様式４　報告書④'!X167)</f>
        <v>0</v>
      </c>
      <c r="AF157" s="58">
        <f>IF('様式４　報告書④'!$E$16="従来方式","",'様式４　報告書④'!H167)</f>
        <v>0</v>
      </c>
      <c r="AG157" s="59" t="str">
        <f t="shared" si="16"/>
        <v/>
      </c>
      <c r="AH157" s="60">
        <v>148</v>
      </c>
      <c r="AI157" s="55">
        <f>IF('様式４　報告書⑤'!$E$16="従来方式","",'様式４　報告書⑤'!B167)</f>
        <v>0</v>
      </c>
      <c r="AJ157" s="55">
        <f>IF('様式４　報告書⑤'!$E$16="従来方式","",'様式４　報告書⑤'!C167)</f>
        <v>0</v>
      </c>
      <c r="AK157" s="56" t="str">
        <f>IF('様式４　報告書⑤'!$E$16="従来方式","",'様式４　報告書⑤'!D167)</f>
        <v/>
      </c>
      <c r="AL157" s="55">
        <f>IF('様式４　報告書⑤'!$E$16="従来方式","",'様式４　報告書⑤'!E167)</f>
        <v>0</v>
      </c>
      <c r="AM157" s="55">
        <f>IF('様式４　報告書⑤'!$E$16="従来方式","",'様式４　報告書⑤'!X167)</f>
        <v>0</v>
      </c>
      <c r="AN157" s="57">
        <f>IF('様式４　報告書⑤'!$E$16="従来方式","",'様式４　報告書⑤'!H167)</f>
        <v>0</v>
      </c>
      <c r="AO157" s="54" t="str">
        <f t="shared" si="17"/>
        <v/>
      </c>
      <c r="AP157" s="60">
        <v>148</v>
      </c>
      <c r="AQ157" s="55">
        <f>IF('様式４　報告書⑥'!$E$16="従来方式","",'様式４　報告書⑥'!B167)</f>
        <v>0</v>
      </c>
      <c r="AR157" s="55">
        <f>IF('様式４　報告書⑥'!$E$16="従来方式","",'様式４　報告書⑥'!C167)</f>
        <v>0</v>
      </c>
      <c r="AS157" s="56" t="str">
        <f>IF('様式４　報告書⑥'!$E$16="従来方式","",'様式４　報告書⑥'!D167)</f>
        <v/>
      </c>
      <c r="AT157" s="55">
        <f>IF('様式４　報告書⑥'!$E$16="従来方式","",'様式４　報告書⑥'!E167)</f>
        <v>0</v>
      </c>
      <c r="AU157" s="55">
        <f>IF('様式４　報告書⑥'!$E$16="従来方式","",'様式４　報告書⑥'!X167)</f>
        <v>0</v>
      </c>
      <c r="AV157" s="58">
        <f>IF('様式４　報告書⑥'!$E$16="従来方式","",'様式４　報告書⑥'!H167)</f>
        <v>0</v>
      </c>
    </row>
    <row r="158" spans="1:48">
      <c r="A158" s="54" t="str">
        <f t="shared" si="12"/>
        <v/>
      </c>
      <c r="B158" s="60">
        <v>149</v>
      </c>
      <c r="C158" s="55">
        <f>IF('様式４　報告書①'!$E$16="従来方式","",'様式４　報告書①'!B168)</f>
        <v>0</v>
      </c>
      <c r="D158" s="55">
        <f>IF('様式４　報告書①'!$E$16="従来方式","",'様式４　報告書①'!C168)</f>
        <v>0</v>
      </c>
      <c r="E158" s="56" t="str">
        <f>IF('様式４　報告書①'!$E$16="従来方式","",'様式４　報告書①'!D168)</f>
        <v/>
      </c>
      <c r="F158" s="55">
        <f>IF('様式４　報告書①'!$E$16="従来方式","",'様式４　報告書①'!E168)</f>
        <v>0</v>
      </c>
      <c r="G158" s="55">
        <f>IF('様式４　報告書①'!$E$16="従来方式","",'様式４　報告書①'!X168)</f>
        <v>0</v>
      </c>
      <c r="H158" s="55">
        <f>IF('様式４　報告書①'!$E$16="従来方式","",'様式４　報告書①'!H168)</f>
        <v>0</v>
      </c>
      <c r="I158" s="54" t="str">
        <f t="shared" si="13"/>
        <v/>
      </c>
      <c r="J158" s="60">
        <v>149</v>
      </c>
      <c r="K158" s="55">
        <f>IF('様式４　報告書②'!$E$16="従来方式","",'様式４　報告書②'!B168)</f>
        <v>0</v>
      </c>
      <c r="L158" s="55">
        <f>IF('様式４　報告書②'!$E$16="従来方式","",'様式４　報告書②'!C168)</f>
        <v>0</v>
      </c>
      <c r="M158" s="56" t="str">
        <f>IF('様式４　報告書②'!$E$16="従来方式","",'様式４　報告書②'!D168)</f>
        <v/>
      </c>
      <c r="N158" s="55">
        <f>IF('様式４　報告書②'!$E$16="従来方式","",'様式４　報告書②'!E168)</f>
        <v>0</v>
      </c>
      <c r="O158" s="55">
        <f>IF('様式４　報告書②'!$E$16="従来方式","",'様式４　報告書②'!X168)</f>
        <v>0</v>
      </c>
      <c r="P158" s="57">
        <f>IF('様式４　報告書②'!$E$16="従来方式","",'様式４　報告書②'!H168)</f>
        <v>0</v>
      </c>
      <c r="Q158" s="54" t="str">
        <f t="shared" si="14"/>
        <v/>
      </c>
      <c r="R158" s="60">
        <v>149</v>
      </c>
      <c r="S158" s="55">
        <f>IF('様式４　報告書③'!$E$16="従来方式","",'様式４　報告書③'!B168)</f>
        <v>0</v>
      </c>
      <c r="T158" s="55">
        <f>IF('様式４　報告書③'!$E$16="従来方式","",'様式４　報告書③'!C168)</f>
        <v>0</v>
      </c>
      <c r="U158" s="56" t="str">
        <f>IF('様式４　報告書③'!$E$16="従来方式","",'様式４　報告書③'!D168)</f>
        <v/>
      </c>
      <c r="V158" s="55">
        <f>IF('様式４　報告書③'!$E$16="従来方式","",'様式４　報告書③'!E168)</f>
        <v>0</v>
      </c>
      <c r="W158" s="55">
        <f>IF('様式４　報告書③'!$E$16="従来方式","",'様式４　報告書③'!X168)</f>
        <v>0</v>
      </c>
      <c r="X158" s="57">
        <f>IF('様式４　報告書③'!$E$16="従来方式","",'様式４　報告書③'!H168)</f>
        <v>0</v>
      </c>
      <c r="Y158" s="54" t="str">
        <f t="shared" si="15"/>
        <v/>
      </c>
      <c r="Z158" s="60">
        <v>149</v>
      </c>
      <c r="AA158" s="55">
        <f>IF('様式４　報告書④'!$E$16="従来方式","",'様式４　報告書④'!B168)</f>
        <v>0</v>
      </c>
      <c r="AB158" s="55">
        <f>IF('様式４　報告書④'!$E$16="従来方式","",'様式４　報告書④'!C168)</f>
        <v>0</v>
      </c>
      <c r="AC158" s="56" t="str">
        <f>IF('様式４　報告書④'!$E$16="従来方式","",'様式４　報告書④'!D168)</f>
        <v/>
      </c>
      <c r="AD158" s="55">
        <f>IF('様式４　報告書④'!$E$16="従来方式","",'様式４　報告書④'!E168)</f>
        <v>0</v>
      </c>
      <c r="AE158" s="55">
        <f>IF('様式４　報告書④'!$E$16="従来方式","",'様式４　報告書④'!X168)</f>
        <v>0</v>
      </c>
      <c r="AF158" s="58">
        <f>IF('様式４　報告書④'!$E$16="従来方式","",'様式４　報告書④'!H168)</f>
        <v>0</v>
      </c>
      <c r="AG158" s="59" t="str">
        <f t="shared" si="16"/>
        <v/>
      </c>
      <c r="AH158" s="60">
        <v>149</v>
      </c>
      <c r="AI158" s="55">
        <f>IF('様式４　報告書⑤'!$E$16="従来方式","",'様式４　報告書⑤'!B168)</f>
        <v>0</v>
      </c>
      <c r="AJ158" s="55">
        <f>IF('様式４　報告書⑤'!$E$16="従来方式","",'様式４　報告書⑤'!C168)</f>
        <v>0</v>
      </c>
      <c r="AK158" s="56" t="str">
        <f>IF('様式４　報告書⑤'!$E$16="従来方式","",'様式４　報告書⑤'!D168)</f>
        <v/>
      </c>
      <c r="AL158" s="55">
        <f>IF('様式４　報告書⑤'!$E$16="従来方式","",'様式４　報告書⑤'!E168)</f>
        <v>0</v>
      </c>
      <c r="AM158" s="55">
        <f>IF('様式４　報告書⑤'!$E$16="従来方式","",'様式４　報告書⑤'!X168)</f>
        <v>0</v>
      </c>
      <c r="AN158" s="57">
        <f>IF('様式４　報告書⑤'!$E$16="従来方式","",'様式４　報告書⑤'!H168)</f>
        <v>0</v>
      </c>
      <c r="AO158" s="54" t="str">
        <f t="shared" si="17"/>
        <v/>
      </c>
      <c r="AP158" s="60">
        <v>149</v>
      </c>
      <c r="AQ158" s="55">
        <f>IF('様式４　報告書⑥'!$E$16="従来方式","",'様式４　報告書⑥'!B168)</f>
        <v>0</v>
      </c>
      <c r="AR158" s="55">
        <f>IF('様式４　報告書⑥'!$E$16="従来方式","",'様式４　報告書⑥'!C168)</f>
        <v>0</v>
      </c>
      <c r="AS158" s="56" t="str">
        <f>IF('様式４　報告書⑥'!$E$16="従来方式","",'様式４　報告書⑥'!D168)</f>
        <v/>
      </c>
      <c r="AT158" s="55">
        <f>IF('様式４　報告書⑥'!$E$16="従来方式","",'様式４　報告書⑥'!E168)</f>
        <v>0</v>
      </c>
      <c r="AU158" s="55">
        <f>IF('様式４　報告書⑥'!$E$16="従来方式","",'様式４　報告書⑥'!X168)</f>
        <v>0</v>
      </c>
      <c r="AV158" s="58">
        <f>IF('様式４　報告書⑥'!$E$16="従来方式","",'様式４　報告書⑥'!H168)</f>
        <v>0</v>
      </c>
    </row>
    <row r="159" spans="1:48">
      <c r="A159" s="54" t="str">
        <f t="shared" si="12"/>
        <v/>
      </c>
      <c r="B159" s="60">
        <v>150</v>
      </c>
      <c r="C159" s="55">
        <f>IF('様式４　報告書①'!$E$16="従来方式","",'様式４　報告書①'!B169)</f>
        <v>0</v>
      </c>
      <c r="D159" s="55">
        <f>IF('様式４　報告書①'!$E$16="従来方式","",'様式４　報告書①'!C169)</f>
        <v>0</v>
      </c>
      <c r="E159" s="56" t="str">
        <f>IF('様式４　報告書①'!$E$16="従来方式","",'様式４　報告書①'!D169)</f>
        <v/>
      </c>
      <c r="F159" s="55">
        <f>IF('様式４　報告書①'!$E$16="従来方式","",'様式４　報告書①'!E169)</f>
        <v>0</v>
      </c>
      <c r="G159" s="55">
        <f>IF('様式４　報告書①'!$E$16="従来方式","",'様式４　報告書①'!X169)</f>
        <v>0</v>
      </c>
      <c r="H159" s="55">
        <f>IF('様式４　報告書①'!$E$16="従来方式","",'様式４　報告書①'!H169)</f>
        <v>0</v>
      </c>
      <c r="I159" s="54" t="str">
        <f t="shared" si="13"/>
        <v/>
      </c>
      <c r="J159" s="60">
        <v>150</v>
      </c>
      <c r="K159" s="55">
        <f>IF('様式４　報告書②'!$E$16="従来方式","",'様式４　報告書②'!B169)</f>
        <v>0</v>
      </c>
      <c r="L159" s="55">
        <f>IF('様式４　報告書②'!$E$16="従来方式","",'様式４　報告書②'!C169)</f>
        <v>0</v>
      </c>
      <c r="M159" s="56" t="str">
        <f>IF('様式４　報告書②'!$E$16="従来方式","",'様式４　報告書②'!D169)</f>
        <v/>
      </c>
      <c r="N159" s="55">
        <f>IF('様式４　報告書②'!$E$16="従来方式","",'様式４　報告書②'!E169)</f>
        <v>0</v>
      </c>
      <c r="O159" s="55">
        <f>IF('様式４　報告書②'!$E$16="従来方式","",'様式４　報告書②'!X169)</f>
        <v>0</v>
      </c>
      <c r="P159" s="57">
        <f>IF('様式４　報告書②'!$E$16="従来方式","",'様式４　報告書②'!H169)</f>
        <v>0</v>
      </c>
      <c r="Q159" s="54" t="str">
        <f t="shared" si="14"/>
        <v/>
      </c>
      <c r="R159" s="60">
        <v>150</v>
      </c>
      <c r="S159" s="55">
        <f>IF('様式４　報告書③'!$E$16="従来方式","",'様式４　報告書③'!B169)</f>
        <v>0</v>
      </c>
      <c r="T159" s="55">
        <f>IF('様式４　報告書③'!$E$16="従来方式","",'様式４　報告書③'!C169)</f>
        <v>0</v>
      </c>
      <c r="U159" s="56" t="str">
        <f>IF('様式４　報告書③'!$E$16="従来方式","",'様式４　報告書③'!D169)</f>
        <v/>
      </c>
      <c r="V159" s="55">
        <f>IF('様式４　報告書③'!$E$16="従来方式","",'様式４　報告書③'!E169)</f>
        <v>0</v>
      </c>
      <c r="W159" s="55">
        <f>IF('様式４　報告書③'!$E$16="従来方式","",'様式４　報告書③'!X169)</f>
        <v>0</v>
      </c>
      <c r="X159" s="57">
        <f>IF('様式４　報告書③'!$E$16="従来方式","",'様式４　報告書③'!H169)</f>
        <v>0</v>
      </c>
      <c r="Y159" s="54" t="str">
        <f t="shared" si="15"/>
        <v/>
      </c>
      <c r="Z159" s="60">
        <v>150</v>
      </c>
      <c r="AA159" s="55">
        <f>IF('様式４　報告書④'!$E$16="従来方式","",'様式４　報告書④'!B169)</f>
        <v>0</v>
      </c>
      <c r="AB159" s="55">
        <f>IF('様式４　報告書④'!$E$16="従来方式","",'様式４　報告書④'!C169)</f>
        <v>0</v>
      </c>
      <c r="AC159" s="56" t="str">
        <f>IF('様式４　報告書④'!$E$16="従来方式","",'様式４　報告書④'!D169)</f>
        <v/>
      </c>
      <c r="AD159" s="55">
        <f>IF('様式４　報告書④'!$E$16="従来方式","",'様式４　報告書④'!E169)</f>
        <v>0</v>
      </c>
      <c r="AE159" s="55">
        <f>IF('様式４　報告書④'!$E$16="従来方式","",'様式４　報告書④'!X169)</f>
        <v>0</v>
      </c>
      <c r="AF159" s="58">
        <f>IF('様式４　報告書④'!$E$16="従来方式","",'様式４　報告書④'!H169)</f>
        <v>0</v>
      </c>
      <c r="AG159" s="59" t="str">
        <f t="shared" si="16"/>
        <v/>
      </c>
      <c r="AH159" s="60">
        <v>150</v>
      </c>
      <c r="AI159" s="55">
        <f>IF('様式４　報告書⑤'!$E$16="従来方式","",'様式４　報告書⑤'!B169)</f>
        <v>0</v>
      </c>
      <c r="AJ159" s="55">
        <f>IF('様式４　報告書⑤'!$E$16="従来方式","",'様式４　報告書⑤'!C169)</f>
        <v>0</v>
      </c>
      <c r="AK159" s="56" t="str">
        <f>IF('様式４　報告書⑤'!$E$16="従来方式","",'様式４　報告書⑤'!D169)</f>
        <v/>
      </c>
      <c r="AL159" s="55">
        <f>IF('様式４　報告書⑤'!$E$16="従来方式","",'様式４　報告書⑤'!E169)</f>
        <v>0</v>
      </c>
      <c r="AM159" s="55">
        <f>IF('様式４　報告書⑤'!$E$16="従来方式","",'様式４　報告書⑤'!X169)</f>
        <v>0</v>
      </c>
      <c r="AN159" s="57">
        <f>IF('様式４　報告書⑤'!$E$16="従来方式","",'様式４　報告書⑤'!H169)</f>
        <v>0</v>
      </c>
      <c r="AO159" s="54" t="str">
        <f t="shared" si="17"/>
        <v/>
      </c>
      <c r="AP159" s="60">
        <v>150</v>
      </c>
      <c r="AQ159" s="55">
        <f>IF('様式４　報告書⑥'!$E$16="従来方式","",'様式４　報告書⑥'!B169)</f>
        <v>0</v>
      </c>
      <c r="AR159" s="55">
        <f>IF('様式４　報告書⑥'!$E$16="従来方式","",'様式４　報告書⑥'!C169)</f>
        <v>0</v>
      </c>
      <c r="AS159" s="56" t="str">
        <f>IF('様式４　報告書⑥'!$E$16="従来方式","",'様式４　報告書⑥'!D169)</f>
        <v/>
      </c>
      <c r="AT159" s="55">
        <f>IF('様式４　報告書⑥'!$E$16="従来方式","",'様式４　報告書⑥'!E169)</f>
        <v>0</v>
      </c>
      <c r="AU159" s="55">
        <f>IF('様式４　報告書⑥'!$E$16="従来方式","",'様式４　報告書⑥'!X169)</f>
        <v>0</v>
      </c>
      <c r="AV159" s="58">
        <f>IF('様式４　報告書⑥'!$E$16="従来方式","",'様式４　報告書⑥'!H169)</f>
        <v>0</v>
      </c>
    </row>
    <row r="160" spans="1:48">
      <c r="A160" s="54" t="str">
        <f t="shared" si="12"/>
        <v/>
      </c>
      <c r="B160" s="60">
        <v>151</v>
      </c>
      <c r="C160" s="55">
        <f>IF('様式４　報告書①'!$E$16="従来方式","",'様式４　報告書①'!B170)</f>
        <v>0</v>
      </c>
      <c r="D160" s="55">
        <f>IF('様式４　報告書①'!$E$16="従来方式","",'様式４　報告書①'!C170)</f>
        <v>0</v>
      </c>
      <c r="E160" s="56" t="str">
        <f>IF('様式４　報告書①'!$E$16="従来方式","",'様式４　報告書①'!D170)</f>
        <v/>
      </c>
      <c r="F160" s="55">
        <f>IF('様式４　報告書①'!$E$16="従来方式","",'様式４　報告書①'!E170)</f>
        <v>0</v>
      </c>
      <c r="G160" s="55">
        <f>IF('様式４　報告書①'!$E$16="従来方式","",'様式４　報告書①'!X170)</f>
        <v>0</v>
      </c>
      <c r="H160" s="55">
        <f>IF('様式４　報告書①'!$E$16="従来方式","",'様式４　報告書①'!H170)</f>
        <v>0</v>
      </c>
      <c r="I160" s="54" t="str">
        <f t="shared" si="13"/>
        <v/>
      </c>
      <c r="J160" s="60">
        <v>151</v>
      </c>
      <c r="K160" s="55">
        <f>IF('様式４　報告書②'!$E$16="従来方式","",'様式４　報告書②'!B170)</f>
        <v>0</v>
      </c>
      <c r="L160" s="55">
        <f>IF('様式４　報告書②'!$E$16="従来方式","",'様式４　報告書②'!C170)</f>
        <v>0</v>
      </c>
      <c r="M160" s="56" t="str">
        <f>IF('様式４　報告書②'!$E$16="従来方式","",'様式４　報告書②'!D170)</f>
        <v/>
      </c>
      <c r="N160" s="55">
        <f>IF('様式４　報告書②'!$E$16="従来方式","",'様式４　報告書②'!E170)</f>
        <v>0</v>
      </c>
      <c r="O160" s="55">
        <f>IF('様式４　報告書②'!$E$16="従来方式","",'様式４　報告書②'!X170)</f>
        <v>0</v>
      </c>
      <c r="P160" s="57">
        <f>IF('様式４　報告書②'!$E$16="従来方式","",'様式４　報告書②'!H170)</f>
        <v>0</v>
      </c>
      <c r="Q160" s="54" t="str">
        <f t="shared" si="14"/>
        <v/>
      </c>
      <c r="R160" s="60">
        <v>151</v>
      </c>
      <c r="S160" s="55">
        <f>IF('様式４　報告書③'!$E$16="従来方式","",'様式４　報告書③'!B170)</f>
        <v>0</v>
      </c>
      <c r="T160" s="55">
        <f>IF('様式４　報告書③'!$E$16="従来方式","",'様式４　報告書③'!C170)</f>
        <v>0</v>
      </c>
      <c r="U160" s="56" t="str">
        <f>IF('様式４　報告書③'!$E$16="従来方式","",'様式４　報告書③'!D170)</f>
        <v/>
      </c>
      <c r="V160" s="55">
        <f>IF('様式４　報告書③'!$E$16="従来方式","",'様式４　報告書③'!E170)</f>
        <v>0</v>
      </c>
      <c r="W160" s="55">
        <f>IF('様式４　報告書③'!$E$16="従来方式","",'様式４　報告書③'!X170)</f>
        <v>0</v>
      </c>
      <c r="X160" s="57">
        <f>IF('様式４　報告書③'!$E$16="従来方式","",'様式４　報告書③'!H170)</f>
        <v>0</v>
      </c>
      <c r="Y160" s="54" t="str">
        <f t="shared" si="15"/>
        <v/>
      </c>
      <c r="Z160" s="60">
        <v>151</v>
      </c>
      <c r="AA160" s="55">
        <f>IF('様式４　報告書④'!$E$16="従来方式","",'様式４　報告書④'!B170)</f>
        <v>0</v>
      </c>
      <c r="AB160" s="55">
        <f>IF('様式４　報告書④'!$E$16="従来方式","",'様式４　報告書④'!C170)</f>
        <v>0</v>
      </c>
      <c r="AC160" s="56" t="str">
        <f>IF('様式４　報告書④'!$E$16="従来方式","",'様式４　報告書④'!D170)</f>
        <v/>
      </c>
      <c r="AD160" s="55">
        <f>IF('様式４　報告書④'!$E$16="従来方式","",'様式４　報告書④'!E170)</f>
        <v>0</v>
      </c>
      <c r="AE160" s="55">
        <f>IF('様式４　報告書④'!$E$16="従来方式","",'様式４　報告書④'!X170)</f>
        <v>0</v>
      </c>
      <c r="AF160" s="58">
        <f>IF('様式４　報告書④'!$E$16="従来方式","",'様式４　報告書④'!H170)</f>
        <v>0</v>
      </c>
      <c r="AG160" s="59" t="str">
        <f t="shared" si="16"/>
        <v/>
      </c>
      <c r="AH160" s="60">
        <v>151</v>
      </c>
      <c r="AI160" s="55">
        <f>IF('様式４　報告書⑤'!$E$16="従来方式","",'様式４　報告書⑤'!B170)</f>
        <v>0</v>
      </c>
      <c r="AJ160" s="55">
        <f>IF('様式４　報告書⑤'!$E$16="従来方式","",'様式４　報告書⑤'!C170)</f>
        <v>0</v>
      </c>
      <c r="AK160" s="56" t="str">
        <f>IF('様式４　報告書⑤'!$E$16="従来方式","",'様式４　報告書⑤'!D170)</f>
        <v/>
      </c>
      <c r="AL160" s="55">
        <f>IF('様式４　報告書⑤'!$E$16="従来方式","",'様式４　報告書⑤'!E170)</f>
        <v>0</v>
      </c>
      <c r="AM160" s="55">
        <f>IF('様式４　報告書⑤'!$E$16="従来方式","",'様式４　報告書⑤'!X170)</f>
        <v>0</v>
      </c>
      <c r="AN160" s="57">
        <f>IF('様式４　報告書⑤'!$E$16="従来方式","",'様式４　報告書⑤'!H170)</f>
        <v>0</v>
      </c>
      <c r="AO160" s="54" t="str">
        <f t="shared" si="17"/>
        <v/>
      </c>
      <c r="AP160" s="60">
        <v>151</v>
      </c>
      <c r="AQ160" s="55">
        <f>IF('様式４　報告書⑥'!$E$16="従来方式","",'様式４　報告書⑥'!B170)</f>
        <v>0</v>
      </c>
      <c r="AR160" s="55">
        <f>IF('様式４　報告書⑥'!$E$16="従来方式","",'様式４　報告書⑥'!C170)</f>
        <v>0</v>
      </c>
      <c r="AS160" s="56" t="str">
        <f>IF('様式４　報告書⑥'!$E$16="従来方式","",'様式４　報告書⑥'!D170)</f>
        <v/>
      </c>
      <c r="AT160" s="55">
        <f>IF('様式４　報告書⑥'!$E$16="従来方式","",'様式４　報告書⑥'!E170)</f>
        <v>0</v>
      </c>
      <c r="AU160" s="55">
        <f>IF('様式４　報告書⑥'!$E$16="従来方式","",'様式４　報告書⑥'!X170)</f>
        <v>0</v>
      </c>
      <c r="AV160" s="58">
        <f>IF('様式４　報告書⑥'!$E$16="従来方式","",'様式４　報告書⑥'!H170)</f>
        <v>0</v>
      </c>
    </row>
    <row r="161" spans="1:48">
      <c r="A161" s="54" t="str">
        <f t="shared" si="12"/>
        <v/>
      </c>
      <c r="B161" s="60">
        <v>152</v>
      </c>
      <c r="C161" s="55">
        <f>IF('様式４　報告書①'!$E$16="従来方式","",'様式４　報告書①'!B171)</f>
        <v>0</v>
      </c>
      <c r="D161" s="55">
        <f>IF('様式４　報告書①'!$E$16="従来方式","",'様式４　報告書①'!C171)</f>
        <v>0</v>
      </c>
      <c r="E161" s="56" t="str">
        <f>IF('様式４　報告書①'!$E$16="従来方式","",'様式４　報告書①'!D171)</f>
        <v/>
      </c>
      <c r="F161" s="55">
        <f>IF('様式４　報告書①'!$E$16="従来方式","",'様式４　報告書①'!E171)</f>
        <v>0</v>
      </c>
      <c r="G161" s="55">
        <f>IF('様式４　報告書①'!$E$16="従来方式","",'様式４　報告書①'!X171)</f>
        <v>0</v>
      </c>
      <c r="H161" s="55">
        <f>IF('様式４　報告書①'!$E$16="従来方式","",'様式４　報告書①'!H171)</f>
        <v>0</v>
      </c>
      <c r="I161" s="54" t="str">
        <f t="shared" si="13"/>
        <v/>
      </c>
      <c r="J161" s="60">
        <v>152</v>
      </c>
      <c r="K161" s="55">
        <f>IF('様式４　報告書②'!$E$16="従来方式","",'様式４　報告書②'!B171)</f>
        <v>0</v>
      </c>
      <c r="L161" s="55">
        <f>IF('様式４　報告書②'!$E$16="従来方式","",'様式４　報告書②'!C171)</f>
        <v>0</v>
      </c>
      <c r="M161" s="56" t="str">
        <f>IF('様式４　報告書②'!$E$16="従来方式","",'様式４　報告書②'!D171)</f>
        <v/>
      </c>
      <c r="N161" s="55">
        <f>IF('様式４　報告書②'!$E$16="従来方式","",'様式４　報告書②'!E171)</f>
        <v>0</v>
      </c>
      <c r="O161" s="55">
        <f>IF('様式４　報告書②'!$E$16="従来方式","",'様式４　報告書②'!X171)</f>
        <v>0</v>
      </c>
      <c r="P161" s="57">
        <f>IF('様式４　報告書②'!$E$16="従来方式","",'様式４　報告書②'!H171)</f>
        <v>0</v>
      </c>
      <c r="Q161" s="54" t="str">
        <f t="shared" si="14"/>
        <v/>
      </c>
      <c r="R161" s="60">
        <v>152</v>
      </c>
      <c r="S161" s="55">
        <f>IF('様式４　報告書③'!$E$16="従来方式","",'様式４　報告書③'!B171)</f>
        <v>0</v>
      </c>
      <c r="T161" s="55">
        <f>IF('様式４　報告書③'!$E$16="従来方式","",'様式４　報告書③'!C171)</f>
        <v>0</v>
      </c>
      <c r="U161" s="56" t="str">
        <f>IF('様式４　報告書③'!$E$16="従来方式","",'様式４　報告書③'!D171)</f>
        <v/>
      </c>
      <c r="V161" s="55">
        <f>IF('様式４　報告書③'!$E$16="従来方式","",'様式４　報告書③'!E171)</f>
        <v>0</v>
      </c>
      <c r="W161" s="55">
        <f>IF('様式４　報告書③'!$E$16="従来方式","",'様式４　報告書③'!X171)</f>
        <v>0</v>
      </c>
      <c r="X161" s="57">
        <f>IF('様式４　報告書③'!$E$16="従来方式","",'様式４　報告書③'!H171)</f>
        <v>0</v>
      </c>
      <c r="Y161" s="54" t="str">
        <f t="shared" si="15"/>
        <v/>
      </c>
      <c r="Z161" s="60">
        <v>152</v>
      </c>
      <c r="AA161" s="55">
        <f>IF('様式４　報告書④'!$E$16="従来方式","",'様式４　報告書④'!B171)</f>
        <v>0</v>
      </c>
      <c r="AB161" s="55">
        <f>IF('様式４　報告書④'!$E$16="従来方式","",'様式４　報告書④'!C171)</f>
        <v>0</v>
      </c>
      <c r="AC161" s="56" t="str">
        <f>IF('様式４　報告書④'!$E$16="従来方式","",'様式４　報告書④'!D171)</f>
        <v/>
      </c>
      <c r="AD161" s="55">
        <f>IF('様式４　報告書④'!$E$16="従来方式","",'様式４　報告書④'!E171)</f>
        <v>0</v>
      </c>
      <c r="AE161" s="55">
        <f>IF('様式４　報告書④'!$E$16="従来方式","",'様式４　報告書④'!X171)</f>
        <v>0</v>
      </c>
      <c r="AF161" s="58">
        <f>IF('様式４　報告書④'!$E$16="従来方式","",'様式４　報告書④'!H171)</f>
        <v>0</v>
      </c>
      <c r="AG161" s="59" t="str">
        <f t="shared" si="16"/>
        <v/>
      </c>
      <c r="AH161" s="60">
        <v>152</v>
      </c>
      <c r="AI161" s="55">
        <f>IF('様式４　報告書⑤'!$E$16="従来方式","",'様式４　報告書⑤'!B171)</f>
        <v>0</v>
      </c>
      <c r="AJ161" s="55">
        <f>IF('様式４　報告書⑤'!$E$16="従来方式","",'様式４　報告書⑤'!C171)</f>
        <v>0</v>
      </c>
      <c r="AK161" s="56" t="str">
        <f>IF('様式４　報告書⑤'!$E$16="従来方式","",'様式４　報告書⑤'!D171)</f>
        <v/>
      </c>
      <c r="AL161" s="55">
        <f>IF('様式４　報告書⑤'!$E$16="従来方式","",'様式４　報告書⑤'!E171)</f>
        <v>0</v>
      </c>
      <c r="AM161" s="55">
        <f>IF('様式４　報告書⑤'!$E$16="従来方式","",'様式４　報告書⑤'!X171)</f>
        <v>0</v>
      </c>
      <c r="AN161" s="57">
        <f>IF('様式４　報告書⑤'!$E$16="従来方式","",'様式４　報告書⑤'!H171)</f>
        <v>0</v>
      </c>
      <c r="AO161" s="54" t="str">
        <f t="shared" si="17"/>
        <v/>
      </c>
      <c r="AP161" s="60">
        <v>152</v>
      </c>
      <c r="AQ161" s="55">
        <f>IF('様式４　報告書⑥'!$E$16="従来方式","",'様式４　報告書⑥'!B171)</f>
        <v>0</v>
      </c>
      <c r="AR161" s="55">
        <f>IF('様式４　報告書⑥'!$E$16="従来方式","",'様式４　報告書⑥'!C171)</f>
        <v>0</v>
      </c>
      <c r="AS161" s="56" t="str">
        <f>IF('様式４　報告書⑥'!$E$16="従来方式","",'様式４　報告書⑥'!D171)</f>
        <v/>
      </c>
      <c r="AT161" s="55">
        <f>IF('様式４　報告書⑥'!$E$16="従来方式","",'様式４　報告書⑥'!E171)</f>
        <v>0</v>
      </c>
      <c r="AU161" s="55">
        <f>IF('様式４　報告書⑥'!$E$16="従来方式","",'様式４　報告書⑥'!X171)</f>
        <v>0</v>
      </c>
      <c r="AV161" s="58">
        <f>IF('様式４　報告書⑥'!$E$16="従来方式","",'様式４　報告書⑥'!H171)</f>
        <v>0</v>
      </c>
    </row>
    <row r="162" spans="1:48">
      <c r="A162" s="54" t="str">
        <f t="shared" si="12"/>
        <v/>
      </c>
      <c r="B162" s="60">
        <v>153</v>
      </c>
      <c r="C162" s="55">
        <f>IF('様式４　報告書①'!$E$16="従来方式","",'様式４　報告書①'!B172)</f>
        <v>0</v>
      </c>
      <c r="D162" s="55">
        <f>IF('様式４　報告書①'!$E$16="従来方式","",'様式４　報告書①'!C172)</f>
        <v>0</v>
      </c>
      <c r="E162" s="56" t="str">
        <f>IF('様式４　報告書①'!$E$16="従来方式","",'様式４　報告書①'!D172)</f>
        <v/>
      </c>
      <c r="F162" s="55">
        <f>IF('様式４　報告書①'!$E$16="従来方式","",'様式４　報告書①'!E172)</f>
        <v>0</v>
      </c>
      <c r="G162" s="55">
        <f>IF('様式４　報告書①'!$E$16="従来方式","",'様式４　報告書①'!X172)</f>
        <v>0</v>
      </c>
      <c r="H162" s="55">
        <f>IF('様式４　報告書①'!$E$16="従来方式","",'様式４　報告書①'!H172)</f>
        <v>0</v>
      </c>
      <c r="I162" s="54" t="str">
        <f t="shared" si="13"/>
        <v/>
      </c>
      <c r="J162" s="60">
        <v>153</v>
      </c>
      <c r="K162" s="55">
        <f>IF('様式４　報告書②'!$E$16="従来方式","",'様式４　報告書②'!B172)</f>
        <v>0</v>
      </c>
      <c r="L162" s="55">
        <f>IF('様式４　報告書②'!$E$16="従来方式","",'様式４　報告書②'!C172)</f>
        <v>0</v>
      </c>
      <c r="M162" s="56" t="str">
        <f>IF('様式４　報告書②'!$E$16="従来方式","",'様式４　報告書②'!D172)</f>
        <v/>
      </c>
      <c r="N162" s="55">
        <f>IF('様式４　報告書②'!$E$16="従来方式","",'様式４　報告書②'!E172)</f>
        <v>0</v>
      </c>
      <c r="O162" s="55">
        <f>IF('様式４　報告書②'!$E$16="従来方式","",'様式４　報告書②'!X172)</f>
        <v>0</v>
      </c>
      <c r="P162" s="57">
        <f>IF('様式４　報告書②'!$E$16="従来方式","",'様式４　報告書②'!H172)</f>
        <v>0</v>
      </c>
      <c r="Q162" s="54" t="str">
        <f t="shared" si="14"/>
        <v/>
      </c>
      <c r="R162" s="60">
        <v>153</v>
      </c>
      <c r="S162" s="55">
        <f>IF('様式４　報告書③'!$E$16="従来方式","",'様式４　報告書③'!B172)</f>
        <v>0</v>
      </c>
      <c r="T162" s="55">
        <f>IF('様式４　報告書③'!$E$16="従来方式","",'様式４　報告書③'!C172)</f>
        <v>0</v>
      </c>
      <c r="U162" s="56" t="str">
        <f>IF('様式４　報告書③'!$E$16="従来方式","",'様式４　報告書③'!D172)</f>
        <v/>
      </c>
      <c r="V162" s="55">
        <f>IF('様式４　報告書③'!$E$16="従来方式","",'様式４　報告書③'!E172)</f>
        <v>0</v>
      </c>
      <c r="W162" s="55">
        <f>IF('様式４　報告書③'!$E$16="従来方式","",'様式４　報告書③'!X172)</f>
        <v>0</v>
      </c>
      <c r="X162" s="57">
        <f>IF('様式４　報告書③'!$E$16="従来方式","",'様式４　報告書③'!H172)</f>
        <v>0</v>
      </c>
      <c r="Y162" s="54" t="str">
        <f t="shared" si="15"/>
        <v/>
      </c>
      <c r="Z162" s="60">
        <v>153</v>
      </c>
      <c r="AA162" s="55">
        <f>IF('様式４　報告書④'!$E$16="従来方式","",'様式４　報告書④'!B172)</f>
        <v>0</v>
      </c>
      <c r="AB162" s="55">
        <f>IF('様式４　報告書④'!$E$16="従来方式","",'様式４　報告書④'!C172)</f>
        <v>0</v>
      </c>
      <c r="AC162" s="56" t="str">
        <f>IF('様式４　報告書④'!$E$16="従来方式","",'様式４　報告書④'!D172)</f>
        <v/>
      </c>
      <c r="AD162" s="55">
        <f>IF('様式４　報告書④'!$E$16="従来方式","",'様式４　報告書④'!E172)</f>
        <v>0</v>
      </c>
      <c r="AE162" s="55">
        <f>IF('様式４　報告書④'!$E$16="従来方式","",'様式４　報告書④'!X172)</f>
        <v>0</v>
      </c>
      <c r="AF162" s="58">
        <f>IF('様式４　報告書④'!$E$16="従来方式","",'様式４　報告書④'!H172)</f>
        <v>0</v>
      </c>
      <c r="AG162" s="59" t="str">
        <f t="shared" si="16"/>
        <v/>
      </c>
      <c r="AH162" s="60">
        <v>153</v>
      </c>
      <c r="AI162" s="55">
        <f>IF('様式４　報告書⑤'!$E$16="従来方式","",'様式４　報告書⑤'!B172)</f>
        <v>0</v>
      </c>
      <c r="AJ162" s="55">
        <f>IF('様式４　報告書⑤'!$E$16="従来方式","",'様式４　報告書⑤'!C172)</f>
        <v>0</v>
      </c>
      <c r="AK162" s="56" t="str">
        <f>IF('様式４　報告書⑤'!$E$16="従来方式","",'様式４　報告書⑤'!D172)</f>
        <v/>
      </c>
      <c r="AL162" s="55">
        <f>IF('様式４　報告書⑤'!$E$16="従来方式","",'様式４　報告書⑤'!E172)</f>
        <v>0</v>
      </c>
      <c r="AM162" s="55">
        <f>IF('様式４　報告書⑤'!$E$16="従来方式","",'様式４　報告書⑤'!X172)</f>
        <v>0</v>
      </c>
      <c r="AN162" s="57">
        <f>IF('様式４　報告書⑤'!$E$16="従来方式","",'様式４　報告書⑤'!H172)</f>
        <v>0</v>
      </c>
      <c r="AO162" s="54" t="str">
        <f t="shared" si="17"/>
        <v/>
      </c>
      <c r="AP162" s="60">
        <v>153</v>
      </c>
      <c r="AQ162" s="55">
        <f>IF('様式４　報告書⑥'!$E$16="従来方式","",'様式４　報告書⑥'!B172)</f>
        <v>0</v>
      </c>
      <c r="AR162" s="55">
        <f>IF('様式４　報告書⑥'!$E$16="従来方式","",'様式４　報告書⑥'!C172)</f>
        <v>0</v>
      </c>
      <c r="AS162" s="56" t="str">
        <f>IF('様式４　報告書⑥'!$E$16="従来方式","",'様式４　報告書⑥'!D172)</f>
        <v/>
      </c>
      <c r="AT162" s="55">
        <f>IF('様式４　報告書⑥'!$E$16="従来方式","",'様式４　報告書⑥'!E172)</f>
        <v>0</v>
      </c>
      <c r="AU162" s="55">
        <f>IF('様式４　報告書⑥'!$E$16="従来方式","",'様式４　報告書⑥'!X172)</f>
        <v>0</v>
      </c>
      <c r="AV162" s="58">
        <f>IF('様式４　報告書⑥'!$E$16="従来方式","",'様式４　報告書⑥'!H172)</f>
        <v>0</v>
      </c>
    </row>
    <row r="163" spans="1:48">
      <c r="A163" s="54" t="str">
        <f t="shared" si="12"/>
        <v/>
      </c>
      <c r="B163" s="60">
        <v>154</v>
      </c>
      <c r="C163" s="55">
        <f>IF('様式４　報告書①'!$E$16="従来方式","",'様式４　報告書①'!B173)</f>
        <v>0</v>
      </c>
      <c r="D163" s="55">
        <f>IF('様式４　報告書①'!$E$16="従来方式","",'様式４　報告書①'!C173)</f>
        <v>0</v>
      </c>
      <c r="E163" s="56" t="str">
        <f>IF('様式４　報告書①'!$E$16="従来方式","",'様式４　報告書①'!D173)</f>
        <v/>
      </c>
      <c r="F163" s="55">
        <f>IF('様式４　報告書①'!$E$16="従来方式","",'様式４　報告書①'!E173)</f>
        <v>0</v>
      </c>
      <c r="G163" s="55">
        <f>IF('様式４　報告書①'!$E$16="従来方式","",'様式４　報告書①'!X173)</f>
        <v>0</v>
      </c>
      <c r="H163" s="55">
        <f>IF('様式４　報告書①'!$E$16="従来方式","",'様式４　報告書①'!H173)</f>
        <v>0</v>
      </c>
      <c r="I163" s="54" t="str">
        <f t="shared" si="13"/>
        <v/>
      </c>
      <c r="J163" s="60">
        <v>154</v>
      </c>
      <c r="K163" s="55">
        <f>IF('様式４　報告書②'!$E$16="従来方式","",'様式４　報告書②'!B173)</f>
        <v>0</v>
      </c>
      <c r="L163" s="55">
        <f>IF('様式４　報告書②'!$E$16="従来方式","",'様式４　報告書②'!C173)</f>
        <v>0</v>
      </c>
      <c r="M163" s="56" t="str">
        <f>IF('様式４　報告書②'!$E$16="従来方式","",'様式４　報告書②'!D173)</f>
        <v/>
      </c>
      <c r="N163" s="55">
        <f>IF('様式４　報告書②'!$E$16="従来方式","",'様式４　報告書②'!E173)</f>
        <v>0</v>
      </c>
      <c r="O163" s="55">
        <f>IF('様式４　報告書②'!$E$16="従来方式","",'様式４　報告書②'!X173)</f>
        <v>0</v>
      </c>
      <c r="P163" s="57">
        <f>IF('様式４　報告書②'!$E$16="従来方式","",'様式４　報告書②'!H173)</f>
        <v>0</v>
      </c>
      <c r="Q163" s="54" t="str">
        <f t="shared" si="14"/>
        <v/>
      </c>
      <c r="R163" s="60">
        <v>154</v>
      </c>
      <c r="S163" s="55">
        <f>IF('様式４　報告書③'!$E$16="従来方式","",'様式４　報告書③'!B173)</f>
        <v>0</v>
      </c>
      <c r="T163" s="55">
        <f>IF('様式４　報告書③'!$E$16="従来方式","",'様式４　報告書③'!C173)</f>
        <v>0</v>
      </c>
      <c r="U163" s="56" t="str">
        <f>IF('様式４　報告書③'!$E$16="従来方式","",'様式４　報告書③'!D173)</f>
        <v/>
      </c>
      <c r="V163" s="55">
        <f>IF('様式４　報告書③'!$E$16="従来方式","",'様式４　報告書③'!E173)</f>
        <v>0</v>
      </c>
      <c r="W163" s="55">
        <f>IF('様式４　報告書③'!$E$16="従来方式","",'様式４　報告書③'!X173)</f>
        <v>0</v>
      </c>
      <c r="X163" s="57">
        <f>IF('様式４　報告書③'!$E$16="従来方式","",'様式４　報告書③'!H173)</f>
        <v>0</v>
      </c>
      <c r="Y163" s="54" t="str">
        <f t="shared" si="15"/>
        <v/>
      </c>
      <c r="Z163" s="60">
        <v>154</v>
      </c>
      <c r="AA163" s="55">
        <f>IF('様式４　報告書④'!$E$16="従来方式","",'様式４　報告書④'!B173)</f>
        <v>0</v>
      </c>
      <c r="AB163" s="55">
        <f>IF('様式４　報告書④'!$E$16="従来方式","",'様式４　報告書④'!C173)</f>
        <v>0</v>
      </c>
      <c r="AC163" s="56" t="str">
        <f>IF('様式４　報告書④'!$E$16="従来方式","",'様式４　報告書④'!D173)</f>
        <v/>
      </c>
      <c r="AD163" s="55">
        <f>IF('様式４　報告書④'!$E$16="従来方式","",'様式４　報告書④'!E173)</f>
        <v>0</v>
      </c>
      <c r="AE163" s="55">
        <f>IF('様式４　報告書④'!$E$16="従来方式","",'様式４　報告書④'!X173)</f>
        <v>0</v>
      </c>
      <c r="AF163" s="58">
        <f>IF('様式４　報告書④'!$E$16="従来方式","",'様式４　報告書④'!H173)</f>
        <v>0</v>
      </c>
      <c r="AG163" s="59" t="str">
        <f t="shared" si="16"/>
        <v/>
      </c>
      <c r="AH163" s="60">
        <v>154</v>
      </c>
      <c r="AI163" s="55">
        <f>IF('様式４　報告書⑤'!$E$16="従来方式","",'様式４　報告書⑤'!B173)</f>
        <v>0</v>
      </c>
      <c r="AJ163" s="55">
        <f>IF('様式４　報告書⑤'!$E$16="従来方式","",'様式４　報告書⑤'!C173)</f>
        <v>0</v>
      </c>
      <c r="AK163" s="56" t="str">
        <f>IF('様式４　報告書⑤'!$E$16="従来方式","",'様式４　報告書⑤'!D173)</f>
        <v/>
      </c>
      <c r="AL163" s="55">
        <f>IF('様式４　報告書⑤'!$E$16="従来方式","",'様式４　報告書⑤'!E173)</f>
        <v>0</v>
      </c>
      <c r="AM163" s="55">
        <f>IF('様式４　報告書⑤'!$E$16="従来方式","",'様式４　報告書⑤'!X173)</f>
        <v>0</v>
      </c>
      <c r="AN163" s="57">
        <f>IF('様式４　報告書⑤'!$E$16="従来方式","",'様式４　報告書⑤'!H173)</f>
        <v>0</v>
      </c>
      <c r="AO163" s="54" t="str">
        <f t="shared" si="17"/>
        <v/>
      </c>
      <c r="AP163" s="60">
        <v>154</v>
      </c>
      <c r="AQ163" s="55">
        <f>IF('様式４　報告書⑥'!$E$16="従来方式","",'様式４　報告書⑥'!B173)</f>
        <v>0</v>
      </c>
      <c r="AR163" s="55">
        <f>IF('様式４　報告書⑥'!$E$16="従来方式","",'様式４　報告書⑥'!C173)</f>
        <v>0</v>
      </c>
      <c r="AS163" s="56" t="str">
        <f>IF('様式４　報告書⑥'!$E$16="従来方式","",'様式４　報告書⑥'!D173)</f>
        <v/>
      </c>
      <c r="AT163" s="55">
        <f>IF('様式４　報告書⑥'!$E$16="従来方式","",'様式４　報告書⑥'!E173)</f>
        <v>0</v>
      </c>
      <c r="AU163" s="55">
        <f>IF('様式４　報告書⑥'!$E$16="従来方式","",'様式４　報告書⑥'!X173)</f>
        <v>0</v>
      </c>
      <c r="AV163" s="58">
        <f>IF('様式４　報告書⑥'!$E$16="従来方式","",'様式４　報告書⑥'!H173)</f>
        <v>0</v>
      </c>
    </row>
    <row r="164" spans="1:48">
      <c r="A164" s="54" t="str">
        <f t="shared" si="12"/>
        <v/>
      </c>
      <c r="B164" s="60">
        <v>155</v>
      </c>
      <c r="C164" s="55">
        <f>IF('様式４　報告書①'!$E$16="従来方式","",'様式４　報告書①'!B174)</f>
        <v>0</v>
      </c>
      <c r="D164" s="55">
        <f>IF('様式４　報告書①'!$E$16="従来方式","",'様式４　報告書①'!C174)</f>
        <v>0</v>
      </c>
      <c r="E164" s="56" t="str">
        <f>IF('様式４　報告書①'!$E$16="従来方式","",'様式４　報告書①'!D174)</f>
        <v/>
      </c>
      <c r="F164" s="55">
        <f>IF('様式４　報告書①'!$E$16="従来方式","",'様式４　報告書①'!E174)</f>
        <v>0</v>
      </c>
      <c r="G164" s="55">
        <f>IF('様式４　報告書①'!$E$16="従来方式","",'様式４　報告書①'!X174)</f>
        <v>0</v>
      </c>
      <c r="H164" s="55">
        <f>IF('様式４　報告書①'!$E$16="従来方式","",'様式４　報告書①'!H174)</f>
        <v>0</v>
      </c>
      <c r="I164" s="54" t="str">
        <f t="shared" si="13"/>
        <v/>
      </c>
      <c r="J164" s="60">
        <v>155</v>
      </c>
      <c r="K164" s="55">
        <f>IF('様式４　報告書②'!$E$16="従来方式","",'様式４　報告書②'!B174)</f>
        <v>0</v>
      </c>
      <c r="L164" s="55">
        <f>IF('様式４　報告書②'!$E$16="従来方式","",'様式４　報告書②'!C174)</f>
        <v>0</v>
      </c>
      <c r="M164" s="56" t="str">
        <f>IF('様式４　報告書②'!$E$16="従来方式","",'様式４　報告書②'!D174)</f>
        <v/>
      </c>
      <c r="N164" s="55">
        <f>IF('様式４　報告書②'!$E$16="従来方式","",'様式４　報告書②'!E174)</f>
        <v>0</v>
      </c>
      <c r="O164" s="55">
        <f>IF('様式４　報告書②'!$E$16="従来方式","",'様式４　報告書②'!X174)</f>
        <v>0</v>
      </c>
      <c r="P164" s="57">
        <f>IF('様式４　報告書②'!$E$16="従来方式","",'様式４　報告書②'!H174)</f>
        <v>0</v>
      </c>
      <c r="Q164" s="54" t="str">
        <f t="shared" si="14"/>
        <v/>
      </c>
      <c r="R164" s="60">
        <v>155</v>
      </c>
      <c r="S164" s="55">
        <f>IF('様式４　報告書③'!$E$16="従来方式","",'様式４　報告書③'!B174)</f>
        <v>0</v>
      </c>
      <c r="T164" s="55">
        <f>IF('様式４　報告書③'!$E$16="従来方式","",'様式４　報告書③'!C174)</f>
        <v>0</v>
      </c>
      <c r="U164" s="56" t="str">
        <f>IF('様式４　報告書③'!$E$16="従来方式","",'様式４　報告書③'!D174)</f>
        <v/>
      </c>
      <c r="V164" s="55">
        <f>IF('様式４　報告書③'!$E$16="従来方式","",'様式４　報告書③'!E174)</f>
        <v>0</v>
      </c>
      <c r="W164" s="55">
        <f>IF('様式４　報告書③'!$E$16="従来方式","",'様式４　報告書③'!X174)</f>
        <v>0</v>
      </c>
      <c r="X164" s="57">
        <f>IF('様式４　報告書③'!$E$16="従来方式","",'様式４　報告書③'!H174)</f>
        <v>0</v>
      </c>
      <c r="Y164" s="54" t="str">
        <f t="shared" si="15"/>
        <v/>
      </c>
      <c r="Z164" s="60">
        <v>155</v>
      </c>
      <c r="AA164" s="55">
        <f>IF('様式４　報告書④'!$E$16="従来方式","",'様式４　報告書④'!B174)</f>
        <v>0</v>
      </c>
      <c r="AB164" s="55">
        <f>IF('様式４　報告書④'!$E$16="従来方式","",'様式４　報告書④'!C174)</f>
        <v>0</v>
      </c>
      <c r="AC164" s="56" t="str">
        <f>IF('様式４　報告書④'!$E$16="従来方式","",'様式４　報告書④'!D174)</f>
        <v/>
      </c>
      <c r="AD164" s="55">
        <f>IF('様式４　報告書④'!$E$16="従来方式","",'様式４　報告書④'!E174)</f>
        <v>0</v>
      </c>
      <c r="AE164" s="55">
        <f>IF('様式４　報告書④'!$E$16="従来方式","",'様式４　報告書④'!X174)</f>
        <v>0</v>
      </c>
      <c r="AF164" s="58">
        <f>IF('様式４　報告書④'!$E$16="従来方式","",'様式４　報告書④'!H174)</f>
        <v>0</v>
      </c>
      <c r="AG164" s="59" t="str">
        <f t="shared" si="16"/>
        <v/>
      </c>
      <c r="AH164" s="60">
        <v>155</v>
      </c>
      <c r="AI164" s="55">
        <f>IF('様式４　報告書⑤'!$E$16="従来方式","",'様式４　報告書⑤'!B174)</f>
        <v>0</v>
      </c>
      <c r="AJ164" s="55">
        <f>IF('様式４　報告書⑤'!$E$16="従来方式","",'様式４　報告書⑤'!C174)</f>
        <v>0</v>
      </c>
      <c r="AK164" s="56" t="str">
        <f>IF('様式４　報告書⑤'!$E$16="従来方式","",'様式４　報告書⑤'!D174)</f>
        <v/>
      </c>
      <c r="AL164" s="55">
        <f>IF('様式４　報告書⑤'!$E$16="従来方式","",'様式４　報告書⑤'!E174)</f>
        <v>0</v>
      </c>
      <c r="AM164" s="55">
        <f>IF('様式４　報告書⑤'!$E$16="従来方式","",'様式４　報告書⑤'!X174)</f>
        <v>0</v>
      </c>
      <c r="AN164" s="57">
        <f>IF('様式４　報告書⑤'!$E$16="従来方式","",'様式４　報告書⑤'!H174)</f>
        <v>0</v>
      </c>
      <c r="AO164" s="54" t="str">
        <f t="shared" si="17"/>
        <v/>
      </c>
      <c r="AP164" s="60">
        <v>155</v>
      </c>
      <c r="AQ164" s="55">
        <f>IF('様式４　報告書⑥'!$E$16="従来方式","",'様式４　報告書⑥'!B174)</f>
        <v>0</v>
      </c>
      <c r="AR164" s="55">
        <f>IF('様式４　報告書⑥'!$E$16="従来方式","",'様式４　報告書⑥'!C174)</f>
        <v>0</v>
      </c>
      <c r="AS164" s="56" t="str">
        <f>IF('様式４　報告書⑥'!$E$16="従来方式","",'様式４　報告書⑥'!D174)</f>
        <v/>
      </c>
      <c r="AT164" s="55">
        <f>IF('様式４　報告書⑥'!$E$16="従来方式","",'様式４　報告書⑥'!E174)</f>
        <v>0</v>
      </c>
      <c r="AU164" s="55">
        <f>IF('様式４　報告書⑥'!$E$16="従来方式","",'様式４　報告書⑥'!X174)</f>
        <v>0</v>
      </c>
      <c r="AV164" s="58">
        <f>IF('様式４　報告書⑥'!$E$16="従来方式","",'様式４　報告書⑥'!H174)</f>
        <v>0</v>
      </c>
    </row>
    <row r="165" spans="1:48">
      <c r="A165" s="54" t="str">
        <f t="shared" si="12"/>
        <v/>
      </c>
      <c r="B165" s="60">
        <v>156</v>
      </c>
      <c r="C165" s="55">
        <f>IF('様式４　報告書①'!$E$16="従来方式","",'様式４　報告書①'!B175)</f>
        <v>0</v>
      </c>
      <c r="D165" s="55">
        <f>IF('様式４　報告書①'!$E$16="従来方式","",'様式４　報告書①'!C175)</f>
        <v>0</v>
      </c>
      <c r="E165" s="56" t="str">
        <f>IF('様式４　報告書①'!$E$16="従来方式","",'様式４　報告書①'!D175)</f>
        <v/>
      </c>
      <c r="F165" s="55">
        <f>IF('様式４　報告書①'!$E$16="従来方式","",'様式４　報告書①'!E175)</f>
        <v>0</v>
      </c>
      <c r="G165" s="55">
        <f>IF('様式４　報告書①'!$E$16="従来方式","",'様式４　報告書①'!X175)</f>
        <v>0</v>
      </c>
      <c r="H165" s="55">
        <f>IF('様式４　報告書①'!$E$16="従来方式","",'様式４　報告書①'!H175)</f>
        <v>0</v>
      </c>
      <c r="I165" s="54" t="str">
        <f t="shared" si="13"/>
        <v/>
      </c>
      <c r="J165" s="60">
        <v>156</v>
      </c>
      <c r="K165" s="55">
        <f>IF('様式４　報告書②'!$E$16="従来方式","",'様式４　報告書②'!B175)</f>
        <v>0</v>
      </c>
      <c r="L165" s="55">
        <f>IF('様式４　報告書②'!$E$16="従来方式","",'様式４　報告書②'!C175)</f>
        <v>0</v>
      </c>
      <c r="M165" s="56" t="str">
        <f>IF('様式４　報告書②'!$E$16="従来方式","",'様式４　報告書②'!D175)</f>
        <v/>
      </c>
      <c r="N165" s="55">
        <f>IF('様式４　報告書②'!$E$16="従来方式","",'様式４　報告書②'!E175)</f>
        <v>0</v>
      </c>
      <c r="O165" s="55">
        <f>IF('様式４　報告書②'!$E$16="従来方式","",'様式４　報告書②'!X175)</f>
        <v>0</v>
      </c>
      <c r="P165" s="57">
        <f>IF('様式４　報告書②'!$E$16="従来方式","",'様式４　報告書②'!H175)</f>
        <v>0</v>
      </c>
      <c r="Q165" s="54" t="str">
        <f t="shared" si="14"/>
        <v/>
      </c>
      <c r="R165" s="60">
        <v>156</v>
      </c>
      <c r="S165" s="55">
        <f>IF('様式４　報告書③'!$E$16="従来方式","",'様式４　報告書③'!B175)</f>
        <v>0</v>
      </c>
      <c r="T165" s="55">
        <f>IF('様式４　報告書③'!$E$16="従来方式","",'様式４　報告書③'!C175)</f>
        <v>0</v>
      </c>
      <c r="U165" s="56" t="str">
        <f>IF('様式４　報告書③'!$E$16="従来方式","",'様式４　報告書③'!D175)</f>
        <v/>
      </c>
      <c r="V165" s="55">
        <f>IF('様式４　報告書③'!$E$16="従来方式","",'様式４　報告書③'!E175)</f>
        <v>0</v>
      </c>
      <c r="W165" s="55">
        <f>IF('様式４　報告書③'!$E$16="従来方式","",'様式４　報告書③'!X175)</f>
        <v>0</v>
      </c>
      <c r="X165" s="57">
        <f>IF('様式４　報告書③'!$E$16="従来方式","",'様式４　報告書③'!H175)</f>
        <v>0</v>
      </c>
      <c r="Y165" s="54" t="str">
        <f t="shared" si="15"/>
        <v/>
      </c>
      <c r="Z165" s="60">
        <v>156</v>
      </c>
      <c r="AA165" s="55">
        <f>IF('様式４　報告書④'!$E$16="従来方式","",'様式４　報告書④'!B175)</f>
        <v>0</v>
      </c>
      <c r="AB165" s="55">
        <f>IF('様式４　報告書④'!$E$16="従来方式","",'様式４　報告書④'!C175)</f>
        <v>0</v>
      </c>
      <c r="AC165" s="56" t="str">
        <f>IF('様式４　報告書④'!$E$16="従来方式","",'様式４　報告書④'!D175)</f>
        <v/>
      </c>
      <c r="AD165" s="55">
        <f>IF('様式４　報告書④'!$E$16="従来方式","",'様式４　報告書④'!E175)</f>
        <v>0</v>
      </c>
      <c r="AE165" s="55">
        <f>IF('様式４　報告書④'!$E$16="従来方式","",'様式４　報告書④'!X175)</f>
        <v>0</v>
      </c>
      <c r="AF165" s="58">
        <f>IF('様式４　報告書④'!$E$16="従来方式","",'様式４　報告書④'!H175)</f>
        <v>0</v>
      </c>
      <c r="AG165" s="59" t="str">
        <f t="shared" si="16"/>
        <v/>
      </c>
      <c r="AH165" s="60">
        <v>156</v>
      </c>
      <c r="AI165" s="55">
        <f>IF('様式４　報告書⑤'!$E$16="従来方式","",'様式４　報告書⑤'!B175)</f>
        <v>0</v>
      </c>
      <c r="AJ165" s="55">
        <f>IF('様式４　報告書⑤'!$E$16="従来方式","",'様式４　報告書⑤'!C175)</f>
        <v>0</v>
      </c>
      <c r="AK165" s="56" t="str">
        <f>IF('様式４　報告書⑤'!$E$16="従来方式","",'様式４　報告書⑤'!D175)</f>
        <v/>
      </c>
      <c r="AL165" s="55">
        <f>IF('様式４　報告書⑤'!$E$16="従来方式","",'様式４　報告書⑤'!E175)</f>
        <v>0</v>
      </c>
      <c r="AM165" s="55">
        <f>IF('様式４　報告書⑤'!$E$16="従来方式","",'様式４　報告書⑤'!X175)</f>
        <v>0</v>
      </c>
      <c r="AN165" s="57">
        <f>IF('様式４　報告書⑤'!$E$16="従来方式","",'様式４　報告書⑤'!H175)</f>
        <v>0</v>
      </c>
      <c r="AO165" s="54" t="str">
        <f t="shared" si="17"/>
        <v/>
      </c>
      <c r="AP165" s="60">
        <v>156</v>
      </c>
      <c r="AQ165" s="55">
        <f>IF('様式４　報告書⑥'!$E$16="従来方式","",'様式４　報告書⑥'!B175)</f>
        <v>0</v>
      </c>
      <c r="AR165" s="55">
        <f>IF('様式４　報告書⑥'!$E$16="従来方式","",'様式４　報告書⑥'!C175)</f>
        <v>0</v>
      </c>
      <c r="AS165" s="56" t="str">
        <f>IF('様式４　報告書⑥'!$E$16="従来方式","",'様式４　報告書⑥'!D175)</f>
        <v/>
      </c>
      <c r="AT165" s="55">
        <f>IF('様式４　報告書⑥'!$E$16="従来方式","",'様式４　報告書⑥'!E175)</f>
        <v>0</v>
      </c>
      <c r="AU165" s="55">
        <f>IF('様式４　報告書⑥'!$E$16="従来方式","",'様式４　報告書⑥'!X175)</f>
        <v>0</v>
      </c>
      <c r="AV165" s="58">
        <f>IF('様式４　報告書⑥'!$E$16="従来方式","",'様式４　報告書⑥'!H175)</f>
        <v>0</v>
      </c>
    </row>
    <row r="166" spans="1:48">
      <c r="A166" s="54" t="str">
        <f t="shared" si="12"/>
        <v/>
      </c>
      <c r="B166" s="60">
        <v>157</v>
      </c>
      <c r="C166" s="55">
        <f>IF('様式４　報告書①'!$E$16="従来方式","",'様式４　報告書①'!B176)</f>
        <v>0</v>
      </c>
      <c r="D166" s="55">
        <f>IF('様式４　報告書①'!$E$16="従来方式","",'様式４　報告書①'!C176)</f>
        <v>0</v>
      </c>
      <c r="E166" s="56" t="str">
        <f>IF('様式４　報告書①'!$E$16="従来方式","",'様式４　報告書①'!D176)</f>
        <v/>
      </c>
      <c r="F166" s="55">
        <f>IF('様式４　報告書①'!$E$16="従来方式","",'様式４　報告書①'!E176)</f>
        <v>0</v>
      </c>
      <c r="G166" s="55">
        <f>IF('様式４　報告書①'!$E$16="従来方式","",'様式４　報告書①'!X176)</f>
        <v>0</v>
      </c>
      <c r="H166" s="55">
        <f>IF('様式４　報告書①'!$E$16="従来方式","",'様式４　報告書①'!H176)</f>
        <v>0</v>
      </c>
      <c r="I166" s="54" t="str">
        <f t="shared" si="13"/>
        <v/>
      </c>
      <c r="J166" s="60">
        <v>157</v>
      </c>
      <c r="K166" s="55">
        <f>IF('様式４　報告書②'!$E$16="従来方式","",'様式４　報告書②'!B176)</f>
        <v>0</v>
      </c>
      <c r="L166" s="55">
        <f>IF('様式４　報告書②'!$E$16="従来方式","",'様式４　報告書②'!C176)</f>
        <v>0</v>
      </c>
      <c r="M166" s="56" t="str">
        <f>IF('様式４　報告書②'!$E$16="従来方式","",'様式４　報告書②'!D176)</f>
        <v/>
      </c>
      <c r="N166" s="55">
        <f>IF('様式４　報告書②'!$E$16="従来方式","",'様式４　報告書②'!E176)</f>
        <v>0</v>
      </c>
      <c r="O166" s="55">
        <f>IF('様式４　報告書②'!$E$16="従来方式","",'様式４　報告書②'!X176)</f>
        <v>0</v>
      </c>
      <c r="P166" s="57">
        <f>IF('様式４　報告書②'!$E$16="従来方式","",'様式４　報告書②'!H176)</f>
        <v>0</v>
      </c>
      <c r="Q166" s="54" t="str">
        <f t="shared" si="14"/>
        <v/>
      </c>
      <c r="R166" s="60">
        <v>157</v>
      </c>
      <c r="S166" s="55">
        <f>IF('様式４　報告書③'!$E$16="従来方式","",'様式４　報告書③'!B176)</f>
        <v>0</v>
      </c>
      <c r="T166" s="55">
        <f>IF('様式４　報告書③'!$E$16="従来方式","",'様式４　報告書③'!C176)</f>
        <v>0</v>
      </c>
      <c r="U166" s="56" t="str">
        <f>IF('様式４　報告書③'!$E$16="従来方式","",'様式４　報告書③'!D176)</f>
        <v/>
      </c>
      <c r="V166" s="55">
        <f>IF('様式４　報告書③'!$E$16="従来方式","",'様式４　報告書③'!E176)</f>
        <v>0</v>
      </c>
      <c r="W166" s="55">
        <f>IF('様式４　報告書③'!$E$16="従来方式","",'様式４　報告書③'!X176)</f>
        <v>0</v>
      </c>
      <c r="X166" s="57">
        <f>IF('様式４　報告書③'!$E$16="従来方式","",'様式４　報告書③'!H176)</f>
        <v>0</v>
      </c>
      <c r="Y166" s="54" t="str">
        <f t="shared" si="15"/>
        <v/>
      </c>
      <c r="Z166" s="60">
        <v>157</v>
      </c>
      <c r="AA166" s="55">
        <f>IF('様式４　報告書④'!$E$16="従来方式","",'様式４　報告書④'!B176)</f>
        <v>0</v>
      </c>
      <c r="AB166" s="55">
        <f>IF('様式４　報告書④'!$E$16="従来方式","",'様式４　報告書④'!C176)</f>
        <v>0</v>
      </c>
      <c r="AC166" s="56" t="str">
        <f>IF('様式４　報告書④'!$E$16="従来方式","",'様式４　報告書④'!D176)</f>
        <v/>
      </c>
      <c r="AD166" s="55">
        <f>IF('様式４　報告書④'!$E$16="従来方式","",'様式４　報告書④'!E176)</f>
        <v>0</v>
      </c>
      <c r="AE166" s="55">
        <f>IF('様式４　報告書④'!$E$16="従来方式","",'様式４　報告書④'!X176)</f>
        <v>0</v>
      </c>
      <c r="AF166" s="58">
        <f>IF('様式４　報告書④'!$E$16="従来方式","",'様式４　報告書④'!H176)</f>
        <v>0</v>
      </c>
      <c r="AG166" s="59" t="str">
        <f t="shared" si="16"/>
        <v/>
      </c>
      <c r="AH166" s="60">
        <v>157</v>
      </c>
      <c r="AI166" s="55">
        <f>IF('様式４　報告書⑤'!$E$16="従来方式","",'様式４　報告書⑤'!B176)</f>
        <v>0</v>
      </c>
      <c r="AJ166" s="55">
        <f>IF('様式４　報告書⑤'!$E$16="従来方式","",'様式４　報告書⑤'!C176)</f>
        <v>0</v>
      </c>
      <c r="AK166" s="56" t="str">
        <f>IF('様式４　報告書⑤'!$E$16="従来方式","",'様式４　報告書⑤'!D176)</f>
        <v/>
      </c>
      <c r="AL166" s="55">
        <f>IF('様式４　報告書⑤'!$E$16="従来方式","",'様式４　報告書⑤'!E176)</f>
        <v>0</v>
      </c>
      <c r="AM166" s="55">
        <f>IF('様式４　報告書⑤'!$E$16="従来方式","",'様式４　報告書⑤'!X176)</f>
        <v>0</v>
      </c>
      <c r="AN166" s="57">
        <f>IF('様式４　報告書⑤'!$E$16="従来方式","",'様式４　報告書⑤'!H176)</f>
        <v>0</v>
      </c>
      <c r="AO166" s="54" t="str">
        <f t="shared" si="17"/>
        <v/>
      </c>
      <c r="AP166" s="60">
        <v>157</v>
      </c>
      <c r="AQ166" s="55">
        <f>IF('様式４　報告書⑥'!$E$16="従来方式","",'様式４　報告書⑥'!B176)</f>
        <v>0</v>
      </c>
      <c r="AR166" s="55">
        <f>IF('様式４　報告書⑥'!$E$16="従来方式","",'様式４　報告書⑥'!C176)</f>
        <v>0</v>
      </c>
      <c r="AS166" s="56" t="str">
        <f>IF('様式４　報告書⑥'!$E$16="従来方式","",'様式４　報告書⑥'!D176)</f>
        <v/>
      </c>
      <c r="AT166" s="55">
        <f>IF('様式４　報告書⑥'!$E$16="従来方式","",'様式４　報告書⑥'!E176)</f>
        <v>0</v>
      </c>
      <c r="AU166" s="55">
        <f>IF('様式４　報告書⑥'!$E$16="従来方式","",'様式４　報告書⑥'!X176)</f>
        <v>0</v>
      </c>
      <c r="AV166" s="58">
        <f>IF('様式４　報告書⑥'!$E$16="従来方式","",'様式４　報告書⑥'!H176)</f>
        <v>0</v>
      </c>
    </row>
    <row r="167" spans="1:48">
      <c r="A167" s="54" t="str">
        <f t="shared" si="12"/>
        <v/>
      </c>
      <c r="B167" s="60">
        <v>158</v>
      </c>
      <c r="C167" s="55">
        <f>IF('様式４　報告書①'!$E$16="従来方式","",'様式４　報告書①'!B177)</f>
        <v>0</v>
      </c>
      <c r="D167" s="55">
        <f>IF('様式４　報告書①'!$E$16="従来方式","",'様式４　報告書①'!C177)</f>
        <v>0</v>
      </c>
      <c r="E167" s="56" t="str">
        <f>IF('様式４　報告書①'!$E$16="従来方式","",'様式４　報告書①'!D177)</f>
        <v/>
      </c>
      <c r="F167" s="55">
        <f>IF('様式４　報告書①'!$E$16="従来方式","",'様式４　報告書①'!E177)</f>
        <v>0</v>
      </c>
      <c r="G167" s="55">
        <f>IF('様式４　報告書①'!$E$16="従来方式","",'様式４　報告書①'!X177)</f>
        <v>0</v>
      </c>
      <c r="H167" s="55">
        <f>IF('様式４　報告書①'!$E$16="従来方式","",'様式４　報告書①'!H177)</f>
        <v>0</v>
      </c>
      <c r="I167" s="54" t="str">
        <f t="shared" si="13"/>
        <v/>
      </c>
      <c r="J167" s="60">
        <v>158</v>
      </c>
      <c r="K167" s="55">
        <f>IF('様式４　報告書②'!$E$16="従来方式","",'様式４　報告書②'!B177)</f>
        <v>0</v>
      </c>
      <c r="L167" s="55">
        <f>IF('様式４　報告書②'!$E$16="従来方式","",'様式４　報告書②'!C177)</f>
        <v>0</v>
      </c>
      <c r="M167" s="56" t="str">
        <f>IF('様式４　報告書②'!$E$16="従来方式","",'様式４　報告書②'!D177)</f>
        <v/>
      </c>
      <c r="N167" s="55">
        <f>IF('様式４　報告書②'!$E$16="従来方式","",'様式４　報告書②'!E177)</f>
        <v>0</v>
      </c>
      <c r="O167" s="55">
        <f>IF('様式４　報告書②'!$E$16="従来方式","",'様式４　報告書②'!X177)</f>
        <v>0</v>
      </c>
      <c r="P167" s="57">
        <f>IF('様式４　報告書②'!$E$16="従来方式","",'様式４　報告書②'!H177)</f>
        <v>0</v>
      </c>
      <c r="Q167" s="54" t="str">
        <f t="shared" si="14"/>
        <v/>
      </c>
      <c r="R167" s="60">
        <v>158</v>
      </c>
      <c r="S167" s="55">
        <f>IF('様式４　報告書③'!$E$16="従来方式","",'様式４　報告書③'!B177)</f>
        <v>0</v>
      </c>
      <c r="T167" s="55">
        <f>IF('様式４　報告書③'!$E$16="従来方式","",'様式４　報告書③'!C177)</f>
        <v>0</v>
      </c>
      <c r="U167" s="56" t="str">
        <f>IF('様式４　報告書③'!$E$16="従来方式","",'様式４　報告書③'!D177)</f>
        <v/>
      </c>
      <c r="V167" s="55">
        <f>IF('様式４　報告書③'!$E$16="従来方式","",'様式４　報告書③'!E177)</f>
        <v>0</v>
      </c>
      <c r="W167" s="55">
        <f>IF('様式４　報告書③'!$E$16="従来方式","",'様式４　報告書③'!X177)</f>
        <v>0</v>
      </c>
      <c r="X167" s="57">
        <f>IF('様式４　報告書③'!$E$16="従来方式","",'様式４　報告書③'!H177)</f>
        <v>0</v>
      </c>
      <c r="Y167" s="54" t="str">
        <f t="shared" si="15"/>
        <v/>
      </c>
      <c r="Z167" s="60">
        <v>158</v>
      </c>
      <c r="AA167" s="55">
        <f>IF('様式４　報告書④'!$E$16="従来方式","",'様式４　報告書④'!B177)</f>
        <v>0</v>
      </c>
      <c r="AB167" s="55">
        <f>IF('様式４　報告書④'!$E$16="従来方式","",'様式４　報告書④'!C177)</f>
        <v>0</v>
      </c>
      <c r="AC167" s="56" t="str">
        <f>IF('様式４　報告書④'!$E$16="従来方式","",'様式４　報告書④'!D177)</f>
        <v/>
      </c>
      <c r="AD167" s="55">
        <f>IF('様式４　報告書④'!$E$16="従来方式","",'様式４　報告書④'!E177)</f>
        <v>0</v>
      </c>
      <c r="AE167" s="55">
        <f>IF('様式４　報告書④'!$E$16="従来方式","",'様式４　報告書④'!X177)</f>
        <v>0</v>
      </c>
      <c r="AF167" s="58">
        <f>IF('様式４　報告書④'!$E$16="従来方式","",'様式４　報告書④'!H177)</f>
        <v>0</v>
      </c>
      <c r="AG167" s="59" t="str">
        <f t="shared" si="16"/>
        <v/>
      </c>
      <c r="AH167" s="60">
        <v>158</v>
      </c>
      <c r="AI167" s="55">
        <f>IF('様式４　報告書⑤'!$E$16="従来方式","",'様式４　報告書⑤'!B177)</f>
        <v>0</v>
      </c>
      <c r="AJ167" s="55">
        <f>IF('様式４　報告書⑤'!$E$16="従来方式","",'様式４　報告書⑤'!C177)</f>
        <v>0</v>
      </c>
      <c r="AK167" s="56" t="str">
        <f>IF('様式４　報告書⑤'!$E$16="従来方式","",'様式４　報告書⑤'!D177)</f>
        <v/>
      </c>
      <c r="AL167" s="55">
        <f>IF('様式４　報告書⑤'!$E$16="従来方式","",'様式４　報告書⑤'!E177)</f>
        <v>0</v>
      </c>
      <c r="AM167" s="55">
        <f>IF('様式４　報告書⑤'!$E$16="従来方式","",'様式４　報告書⑤'!X177)</f>
        <v>0</v>
      </c>
      <c r="AN167" s="57">
        <f>IF('様式４　報告書⑤'!$E$16="従来方式","",'様式４　報告書⑤'!H177)</f>
        <v>0</v>
      </c>
      <c r="AO167" s="54" t="str">
        <f t="shared" si="17"/>
        <v/>
      </c>
      <c r="AP167" s="60">
        <v>158</v>
      </c>
      <c r="AQ167" s="55">
        <f>IF('様式４　報告書⑥'!$E$16="従来方式","",'様式４　報告書⑥'!B177)</f>
        <v>0</v>
      </c>
      <c r="AR167" s="55">
        <f>IF('様式４　報告書⑥'!$E$16="従来方式","",'様式４　報告書⑥'!C177)</f>
        <v>0</v>
      </c>
      <c r="AS167" s="56" t="str">
        <f>IF('様式４　報告書⑥'!$E$16="従来方式","",'様式４　報告書⑥'!D177)</f>
        <v/>
      </c>
      <c r="AT167" s="55">
        <f>IF('様式４　報告書⑥'!$E$16="従来方式","",'様式４　報告書⑥'!E177)</f>
        <v>0</v>
      </c>
      <c r="AU167" s="55">
        <f>IF('様式４　報告書⑥'!$E$16="従来方式","",'様式４　報告書⑥'!X177)</f>
        <v>0</v>
      </c>
      <c r="AV167" s="58">
        <f>IF('様式４　報告書⑥'!$E$16="従来方式","",'様式４　報告書⑥'!H177)</f>
        <v>0</v>
      </c>
    </row>
    <row r="168" spans="1:48">
      <c r="A168" s="54" t="str">
        <f t="shared" si="12"/>
        <v/>
      </c>
      <c r="B168" s="60">
        <v>159</v>
      </c>
      <c r="C168" s="55">
        <f>IF('様式４　報告書①'!$E$16="従来方式","",'様式４　報告書①'!B178)</f>
        <v>0</v>
      </c>
      <c r="D168" s="55">
        <f>IF('様式４　報告書①'!$E$16="従来方式","",'様式４　報告書①'!C178)</f>
        <v>0</v>
      </c>
      <c r="E168" s="56" t="str">
        <f>IF('様式４　報告書①'!$E$16="従来方式","",'様式４　報告書①'!D178)</f>
        <v/>
      </c>
      <c r="F168" s="55">
        <f>IF('様式４　報告書①'!$E$16="従来方式","",'様式４　報告書①'!E178)</f>
        <v>0</v>
      </c>
      <c r="G168" s="55">
        <f>IF('様式４　報告書①'!$E$16="従来方式","",'様式４　報告書①'!X178)</f>
        <v>0</v>
      </c>
      <c r="H168" s="55">
        <f>IF('様式４　報告書①'!$E$16="従来方式","",'様式４　報告書①'!H178)</f>
        <v>0</v>
      </c>
      <c r="I168" s="54" t="str">
        <f t="shared" si="13"/>
        <v/>
      </c>
      <c r="J168" s="60">
        <v>159</v>
      </c>
      <c r="K168" s="55">
        <f>IF('様式４　報告書②'!$E$16="従来方式","",'様式４　報告書②'!B178)</f>
        <v>0</v>
      </c>
      <c r="L168" s="55">
        <f>IF('様式４　報告書②'!$E$16="従来方式","",'様式４　報告書②'!C178)</f>
        <v>0</v>
      </c>
      <c r="M168" s="56" t="str">
        <f>IF('様式４　報告書②'!$E$16="従来方式","",'様式４　報告書②'!D178)</f>
        <v/>
      </c>
      <c r="N168" s="55">
        <f>IF('様式４　報告書②'!$E$16="従来方式","",'様式４　報告書②'!E178)</f>
        <v>0</v>
      </c>
      <c r="O168" s="55">
        <f>IF('様式４　報告書②'!$E$16="従来方式","",'様式４　報告書②'!X178)</f>
        <v>0</v>
      </c>
      <c r="P168" s="57">
        <f>IF('様式４　報告書②'!$E$16="従来方式","",'様式４　報告書②'!H178)</f>
        <v>0</v>
      </c>
      <c r="Q168" s="54" t="str">
        <f t="shared" si="14"/>
        <v/>
      </c>
      <c r="R168" s="60">
        <v>159</v>
      </c>
      <c r="S168" s="55">
        <f>IF('様式４　報告書③'!$E$16="従来方式","",'様式４　報告書③'!B178)</f>
        <v>0</v>
      </c>
      <c r="T168" s="55">
        <f>IF('様式４　報告書③'!$E$16="従来方式","",'様式４　報告書③'!C178)</f>
        <v>0</v>
      </c>
      <c r="U168" s="56" t="str">
        <f>IF('様式４　報告書③'!$E$16="従来方式","",'様式４　報告書③'!D178)</f>
        <v/>
      </c>
      <c r="V168" s="55">
        <f>IF('様式４　報告書③'!$E$16="従来方式","",'様式４　報告書③'!E178)</f>
        <v>0</v>
      </c>
      <c r="W168" s="55">
        <f>IF('様式４　報告書③'!$E$16="従来方式","",'様式４　報告書③'!X178)</f>
        <v>0</v>
      </c>
      <c r="X168" s="57">
        <f>IF('様式４　報告書③'!$E$16="従来方式","",'様式４　報告書③'!H178)</f>
        <v>0</v>
      </c>
      <c r="Y168" s="54" t="str">
        <f t="shared" si="15"/>
        <v/>
      </c>
      <c r="Z168" s="60">
        <v>159</v>
      </c>
      <c r="AA168" s="55">
        <f>IF('様式４　報告書④'!$E$16="従来方式","",'様式４　報告書④'!B178)</f>
        <v>0</v>
      </c>
      <c r="AB168" s="55">
        <f>IF('様式４　報告書④'!$E$16="従来方式","",'様式４　報告書④'!C178)</f>
        <v>0</v>
      </c>
      <c r="AC168" s="56" t="str">
        <f>IF('様式４　報告書④'!$E$16="従来方式","",'様式４　報告書④'!D178)</f>
        <v/>
      </c>
      <c r="AD168" s="55">
        <f>IF('様式４　報告書④'!$E$16="従来方式","",'様式４　報告書④'!E178)</f>
        <v>0</v>
      </c>
      <c r="AE168" s="55">
        <f>IF('様式４　報告書④'!$E$16="従来方式","",'様式４　報告書④'!X178)</f>
        <v>0</v>
      </c>
      <c r="AF168" s="58">
        <f>IF('様式４　報告書④'!$E$16="従来方式","",'様式４　報告書④'!H178)</f>
        <v>0</v>
      </c>
      <c r="AG168" s="59" t="str">
        <f t="shared" si="16"/>
        <v/>
      </c>
      <c r="AH168" s="60">
        <v>159</v>
      </c>
      <c r="AI168" s="55">
        <f>IF('様式４　報告書⑤'!$E$16="従来方式","",'様式４　報告書⑤'!B178)</f>
        <v>0</v>
      </c>
      <c r="AJ168" s="55">
        <f>IF('様式４　報告書⑤'!$E$16="従来方式","",'様式４　報告書⑤'!C178)</f>
        <v>0</v>
      </c>
      <c r="AK168" s="56" t="str">
        <f>IF('様式４　報告書⑤'!$E$16="従来方式","",'様式４　報告書⑤'!D178)</f>
        <v/>
      </c>
      <c r="AL168" s="55">
        <f>IF('様式４　報告書⑤'!$E$16="従来方式","",'様式４　報告書⑤'!E178)</f>
        <v>0</v>
      </c>
      <c r="AM168" s="55">
        <f>IF('様式４　報告書⑤'!$E$16="従来方式","",'様式４　報告書⑤'!X178)</f>
        <v>0</v>
      </c>
      <c r="AN168" s="57">
        <f>IF('様式４　報告書⑤'!$E$16="従来方式","",'様式４　報告書⑤'!H178)</f>
        <v>0</v>
      </c>
      <c r="AO168" s="54" t="str">
        <f t="shared" si="17"/>
        <v/>
      </c>
      <c r="AP168" s="60">
        <v>159</v>
      </c>
      <c r="AQ168" s="55">
        <f>IF('様式４　報告書⑥'!$E$16="従来方式","",'様式４　報告書⑥'!B178)</f>
        <v>0</v>
      </c>
      <c r="AR168" s="55">
        <f>IF('様式４　報告書⑥'!$E$16="従来方式","",'様式４　報告書⑥'!C178)</f>
        <v>0</v>
      </c>
      <c r="AS168" s="56" t="str">
        <f>IF('様式４　報告書⑥'!$E$16="従来方式","",'様式４　報告書⑥'!D178)</f>
        <v/>
      </c>
      <c r="AT168" s="55">
        <f>IF('様式４　報告書⑥'!$E$16="従来方式","",'様式４　報告書⑥'!E178)</f>
        <v>0</v>
      </c>
      <c r="AU168" s="55">
        <f>IF('様式４　報告書⑥'!$E$16="従来方式","",'様式４　報告書⑥'!X178)</f>
        <v>0</v>
      </c>
      <c r="AV168" s="58">
        <f>IF('様式４　報告書⑥'!$E$16="従来方式","",'様式４　報告書⑥'!H178)</f>
        <v>0</v>
      </c>
    </row>
    <row r="169" spans="1:48">
      <c r="A169" s="54" t="str">
        <f t="shared" si="12"/>
        <v/>
      </c>
      <c r="B169" s="60">
        <v>160</v>
      </c>
      <c r="C169" s="55">
        <f>IF('様式４　報告書①'!$E$16="従来方式","",'様式４　報告書①'!B179)</f>
        <v>0</v>
      </c>
      <c r="D169" s="55">
        <f>IF('様式４　報告書①'!$E$16="従来方式","",'様式４　報告書①'!C179)</f>
        <v>0</v>
      </c>
      <c r="E169" s="56" t="str">
        <f>IF('様式４　報告書①'!$E$16="従来方式","",'様式４　報告書①'!D179)</f>
        <v/>
      </c>
      <c r="F169" s="55">
        <f>IF('様式４　報告書①'!$E$16="従来方式","",'様式４　報告書①'!E179)</f>
        <v>0</v>
      </c>
      <c r="G169" s="55">
        <f>IF('様式４　報告書①'!$E$16="従来方式","",'様式４　報告書①'!X179)</f>
        <v>0</v>
      </c>
      <c r="H169" s="55">
        <f>IF('様式４　報告書①'!$E$16="従来方式","",'様式４　報告書①'!H179)</f>
        <v>0</v>
      </c>
      <c r="I169" s="54" t="str">
        <f t="shared" si="13"/>
        <v/>
      </c>
      <c r="J169" s="60">
        <v>160</v>
      </c>
      <c r="K169" s="55">
        <f>IF('様式４　報告書②'!$E$16="従来方式","",'様式４　報告書②'!B179)</f>
        <v>0</v>
      </c>
      <c r="L169" s="55">
        <f>IF('様式４　報告書②'!$E$16="従来方式","",'様式４　報告書②'!C179)</f>
        <v>0</v>
      </c>
      <c r="M169" s="56" t="str">
        <f>IF('様式４　報告書②'!$E$16="従来方式","",'様式４　報告書②'!D179)</f>
        <v/>
      </c>
      <c r="N169" s="55">
        <f>IF('様式４　報告書②'!$E$16="従来方式","",'様式４　報告書②'!E179)</f>
        <v>0</v>
      </c>
      <c r="O169" s="55">
        <f>IF('様式４　報告書②'!$E$16="従来方式","",'様式４　報告書②'!X179)</f>
        <v>0</v>
      </c>
      <c r="P169" s="57">
        <f>IF('様式４　報告書②'!$E$16="従来方式","",'様式４　報告書②'!H179)</f>
        <v>0</v>
      </c>
      <c r="Q169" s="54" t="str">
        <f t="shared" si="14"/>
        <v/>
      </c>
      <c r="R169" s="60">
        <v>160</v>
      </c>
      <c r="S169" s="55">
        <f>IF('様式４　報告書③'!$E$16="従来方式","",'様式４　報告書③'!B179)</f>
        <v>0</v>
      </c>
      <c r="T169" s="55">
        <f>IF('様式４　報告書③'!$E$16="従来方式","",'様式４　報告書③'!C179)</f>
        <v>0</v>
      </c>
      <c r="U169" s="56" t="str">
        <f>IF('様式４　報告書③'!$E$16="従来方式","",'様式４　報告書③'!D179)</f>
        <v/>
      </c>
      <c r="V169" s="55">
        <f>IF('様式４　報告書③'!$E$16="従来方式","",'様式４　報告書③'!E179)</f>
        <v>0</v>
      </c>
      <c r="W169" s="55">
        <f>IF('様式４　報告書③'!$E$16="従来方式","",'様式４　報告書③'!X179)</f>
        <v>0</v>
      </c>
      <c r="X169" s="57">
        <f>IF('様式４　報告書③'!$E$16="従来方式","",'様式４　報告書③'!H179)</f>
        <v>0</v>
      </c>
      <c r="Y169" s="54" t="str">
        <f t="shared" si="15"/>
        <v/>
      </c>
      <c r="Z169" s="60">
        <v>160</v>
      </c>
      <c r="AA169" s="55">
        <f>IF('様式４　報告書④'!$E$16="従来方式","",'様式４　報告書④'!B179)</f>
        <v>0</v>
      </c>
      <c r="AB169" s="55">
        <f>IF('様式４　報告書④'!$E$16="従来方式","",'様式４　報告書④'!C179)</f>
        <v>0</v>
      </c>
      <c r="AC169" s="56" t="str">
        <f>IF('様式４　報告書④'!$E$16="従来方式","",'様式４　報告書④'!D179)</f>
        <v/>
      </c>
      <c r="AD169" s="55">
        <f>IF('様式４　報告書④'!$E$16="従来方式","",'様式４　報告書④'!E179)</f>
        <v>0</v>
      </c>
      <c r="AE169" s="55">
        <f>IF('様式４　報告書④'!$E$16="従来方式","",'様式４　報告書④'!X179)</f>
        <v>0</v>
      </c>
      <c r="AF169" s="58">
        <f>IF('様式４　報告書④'!$E$16="従来方式","",'様式４　報告書④'!H179)</f>
        <v>0</v>
      </c>
      <c r="AG169" s="59" t="str">
        <f t="shared" si="16"/>
        <v/>
      </c>
      <c r="AH169" s="60">
        <v>160</v>
      </c>
      <c r="AI169" s="55">
        <f>IF('様式４　報告書⑤'!$E$16="従来方式","",'様式４　報告書⑤'!B179)</f>
        <v>0</v>
      </c>
      <c r="AJ169" s="55">
        <f>IF('様式４　報告書⑤'!$E$16="従来方式","",'様式４　報告書⑤'!C179)</f>
        <v>0</v>
      </c>
      <c r="AK169" s="56" t="str">
        <f>IF('様式４　報告書⑤'!$E$16="従来方式","",'様式４　報告書⑤'!D179)</f>
        <v/>
      </c>
      <c r="AL169" s="55">
        <f>IF('様式４　報告書⑤'!$E$16="従来方式","",'様式４　報告書⑤'!E179)</f>
        <v>0</v>
      </c>
      <c r="AM169" s="55">
        <f>IF('様式４　報告書⑤'!$E$16="従来方式","",'様式４　報告書⑤'!X179)</f>
        <v>0</v>
      </c>
      <c r="AN169" s="57">
        <f>IF('様式４　報告書⑤'!$E$16="従来方式","",'様式４　報告書⑤'!H179)</f>
        <v>0</v>
      </c>
      <c r="AO169" s="54" t="str">
        <f t="shared" si="17"/>
        <v/>
      </c>
      <c r="AP169" s="60">
        <v>160</v>
      </c>
      <c r="AQ169" s="55">
        <f>IF('様式４　報告書⑥'!$E$16="従来方式","",'様式４　報告書⑥'!B179)</f>
        <v>0</v>
      </c>
      <c r="AR169" s="55">
        <f>IF('様式４　報告書⑥'!$E$16="従来方式","",'様式４　報告書⑥'!C179)</f>
        <v>0</v>
      </c>
      <c r="AS169" s="56" t="str">
        <f>IF('様式４　報告書⑥'!$E$16="従来方式","",'様式４　報告書⑥'!D179)</f>
        <v/>
      </c>
      <c r="AT169" s="55">
        <f>IF('様式４　報告書⑥'!$E$16="従来方式","",'様式４　報告書⑥'!E179)</f>
        <v>0</v>
      </c>
      <c r="AU169" s="55">
        <f>IF('様式４　報告書⑥'!$E$16="従来方式","",'様式４　報告書⑥'!X179)</f>
        <v>0</v>
      </c>
      <c r="AV169" s="58">
        <f>IF('様式４　報告書⑥'!$E$16="従来方式","",'様式４　報告書⑥'!H179)</f>
        <v>0</v>
      </c>
    </row>
    <row r="170" spans="1:48">
      <c r="A170" s="54" t="str">
        <f t="shared" si="12"/>
        <v/>
      </c>
      <c r="B170" s="60">
        <v>161</v>
      </c>
      <c r="C170" s="55">
        <f>IF('様式４　報告書①'!$E$16="従来方式","",'様式４　報告書①'!B180)</f>
        <v>0</v>
      </c>
      <c r="D170" s="55">
        <f>IF('様式４　報告書①'!$E$16="従来方式","",'様式４　報告書①'!C180)</f>
        <v>0</v>
      </c>
      <c r="E170" s="56" t="str">
        <f>IF('様式４　報告書①'!$E$16="従来方式","",'様式４　報告書①'!D180)</f>
        <v/>
      </c>
      <c r="F170" s="55">
        <f>IF('様式４　報告書①'!$E$16="従来方式","",'様式４　報告書①'!E180)</f>
        <v>0</v>
      </c>
      <c r="G170" s="55">
        <f>IF('様式４　報告書①'!$E$16="従来方式","",'様式４　報告書①'!X180)</f>
        <v>0</v>
      </c>
      <c r="H170" s="55">
        <f>IF('様式４　報告書①'!$E$16="従来方式","",'様式４　報告書①'!H180)</f>
        <v>0</v>
      </c>
      <c r="I170" s="54" t="str">
        <f t="shared" si="13"/>
        <v/>
      </c>
      <c r="J170" s="60">
        <v>161</v>
      </c>
      <c r="K170" s="55">
        <f>IF('様式４　報告書②'!$E$16="従来方式","",'様式４　報告書②'!B180)</f>
        <v>0</v>
      </c>
      <c r="L170" s="55">
        <f>IF('様式４　報告書②'!$E$16="従来方式","",'様式４　報告書②'!C180)</f>
        <v>0</v>
      </c>
      <c r="M170" s="56" t="str">
        <f>IF('様式４　報告書②'!$E$16="従来方式","",'様式４　報告書②'!D180)</f>
        <v/>
      </c>
      <c r="N170" s="55">
        <f>IF('様式４　報告書②'!$E$16="従来方式","",'様式４　報告書②'!E180)</f>
        <v>0</v>
      </c>
      <c r="O170" s="55">
        <f>IF('様式４　報告書②'!$E$16="従来方式","",'様式４　報告書②'!X180)</f>
        <v>0</v>
      </c>
      <c r="P170" s="57">
        <f>IF('様式４　報告書②'!$E$16="従来方式","",'様式４　報告書②'!H180)</f>
        <v>0</v>
      </c>
      <c r="Q170" s="54" t="str">
        <f t="shared" si="14"/>
        <v/>
      </c>
      <c r="R170" s="60">
        <v>161</v>
      </c>
      <c r="S170" s="55">
        <f>IF('様式４　報告書③'!$E$16="従来方式","",'様式４　報告書③'!B180)</f>
        <v>0</v>
      </c>
      <c r="T170" s="55">
        <f>IF('様式４　報告書③'!$E$16="従来方式","",'様式４　報告書③'!C180)</f>
        <v>0</v>
      </c>
      <c r="U170" s="56" t="str">
        <f>IF('様式４　報告書③'!$E$16="従来方式","",'様式４　報告書③'!D180)</f>
        <v/>
      </c>
      <c r="V170" s="55">
        <f>IF('様式４　報告書③'!$E$16="従来方式","",'様式４　報告書③'!E180)</f>
        <v>0</v>
      </c>
      <c r="W170" s="55">
        <f>IF('様式４　報告書③'!$E$16="従来方式","",'様式４　報告書③'!X180)</f>
        <v>0</v>
      </c>
      <c r="X170" s="57">
        <f>IF('様式４　報告書③'!$E$16="従来方式","",'様式４　報告書③'!H180)</f>
        <v>0</v>
      </c>
      <c r="Y170" s="54" t="str">
        <f t="shared" si="15"/>
        <v/>
      </c>
      <c r="Z170" s="60">
        <v>161</v>
      </c>
      <c r="AA170" s="55">
        <f>IF('様式４　報告書④'!$E$16="従来方式","",'様式４　報告書④'!B180)</f>
        <v>0</v>
      </c>
      <c r="AB170" s="55">
        <f>IF('様式４　報告書④'!$E$16="従来方式","",'様式４　報告書④'!C180)</f>
        <v>0</v>
      </c>
      <c r="AC170" s="56" t="str">
        <f>IF('様式４　報告書④'!$E$16="従来方式","",'様式４　報告書④'!D180)</f>
        <v/>
      </c>
      <c r="AD170" s="55">
        <f>IF('様式４　報告書④'!$E$16="従来方式","",'様式４　報告書④'!E180)</f>
        <v>0</v>
      </c>
      <c r="AE170" s="55">
        <f>IF('様式４　報告書④'!$E$16="従来方式","",'様式４　報告書④'!X180)</f>
        <v>0</v>
      </c>
      <c r="AF170" s="58">
        <f>IF('様式４　報告書④'!$E$16="従来方式","",'様式４　報告書④'!H180)</f>
        <v>0</v>
      </c>
      <c r="AG170" s="59" t="str">
        <f t="shared" si="16"/>
        <v/>
      </c>
      <c r="AH170" s="60">
        <v>161</v>
      </c>
      <c r="AI170" s="55">
        <f>IF('様式４　報告書⑤'!$E$16="従来方式","",'様式４　報告書⑤'!B180)</f>
        <v>0</v>
      </c>
      <c r="AJ170" s="55">
        <f>IF('様式４　報告書⑤'!$E$16="従来方式","",'様式４　報告書⑤'!C180)</f>
        <v>0</v>
      </c>
      <c r="AK170" s="56" t="str">
        <f>IF('様式４　報告書⑤'!$E$16="従来方式","",'様式４　報告書⑤'!D180)</f>
        <v/>
      </c>
      <c r="AL170" s="55">
        <f>IF('様式４　報告書⑤'!$E$16="従来方式","",'様式４　報告書⑤'!E180)</f>
        <v>0</v>
      </c>
      <c r="AM170" s="55">
        <f>IF('様式４　報告書⑤'!$E$16="従来方式","",'様式４　報告書⑤'!X180)</f>
        <v>0</v>
      </c>
      <c r="AN170" s="57">
        <f>IF('様式４　報告書⑤'!$E$16="従来方式","",'様式４　報告書⑤'!H180)</f>
        <v>0</v>
      </c>
      <c r="AO170" s="54" t="str">
        <f t="shared" si="17"/>
        <v/>
      </c>
      <c r="AP170" s="60">
        <v>161</v>
      </c>
      <c r="AQ170" s="55">
        <f>IF('様式４　報告書⑥'!$E$16="従来方式","",'様式４　報告書⑥'!B180)</f>
        <v>0</v>
      </c>
      <c r="AR170" s="55">
        <f>IF('様式４　報告書⑥'!$E$16="従来方式","",'様式４　報告書⑥'!C180)</f>
        <v>0</v>
      </c>
      <c r="AS170" s="56" t="str">
        <f>IF('様式４　報告書⑥'!$E$16="従来方式","",'様式４　報告書⑥'!D180)</f>
        <v/>
      </c>
      <c r="AT170" s="55">
        <f>IF('様式４　報告書⑥'!$E$16="従来方式","",'様式４　報告書⑥'!E180)</f>
        <v>0</v>
      </c>
      <c r="AU170" s="55">
        <f>IF('様式４　報告書⑥'!$E$16="従来方式","",'様式４　報告書⑥'!X180)</f>
        <v>0</v>
      </c>
      <c r="AV170" s="58">
        <f>IF('様式４　報告書⑥'!$E$16="従来方式","",'様式４　報告書⑥'!H180)</f>
        <v>0</v>
      </c>
    </row>
    <row r="171" spans="1:48">
      <c r="A171" s="54" t="str">
        <f t="shared" si="12"/>
        <v/>
      </c>
      <c r="B171" s="60">
        <v>162</v>
      </c>
      <c r="C171" s="55">
        <f>IF('様式４　報告書①'!$E$16="従来方式","",'様式４　報告書①'!B181)</f>
        <v>0</v>
      </c>
      <c r="D171" s="55">
        <f>IF('様式４　報告書①'!$E$16="従来方式","",'様式４　報告書①'!C181)</f>
        <v>0</v>
      </c>
      <c r="E171" s="56" t="str">
        <f>IF('様式４　報告書①'!$E$16="従来方式","",'様式４　報告書①'!D181)</f>
        <v/>
      </c>
      <c r="F171" s="55">
        <f>IF('様式４　報告書①'!$E$16="従来方式","",'様式４　報告書①'!E181)</f>
        <v>0</v>
      </c>
      <c r="G171" s="55">
        <f>IF('様式４　報告書①'!$E$16="従来方式","",'様式４　報告書①'!X181)</f>
        <v>0</v>
      </c>
      <c r="H171" s="55">
        <f>IF('様式４　報告書①'!$E$16="従来方式","",'様式４　報告書①'!H181)</f>
        <v>0</v>
      </c>
      <c r="I171" s="54" t="str">
        <f t="shared" si="13"/>
        <v/>
      </c>
      <c r="J171" s="60">
        <v>162</v>
      </c>
      <c r="K171" s="55">
        <f>IF('様式４　報告書②'!$E$16="従来方式","",'様式４　報告書②'!B181)</f>
        <v>0</v>
      </c>
      <c r="L171" s="55">
        <f>IF('様式４　報告書②'!$E$16="従来方式","",'様式４　報告書②'!C181)</f>
        <v>0</v>
      </c>
      <c r="M171" s="56" t="str">
        <f>IF('様式４　報告書②'!$E$16="従来方式","",'様式４　報告書②'!D181)</f>
        <v/>
      </c>
      <c r="N171" s="55">
        <f>IF('様式４　報告書②'!$E$16="従来方式","",'様式４　報告書②'!E181)</f>
        <v>0</v>
      </c>
      <c r="O171" s="55">
        <f>IF('様式４　報告書②'!$E$16="従来方式","",'様式４　報告書②'!X181)</f>
        <v>0</v>
      </c>
      <c r="P171" s="57">
        <f>IF('様式４　報告書②'!$E$16="従来方式","",'様式４　報告書②'!H181)</f>
        <v>0</v>
      </c>
      <c r="Q171" s="54" t="str">
        <f t="shared" si="14"/>
        <v/>
      </c>
      <c r="R171" s="60">
        <v>162</v>
      </c>
      <c r="S171" s="55">
        <f>IF('様式４　報告書③'!$E$16="従来方式","",'様式４　報告書③'!B181)</f>
        <v>0</v>
      </c>
      <c r="T171" s="55">
        <f>IF('様式４　報告書③'!$E$16="従来方式","",'様式４　報告書③'!C181)</f>
        <v>0</v>
      </c>
      <c r="U171" s="56" t="str">
        <f>IF('様式４　報告書③'!$E$16="従来方式","",'様式４　報告書③'!D181)</f>
        <v/>
      </c>
      <c r="V171" s="55">
        <f>IF('様式４　報告書③'!$E$16="従来方式","",'様式４　報告書③'!E181)</f>
        <v>0</v>
      </c>
      <c r="W171" s="55">
        <f>IF('様式４　報告書③'!$E$16="従来方式","",'様式４　報告書③'!X181)</f>
        <v>0</v>
      </c>
      <c r="X171" s="57">
        <f>IF('様式４　報告書③'!$E$16="従来方式","",'様式４　報告書③'!H181)</f>
        <v>0</v>
      </c>
      <c r="Y171" s="54" t="str">
        <f t="shared" si="15"/>
        <v/>
      </c>
      <c r="Z171" s="60">
        <v>162</v>
      </c>
      <c r="AA171" s="55">
        <f>IF('様式４　報告書④'!$E$16="従来方式","",'様式４　報告書④'!B181)</f>
        <v>0</v>
      </c>
      <c r="AB171" s="55">
        <f>IF('様式４　報告書④'!$E$16="従来方式","",'様式４　報告書④'!C181)</f>
        <v>0</v>
      </c>
      <c r="AC171" s="56" t="str">
        <f>IF('様式４　報告書④'!$E$16="従来方式","",'様式４　報告書④'!D181)</f>
        <v/>
      </c>
      <c r="AD171" s="55">
        <f>IF('様式４　報告書④'!$E$16="従来方式","",'様式４　報告書④'!E181)</f>
        <v>0</v>
      </c>
      <c r="AE171" s="55">
        <f>IF('様式４　報告書④'!$E$16="従来方式","",'様式４　報告書④'!X181)</f>
        <v>0</v>
      </c>
      <c r="AF171" s="58">
        <f>IF('様式４　報告書④'!$E$16="従来方式","",'様式４　報告書④'!H181)</f>
        <v>0</v>
      </c>
      <c r="AG171" s="59" t="str">
        <f t="shared" si="16"/>
        <v/>
      </c>
      <c r="AH171" s="60">
        <v>162</v>
      </c>
      <c r="AI171" s="55">
        <f>IF('様式４　報告書⑤'!$E$16="従来方式","",'様式４　報告書⑤'!B181)</f>
        <v>0</v>
      </c>
      <c r="AJ171" s="55">
        <f>IF('様式４　報告書⑤'!$E$16="従来方式","",'様式４　報告書⑤'!C181)</f>
        <v>0</v>
      </c>
      <c r="AK171" s="56" t="str">
        <f>IF('様式４　報告書⑤'!$E$16="従来方式","",'様式４　報告書⑤'!D181)</f>
        <v/>
      </c>
      <c r="AL171" s="55">
        <f>IF('様式４　報告書⑤'!$E$16="従来方式","",'様式４　報告書⑤'!E181)</f>
        <v>0</v>
      </c>
      <c r="AM171" s="55">
        <f>IF('様式４　報告書⑤'!$E$16="従来方式","",'様式４　報告書⑤'!X181)</f>
        <v>0</v>
      </c>
      <c r="AN171" s="57">
        <f>IF('様式４　報告書⑤'!$E$16="従来方式","",'様式４　報告書⑤'!H181)</f>
        <v>0</v>
      </c>
      <c r="AO171" s="54" t="str">
        <f t="shared" si="17"/>
        <v/>
      </c>
      <c r="AP171" s="60">
        <v>162</v>
      </c>
      <c r="AQ171" s="55">
        <f>IF('様式４　報告書⑥'!$E$16="従来方式","",'様式４　報告書⑥'!B181)</f>
        <v>0</v>
      </c>
      <c r="AR171" s="55">
        <f>IF('様式４　報告書⑥'!$E$16="従来方式","",'様式４　報告書⑥'!C181)</f>
        <v>0</v>
      </c>
      <c r="AS171" s="56" t="str">
        <f>IF('様式４　報告書⑥'!$E$16="従来方式","",'様式４　報告書⑥'!D181)</f>
        <v/>
      </c>
      <c r="AT171" s="55">
        <f>IF('様式４　報告書⑥'!$E$16="従来方式","",'様式４　報告書⑥'!E181)</f>
        <v>0</v>
      </c>
      <c r="AU171" s="55">
        <f>IF('様式４　報告書⑥'!$E$16="従来方式","",'様式４　報告書⑥'!X181)</f>
        <v>0</v>
      </c>
      <c r="AV171" s="58">
        <f>IF('様式４　報告書⑥'!$E$16="従来方式","",'様式４　報告書⑥'!H181)</f>
        <v>0</v>
      </c>
    </row>
    <row r="172" spans="1:48">
      <c r="A172" s="54" t="str">
        <f t="shared" si="12"/>
        <v/>
      </c>
      <c r="B172" s="60">
        <v>163</v>
      </c>
      <c r="C172" s="55">
        <f>IF('様式４　報告書①'!$E$16="従来方式","",'様式４　報告書①'!B182)</f>
        <v>0</v>
      </c>
      <c r="D172" s="55">
        <f>IF('様式４　報告書①'!$E$16="従来方式","",'様式４　報告書①'!C182)</f>
        <v>0</v>
      </c>
      <c r="E172" s="56" t="str">
        <f>IF('様式４　報告書①'!$E$16="従来方式","",'様式４　報告書①'!D182)</f>
        <v/>
      </c>
      <c r="F172" s="55">
        <f>IF('様式４　報告書①'!$E$16="従来方式","",'様式４　報告書①'!E182)</f>
        <v>0</v>
      </c>
      <c r="G172" s="55">
        <f>IF('様式４　報告書①'!$E$16="従来方式","",'様式４　報告書①'!X182)</f>
        <v>0</v>
      </c>
      <c r="H172" s="55">
        <f>IF('様式４　報告書①'!$E$16="従来方式","",'様式４　報告書①'!H182)</f>
        <v>0</v>
      </c>
      <c r="I172" s="54" t="str">
        <f t="shared" si="13"/>
        <v/>
      </c>
      <c r="J172" s="60">
        <v>163</v>
      </c>
      <c r="K172" s="55">
        <f>IF('様式４　報告書②'!$E$16="従来方式","",'様式４　報告書②'!B182)</f>
        <v>0</v>
      </c>
      <c r="L172" s="55">
        <f>IF('様式４　報告書②'!$E$16="従来方式","",'様式４　報告書②'!C182)</f>
        <v>0</v>
      </c>
      <c r="M172" s="56" t="str">
        <f>IF('様式４　報告書②'!$E$16="従来方式","",'様式４　報告書②'!D182)</f>
        <v/>
      </c>
      <c r="N172" s="55">
        <f>IF('様式４　報告書②'!$E$16="従来方式","",'様式４　報告書②'!E182)</f>
        <v>0</v>
      </c>
      <c r="O172" s="55">
        <f>IF('様式４　報告書②'!$E$16="従来方式","",'様式４　報告書②'!X182)</f>
        <v>0</v>
      </c>
      <c r="P172" s="57">
        <f>IF('様式４　報告書②'!$E$16="従来方式","",'様式４　報告書②'!H182)</f>
        <v>0</v>
      </c>
      <c r="Q172" s="54" t="str">
        <f t="shared" si="14"/>
        <v/>
      </c>
      <c r="R172" s="60">
        <v>163</v>
      </c>
      <c r="S172" s="55">
        <f>IF('様式４　報告書③'!$E$16="従来方式","",'様式４　報告書③'!B182)</f>
        <v>0</v>
      </c>
      <c r="T172" s="55">
        <f>IF('様式４　報告書③'!$E$16="従来方式","",'様式４　報告書③'!C182)</f>
        <v>0</v>
      </c>
      <c r="U172" s="56" t="str">
        <f>IF('様式４　報告書③'!$E$16="従来方式","",'様式４　報告書③'!D182)</f>
        <v/>
      </c>
      <c r="V172" s="55">
        <f>IF('様式４　報告書③'!$E$16="従来方式","",'様式４　報告書③'!E182)</f>
        <v>0</v>
      </c>
      <c r="W172" s="55">
        <f>IF('様式４　報告書③'!$E$16="従来方式","",'様式４　報告書③'!X182)</f>
        <v>0</v>
      </c>
      <c r="X172" s="57">
        <f>IF('様式４　報告書③'!$E$16="従来方式","",'様式４　報告書③'!H182)</f>
        <v>0</v>
      </c>
      <c r="Y172" s="54" t="str">
        <f t="shared" si="15"/>
        <v/>
      </c>
      <c r="Z172" s="60">
        <v>163</v>
      </c>
      <c r="AA172" s="55">
        <f>IF('様式４　報告書④'!$E$16="従来方式","",'様式４　報告書④'!B182)</f>
        <v>0</v>
      </c>
      <c r="AB172" s="55">
        <f>IF('様式４　報告書④'!$E$16="従来方式","",'様式４　報告書④'!C182)</f>
        <v>0</v>
      </c>
      <c r="AC172" s="56" t="str">
        <f>IF('様式４　報告書④'!$E$16="従来方式","",'様式４　報告書④'!D182)</f>
        <v/>
      </c>
      <c r="AD172" s="55">
        <f>IF('様式４　報告書④'!$E$16="従来方式","",'様式４　報告書④'!E182)</f>
        <v>0</v>
      </c>
      <c r="AE172" s="55">
        <f>IF('様式４　報告書④'!$E$16="従来方式","",'様式４　報告書④'!X182)</f>
        <v>0</v>
      </c>
      <c r="AF172" s="58">
        <f>IF('様式４　報告書④'!$E$16="従来方式","",'様式４　報告書④'!H182)</f>
        <v>0</v>
      </c>
      <c r="AG172" s="59" t="str">
        <f t="shared" si="16"/>
        <v/>
      </c>
      <c r="AH172" s="60">
        <v>163</v>
      </c>
      <c r="AI172" s="55">
        <f>IF('様式４　報告書⑤'!$E$16="従来方式","",'様式４　報告書⑤'!B182)</f>
        <v>0</v>
      </c>
      <c r="AJ172" s="55">
        <f>IF('様式４　報告書⑤'!$E$16="従来方式","",'様式４　報告書⑤'!C182)</f>
        <v>0</v>
      </c>
      <c r="AK172" s="56" t="str">
        <f>IF('様式４　報告書⑤'!$E$16="従来方式","",'様式４　報告書⑤'!D182)</f>
        <v/>
      </c>
      <c r="AL172" s="55">
        <f>IF('様式４　報告書⑤'!$E$16="従来方式","",'様式４　報告書⑤'!E182)</f>
        <v>0</v>
      </c>
      <c r="AM172" s="55">
        <f>IF('様式４　報告書⑤'!$E$16="従来方式","",'様式４　報告書⑤'!X182)</f>
        <v>0</v>
      </c>
      <c r="AN172" s="57">
        <f>IF('様式４　報告書⑤'!$E$16="従来方式","",'様式４　報告書⑤'!H182)</f>
        <v>0</v>
      </c>
      <c r="AO172" s="54" t="str">
        <f t="shared" si="17"/>
        <v/>
      </c>
      <c r="AP172" s="60">
        <v>163</v>
      </c>
      <c r="AQ172" s="55">
        <f>IF('様式４　報告書⑥'!$E$16="従来方式","",'様式４　報告書⑥'!B182)</f>
        <v>0</v>
      </c>
      <c r="AR172" s="55">
        <f>IF('様式４　報告書⑥'!$E$16="従来方式","",'様式４　報告書⑥'!C182)</f>
        <v>0</v>
      </c>
      <c r="AS172" s="56" t="str">
        <f>IF('様式４　報告書⑥'!$E$16="従来方式","",'様式４　報告書⑥'!D182)</f>
        <v/>
      </c>
      <c r="AT172" s="55">
        <f>IF('様式４　報告書⑥'!$E$16="従来方式","",'様式４　報告書⑥'!E182)</f>
        <v>0</v>
      </c>
      <c r="AU172" s="55">
        <f>IF('様式４　報告書⑥'!$E$16="従来方式","",'様式４　報告書⑥'!X182)</f>
        <v>0</v>
      </c>
      <c r="AV172" s="58">
        <f>IF('様式４　報告書⑥'!$E$16="従来方式","",'様式４　報告書⑥'!H182)</f>
        <v>0</v>
      </c>
    </row>
    <row r="173" spans="1:48">
      <c r="A173" s="54" t="str">
        <f t="shared" si="12"/>
        <v/>
      </c>
      <c r="B173" s="60">
        <v>164</v>
      </c>
      <c r="C173" s="55">
        <f>IF('様式４　報告書①'!$E$16="従来方式","",'様式４　報告書①'!B183)</f>
        <v>0</v>
      </c>
      <c r="D173" s="55">
        <f>IF('様式４　報告書①'!$E$16="従来方式","",'様式４　報告書①'!C183)</f>
        <v>0</v>
      </c>
      <c r="E173" s="56" t="str">
        <f>IF('様式４　報告書①'!$E$16="従来方式","",'様式４　報告書①'!D183)</f>
        <v/>
      </c>
      <c r="F173" s="55">
        <f>IF('様式４　報告書①'!$E$16="従来方式","",'様式４　報告書①'!E183)</f>
        <v>0</v>
      </c>
      <c r="G173" s="55">
        <f>IF('様式４　報告書①'!$E$16="従来方式","",'様式４　報告書①'!X183)</f>
        <v>0</v>
      </c>
      <c r="H173" s="55">
        <f>IF('様式４　報告書①'!$E$16="従来方式","",'様式４　報告書①'!H183)</f>
        <v>0</v>
      </c>
      <c r="I173" s="54" t="str">
        <f t="shared" si="13"/>
        <v/>
      </c>
      <c r="J173" s="60">
        <v>164</v>
      </c>
      <c r="K173" s="55">
        <f>IF('様式４　報告書②'!$E$16="従来方式","",'様式４　報告書②'!B183)</f>
        <v>0</v>
      </c>
      <c r="L173" s="55">
        <f>IF('様式４　報告書②'!$E$16="従来方式","",'様式４　報告書②'!C183)</f>
        <v>0</v>
      </c>
      <c r="M173" s="56" t="str">
        <f>IF('様式４　報告書②'!$E$16="従来方式","",'様式４　報告書②'!D183)</f>
        <v/>
      </c>
      <c r="N173" s="55">
        <f>IF('様式４　報告書②'!$E$16="従来方式","",'様式４　報告書②'!E183)</f>
        <v>0</v>
      </c>
      <c r="O173" s="55">
        <f>IF('様式４　報告書②'!$E$16="従来方式","",'様式４　報告書②'!X183)</f>
        <v>0</v>
      </c>
      <c r="P173" s="57">
        <f>IF('様式４　報告書②'!$E$16="従来方式","",'様式４　報告書②'!H183)</f>
        <v>0</v>
      </c>
      <c r="Q173" s="54" t="str">
        <f t="shared" si="14"/>
        <v/>
      </c>
      <c r="R173" s="60">
        <v>164</v>
      </c>
      <c r="S173" s="55">
        <f>IF('様式４　報告書③'!$E$16="従来方式","",'様式４　報告書③'!B183)</f>
        <v>0</v>
      </c>
      <c r="T173" s="55">
        <f>IF('様式４　報告書③'!$E$16="従来方式","",'様式４　報告書③'!C183)</f>
        <v>0</v>
      </c>
      <c r="U173" s="56" t="str">
        <f>IF('様式４　報告書③'!$E$16="従来方式","",'様式４　報告書③'!D183)</f>
        <v/>
      </c>
      <c r="V173" s="55">
        <f>IF('様式４　報告書③'!$E$16="従来方式","",'様式４　報告書③'!E183)</f>
        <v>0</v>
      </c>
      <c r="W173" s="55">
        <f>IF('様式４　報告書③'!$E$16="従来方式","",'様式４　報告書③'!X183)</f>
        <v>0</v>
      </c>
      <c r="X173" s="57">
        <f>IF('様式４　報告書③'!$E$16="従来方式","",'様式４　報告書③'!H183)</f>
        <v>0</v>
      </c>
      <c r="Y173" s="54" t="str">
        <f t="shared" si="15"/>
        <v/>
      </c>
      <c r="Z173" s="60">
        <v>164</v>
      </c>
      <c r="AA173" s="55">
        <f>IF('様式４　報告書④'!$E$16="従来方式","",'様式４　報告書④'!B183)</f>
        <v>0</v>
      </c>
      <c r="AB173" s="55">
        <f>IF('様式４　報告書④'!$E$16="従来方式","",'様式４　報告書④'!C183)</f>
        <v>0</v>
      </c>
      <c r="AC173" s="56" t="str">
        <f>IF('様式４　報告書④'!$E$16="従来方式","",'様式４　報告書④'!D183)</f>
        <v/>
      </c>
      <c r="AD173" s="55">
        <f>IF('様式４　報告書④'!$E$16="従来方式","",'様式４　報告書④'!E183)</f>
        <v>0</v>
      </c>
      <c r="AE173" s="55">
        <f>IF('様式４　報告書④'!$E$16="従来方式","",'様式４　報告書④'!X183)</f>
        <v>0</v>
      </c>
      <c r="AF173" s="58">
        <f>IF('様式４　報告書④'!$E$16="従来方式","",'様式４　報告書④'!H183)</f>
        <v>0</v>
      </c>
      <c r="AG173" s="59" t="str">
        <f t="shared" si="16"/>
        <v/>
      </c>
      <c r="AH173" s="60">
        <v>164</v>
      </c>
      <c r="AI173" s="55">
        <f>IF('様式４　報告書⑤'!$E$16="従来方式","",'様式４　報告書⑤'!B183)</f>
        <v>0</v>
      </c>
      <c r="AJ173" s="55">
        <f>IF('様式４　報告書⑤'!$E$16="従来方式","",'様式４　報告書⑤'!C183)</f>
        <v>0</v>
      </c>
      <c r="AK173" s="56" t="str">
        <f>IF('様式４　報告書⑤'!$E$16="従来方式","",'様式４　報告書⑤'!D183)</f>
        <v/>
      </c>
      <c r="AL173" s="55">
        <f>IF('様式４　報告書⑤'!$E$16="従来方式","",'様式４　報告書⑤'!E183)</f>
        <v>0</v>
      </c>
      <c r="AM173" s="55">
        <f>IF('様式４　報告書⑤'!$E$16="従来方式","",'様式４　報告書⑤'!X183)</f>
        <v>0</v>
      </c>
      <c r="AN173" s="57">
        <f>IF('様式４　報告書⑤'!$E$16="従来方式","",'様式４　報告書⑤'!H183)</f>
        <v>0</v>
      </c>
      <c r="AO173" s="54" t="str">
        <f t="shared" si="17"/>
        <v/>
      </c>
      <c r="AP173" s="60">
        <v>164</v>
      </c>
      <c r="AQ173" s="55">
        <f>IF('様式４　報告書⑥'!$E$16="従来方式","",'様式４　報告書⑥'!B183)</f>
        <v>0</v>
      </c>
      <c r="AR173" s="55">
        <f>IF('様式４　報告書⑥'!$E$16="従来方式","",'様式４　報告書⑥'!C183)</f>
        <v>0</v>
      </c>
      <c r="AS173" s="56" t="str">
        <f>IF('様式４　報告書⑥'!$E$16="従来方式","",'様式４　報告書⑥'!D183)</f>
        <v/>
      </c>
      <c r="AT173" s="55">
        <f>IF('様式４　報告書⑥'!$E$16="従来方式","",'様式４　報告書⑥'!E183)</f>
        <v>0</v>
      </c>
      <c r="AU173" s="55">
        <f>IF('様式４　報告書⑥'!$E$16="従来方式","",'様式４　報告書⑥'!X183)</f>
        <v>0</v>
      </c>
      <c r="AV173" s="58">
        <f>IF('様式４　報告書⑥'!$E$16="従来方式","",'様式４　報告書⑥'!H183)</f>
        <v>0</v>
      </c>
    </row>
    <row r="174" spans="1:48">
      <c r="A174" s="54" t="str">
        <f t="shared" si="12"/>
        <v/>
      </c>
      <c r="B174" s="60">
        <v>165</v>
      </c>
      <c r="C174" s="55">
        <f>IF('様式４　報告書①'!$E$16="従来方式","",'様式４　報告書①'!B184)</f>
        <v>0</v>
      </c>
      <c r="D174" s="55">
        <f>IF('様式４　報告書①'!$E$16="従来方式","",'様式４　報告書①'!C184)</f>
        <v>0</v>
      </c>
      <c r="E174" s="56" t="str">
        <f>IF('様式４　報告書①'!$E$16="従来方式","",'様式４　報告書①'!D184)</f>
        <v/>
      </c>
      <c r="F174" s="55">
        <f>IF('様式４　報告書①'!$E$16="従来方式","",'様式４　報告書①'!E184)</f>
        <v>0</v>
      </c>
      <c r="G174" s="55">
        <f>IF('様式４　報告書①'!$E$16="従来方式","",'様式４　報告書①'!X184)</f>
        <v>0</v>
      </c>
      <c r="H174" s="55">
        <f>IF('様式４　報告書①'!$E$16="従来方式","",'様式４　報告書①'!H184)</f>
        <v>0</v>
      </c>
      <c r="I174" s="54" t="str">
        <f t="shared" si="13"/>
        <v/>
      </c>
      <c r="J174" s="60">
        <v>165</v>
      </c>
      <c r="K174" s="55">
        <f>IF('様式４　報告書②'!$E$16="従来方式","",'様式４　報告書②'!B184)</f>
        <v>0</v>
      </c>
      <c r="L174" s="55">
        <f>IF('様式４　報告書②'!$E$16="従来方式","",'様式４　報告書②'!C184)</f>
        <v>0</v>
      </c>
      <c r="M174" s="56" t="str">
        <f>IF('様式４　報告書②'!$E$16="従来方式","",'様式４　報告書②'!D184)</f>
        <v/>
      </c>
      <c r="N174" s="55">
        <f>IF('様式４　報告書②'!$E$16="従来方式","",'様式４　報告書②'!E184)</f>
        <v>0</v>
      </c>
      <c r="O174" s="55">
        <f>IF('様式４　報告書②'!$E$16="従来方式","",'様式４　報告書②'!X184)</f>
        <v>0</v>
      </c>
      <c r="P174" s="57">
        <f>IF('様式４　報告書②'!$E$16="従来方式","",'様式４　報告書②'!H184)</f>
        <v>0</v>
      </c>
      <c r="Q174" s="54" t="str">
        <f t="shared" si="14"/>
        <v/>
      </c>
      <c r="R174" s="60">
        <v>165</v>
      </c>
      <c r="S174" s="55">
        <f>IF('様式４　報告書③'!$E$16="従来方式","",'様式４　報告書③'!B184)</f>
        <v>0</v>
      </c>
      <c r="T174" s="55">
        <f>IF('様式４　報告書③'!$E$16="従来方式","",'様式４　報告書③'!C184)</f>
        <v>0</v>
      </c>
      <c r="U174" s="56" t="str">
        <f>IF('様式４　報告書③'!$E$16="従来方式","",'様式４　報告書③'!D184)</f>
        <v/>
      </c>
      <c r="V174" s="55">
        <f>IF('様式４　報告書③'!$E$16="従来方式","",'様式４　報告書③'!E184)</f>
        <v>0</v>
      </c>
      <c r="W174" s="55">
        <f>IF('様式４　報告書③'!$E$16="従来方式","",'様式４　報告書③'!X184)</f>
        <v>0</v>
      </c>
      <c r="X174" s="57">
        <f>IF('様式４　報告書③'!$E$16="従来方式","",'様式４　報告書③'!H184)</f>
        <v>0</v>
      </c>
      <c r="Y174" s="54" t="str">
        <f t="shared" si="15"/>
        <v/>
      </c>
      <c r="Z174" s="60">
        <v>165</v>
      </c>
      <c r="AA174" s="55">
        <f>IF('様式４　報告書④'!$E$16="従来方式","",'様式４　報告書④'!B184)</f>
        <v>0</v>
      </c>
      <c r="AB174" s="55">
        <f>IF('様式４　報告書④'!$E$16="従来方式","",'様式４　報告書④'!C184)</f>
        <v>0</v>
      </c>
      <c r="AC174" s="56" t="str">
        <f>IF('様式４　報告書④'!$E$16="従来方式","",'様式４　報告書④'!D184)</f>
        <v/>
      </c>
      <c r="AD174" s="55">
        <f>IF('様式４　報告書④'!$E$16="従来方式","",'様式４　報告書④'!E184)</f>
        <v>0</v>
      </c>
      <c r="AE174" s="55">
        <f>IF('様式４　報告書④'!$E$16="従来方式","",'様式４　報告書④'!X184)</f>
        <v>0</v>
      </c>
      <c r="AF174" s="58">
        <f>IF('様式４　報告書④'!$E$16="従来方式","",'様式４　報告書④'!H184)</f>
        <v>0</v>
      </c>
      <c r="AG174" s="59" t="str">
        <f t="shared" si="16"/>
        <v/>
      </c>
      <c r="AH174" s="60">
        <v>165</v>
      </c>
      <c r="AI174" s="55">
        <f>IF('様式４　報告書⑤'!$E$16="従来方式","",'様式４　報告書⑤'!B184)</f>
        <v>0</v>
      </c>
      <c r="AJ174" s="55">
        <f>IF('様式４　報告書⑤'!$E$16="従来方式","",'様式４　報告書⑤'!C184)</f>
        <v>0</v>
      </c>
      <c r="AK174" s="56" t="str">
        <f>IF('様式４　報告書⑤'!$E$16="従来方式","",'様式４　報告書⑤'!D184)</f>
        <v/>
      </c>
      <c r="AL174" s="55">
        <f>IF('様式４　報告書⑤'!$E$16="従来方式","",'様式４　報告書⑤'!E184)</f>
        <v>0</v>
      </c>
      <c r="AM174" s="55">
        <f>IF('様式４　報告書⑤'!$E$16="従来方式","",'様式４　報告書⑤'!X184)</f>
        <v>0</v>
      </c>
      <c r="AN174" s="57">
        <f>IF('様式４　報告書⑤'!$E$16="従来方式","",'様式４　報告書⑤'!H184)</f>
        <v>0</v>
      </c>
      <c r="AO174" s="54" t="str">
        <f t="shared" si="17"/>
        <v/>
      </c>
      <c r="AP174" s="60">
        <v>165</v>
      </c>
      <c r="AQ174" s="55">
        <f>IF('様式４　報告書⑥'!$E$16="従来方式","",'様式４　報告書⑥'!B184)</f>
        <v>0</v>
      </c>
      <c r="AR174" s="55">
        <f>IF('様式４　報告書⑥'!$E$16="従来方式","",'様式４　報告書⑥'!C184)</f>
        <v>0</v>
      </c>
      <c r="AS174" s="56" t="str">
        <f>IF('様式４　報告書⑥'!$E$16="従来方式","",'様式４　報告書⑥'!D184)</f>
        <v/>
      </c>
      <c r="AT174" s="55">
        <f>IF('様式４　報告書⑥'!$E$16="従来方式","",'様式４　報告書⑥'!E184)</f>
        <v>0</v>
      </c>
      <c r="AU174" s="55">
        <f>IF('様式４　報告書⑥'!$E$16="従来方式","",'様式４　報告書⑥'!X184)</f>
        <v>0</v>
      </c>
      <c r="AV174" s="58">
        <f>IF('様式４　報告書⑥'!$E$16="従来方式","",'様式４　報告書⑥'!H184)</f>
        <v>0</v>
      </c>
    </row>
    <row r="175" spans="1:48">
      <c r="A175" s="54" t="str">
        <f t="shared" si="12"/>
        <v/>
      </c>
      <c r="B175" s="60">
        <v>166</v>
      </c>
      <c r="C175" s="55">
        <f>IF('様式４　報告書①'!$E$16="従来方式","",'様式４　報告書①'!B185)</f>
        <v>0</v>
      </c>
      <c r="D175" s="55">
        <f>IF('様式４　報告書①'!$E$16="従来方式","",'様式４　報告書①'!C185)</f>
        <v>0</v>
      </c>
      <c r="E175" s="56" t="str">
        <f>IF('様式４　報告書①'!$E$16="従来方式","",'様式４　報告書①'!D185)</f>
        <v/>
      </c>
      <c r="F175" s="55">
        <f>IF('様式４　報告書①'!$E$16="従来方式","",'様式４　報告書①'!E185)</f>
        <v>0</v>
      </c>
      <c r="G175" s="55">
        <f>IF('様式４　報告書①'!$E$16="従来方式","",'様式４　報告書①'!X185)</f>
        <v>0</v>
      </c>
      <c r="H175" s="55">
        <f>IF('様式４　報告書①'!$E$16="従来方式","",'様式４　報告書①'!H185)</f>
        <v>0</v>
      </c>
      <c r="I175" s="54" t="str">
        <f t="shared" si="13"/>
        <v/>
      </c>
      <c r="J175" s="60">
        <v>166</v>
      </c>
      <c r="K175" s="55">
        <f>IF('様式４　報告書②'!$E$16="従来方式","",'様式４　報告書②'!B185)</f>
        <v>0</v>
      </c>
      <c r="L175" s="55">
        <f>IF('様式４　報告書②'!$E$16="従来方式","",'様式４　報告書②'!C185)</f>
        <v>0</v>
      </c>
      <c r="M175" s="56" t="str">
        <f>IF('様式４　報告書②'!$E$16="従来方式","",'様式４　報告書②'!D185)</f>
        <v/>
      </c>
      <c r="N175" s="55">
        <f>IF('様式４　報告書②'!$E$16="従来方式","",'様式４　報告書②'!E185)</f>
        <v>0</v>
      </c>
      <c r="O175" s="55">
        <f>IF('様式４　報告書②'!$E$16="従来方式","",'様式４　報告書②'!X185)</f>
        <v>0</v>
      </c>
      <c r="P175" s="57">
        <f>IF('様式４　報告書②'!$E$16="従来方式","",'様式４　報告書②'!H185)</f>
        <v>0</v>
      </c>
      <c r="Q175" s="54" t="str">
        <f t="shared" si="14"/>
        <v/>
      </c>
      <c r="R175" s="60">
        <v>166</v>
      </c>
      <c r="S175" s="55">
        <f>IF('様式４　報告書③'!$E$16="従来方式","",'様式４　報告書③'!B185)</f>
        <v>0</v>
      </c>
      <c r="T175" s="55">
        <f>IF('様式４　報告書③'!$E$16="従来方式","",'様式４　報告書③'!C185)</f>
        <v>0</v>
      </c>
      <c r="U175" s="56" t="str">
        <f>IF('様式４　報告書③'!$E$16="従来方式","",'様式４　報告書③'!D185)</f>
        <v/>
      </c>
      <c r="V175" s="55">
        <f>IF('様式４　報告書③'!$E$16="従来方式","",'様式４　報告書③'!E185)</f>
        <v>0</v>
      </c>
      <c r="W175" s="55">
        <f>IF('様式４　報告書③'!$E$16="従来方式","",'様式４　報告書③'!X185)</f>
        <v>0</v>
      </c>
      <c r="X175" s="57">
        <f>IF('様式４　報告書③'!$E$16="従来方式","",'様式４　報告書③'!H185)</f>
        <v>0</v>
      </c>
      <c r="Y175" s="54" t="str">
        <f t="shared" si="15"/>
        <v/>
      </c>
      <c r="Z175" s="60">
        <v>166</v>
      </c>
      <c r="AA175" s="55">
        <f>IF('様式４　報告書④'!$E$16="従来方式","",'様式４　報告書④'!B185)</f>
        <v>0</v>
      </c>
      <c r="AB175" s="55">
        <f>IF('様式４　報告書④'!$E$16="従来方式","",'様式４　報告書④'!C185)</f>
        <v>0</v>
      </c>
      <c r="AC175" s="56" t="str">
        <f>IF('様式４　報告書④'!$E$16="従来方式","",'様式４　報告書④'!D185)</f>
        <v/>
      </c>
      <c r="AD175" s="55">
        <f>IF('様式４　報告書④'!$E$16="従来方式","",'様式４　報告書④'!E185)</f>
        <v>0</v>
      </c>
      <c r="AE175" s="55">
        <f>IF('様式４　報告書④'!$E$16="従来方式","",'様式４　報告書④'!X185)</f>
        <v>0</v>
      </c>
      <c r="AF175" s="58">
        <f>IF('様式４　報告書④'!$E$16="従来方式","",'様式４　報告書④'!H185)</f>
        <v>0</v>
      </c>
      <c r="AG175" s="59" t="str">
        <f t="shared" si="16"/>
        <v/>
      </c>
      <c r="AH175" s="60">
        <v>166</v>
      </c>
      <c r="AI175" s="55">
        <f>IF('様式４　報告書⑤'!$E$16="従来方式","",'様式４　報告書⑤'!B185)</f>
        <v>0</v>
      </c>
      <c r="AJ175" s="55">
        <f>IF('様式４　報告書⑤'!$E$16="従来方式","",'様式４　報告書⑤'!C185)</f>
        <v>0</v>
      </c>
      <c r="AK175" s="56" t="str">
        <f>IF('様式４　報告書⑤'!$E$16="従来方式","",'様式４　報告書⑤'!D185)</f>
        <v/>
      </c>
      <c r="AL175" s="55">
        <f>IF('様式４　報告書⑤'!$E$16="従来方式","",'様式４　報告書⑤'!E185)</f>
        <v>0</v>
      </c>
      <c r="AM175" s="55">
        <f>IF('様式４　報告書⑤'!$E$16="従来方式","",'様式４　報告書⑤'!X185)</f>
        <v>0</v>
      </c>
      <c r="AN175" s="57">
        <f>IF('様式４　報告書⑤'!$E$16="従来方式","",'様式４　報告書⑤'!H185)</f>
        <v>0</v>
      </c>
      <c r="AO175" s="54" t="str">
        <f t="shared" si="17"/>
        <v/>
      </c>
      <c r="AP175" s="60">
        <v>166</v>
      </c>
      <c r="AQ175" s="55">
        <f>IF('様式４　報告書⑥'!$E$16="従来方式","",'様式４　報告書⑥'!B185)</f>
        <v>0</v>
      </c>
      <c r="AR175" s="55">
        <f>IF('様式４　報告書⑥'!$E$16="従来方式","",'様式４　報告書⑥'!C185)</f>
        <v>0</v>
      </c>
      <c r="AS175" s="56" t="str">
        <f>IF('様式４　報告書⑥'!$E$16="従来方式","",'様式４　報告書⑥'!D185)</f>
        <v/>
      </c>
      <c r="AT175" s="55">
        <f>IF('様式４　報告書⑥'!$E$16="従来方式","",'様式４　報告書⑥'!E185)</f>
        <v>0</v>
      </c>
      <c r="AU175" s="55">
        <f>IF('様式４　報告書⑥'!$E$16="従来方式","",'様式４　報告書⑥'!X185)</f>
        <v>0</v>
      </c>
      <c r="AV175" s="58">
        <f>IF('様式４　報告書⑥'!$E$16="従来方式","",'様式４　報告書⑥'!H185)</f>
        <v>0</v>
      </c>
    </row>
    <row r="176" spans="1:48">
      <c r="A176" s="54" t="str">
        <f t="shared" si="12"/>
        <v/>
      </c>
      <c r="B176" s="60">
        <v>167</v>
      </c>
      <c r="C176" s="55">
        <f>IF('様式４　報告書①'!$E$16="従来方式","",'様式４　報告書①'!B186)</f>
        <v>0</v>
      </c>
      <c r="D176" s="55">
        <f>IF('様式４　報告書①'!$E$16="従来方式","",'様式４　報告書①'!C186)</f>
        <v>0</v>
      </c>
      <c r="E176" s="56" t="str">
        <f>IF('様式４　報告書①'!$E$16="従来方式","",'様式４　報告書①'!D186)</f>
        <v/>
      </c>
      <c r="F176" s="55">
        <f>IF('様式４　報告書①'!$E$16="従来方式","",'様式４　報告書①'!E186)</f>
        <v>0</v>
      </c>
      <c r="G176" s="55">
        <f>IF('様式４　報告書①'!$E$16="従来方式","",'様式４　報告書①'!X186)</f>
        <v>0</v>
      </c>
      <c r="H176" s="55">
        <f>IF('様式４　報告書①'!$E$16="従来方式","",'様式４　報告書①'!H186)</f>
        <v>0</v>
      </c>
      <c r="I176" s="54" t="str">
        <f t="shared" si="13"/>
        <v/>
      </c>
      <c r="J176" s="60">
        <v>167</v>
      </c>
      <c r="K176" s="55">
        <f>IF('様式４　報告書②'!$E$16="従来方式","",'様式４　報告書②'!B186)</f>
        <v>0</v>
      </c>
      <c r="L176" s="55">
        <f>IF('様式４　報告書②'!$E$16="従来方式","",'様式４　報告書②'!C186)</f>
        <v>0</v>
      </c>
      <c r="M176" s="56" t="str">
        <f>IF('様式４　報告書②'!$E$16="従来方式","",'様式４　報告書②'!D186)</f>
        <v/>
      </c>
      <c r="N176" s="55">
        <f>IF('様式４　報告書②'!$E$16="従来方式","",'様式４　報告書②'!E186)</f>
        <v>0</v>
      </c>
      <c r="O176" s="55">
        <f>IF('様式４　報告書②'!$E$16="従来方式","",'様式４　報告書②'!X186)</f>
        <v>0</v>
      </c>
      <c r="P176" s="57">
        <f>IF('様式４　報告書②'!$E$16="従来方式","",'様式４　報告書②'!H186)</f>
        <v>0</v>
      </c>
      <c r="Q176" s="54" t="str">
        <f t="shared" si="14"/>
        <v/>
      </c>
      <c r="R176" s="60">
        <v>167</v>
      </c>
      <c r="S176" s="55">
        <f>IF('様式４　報告書③'!$E$16="従来方式","",'様式４　報告書③'!B186)</f>
        <v>0</v>
      </c>
      <c r="T176" s="55">
        <f>IF('様式４　報告書③'!$E$16="従来方式","",'様式４　報告書③'!C186)</f>
        <v>0</v>
      </c>
      <c r="U176" s="56" t="str">
        <f>IF('様式４　報告書③'!$E$16="従来方式","",'様式４　報告書③'!D186)</f>
        <v/>
      </c>
      <c r="V176" s="55">
        <f>IF('様式４　報告書③'!$E$16="従来方式","",'様式４　報告書③'!E186)</f>
        <v>0</v>
      </c>
      <c r="W176" s="55">
        <f>IF('様式４　報告書③'!$E$16="従来方式","",'様式４　報告書③'!X186)</f>
        <v>0</v>
      </c>
      <c r="X176" s="57">
        <f>IF('様式４　報告書③'!$E$16="従来方式","",'様式４　報告書③'!H186)</f>
        <v>0</v>
      </c>
      <c r="Y176" s="54" t="str">
        <f t="shared" si="15"/>
        <v/>
      </c>
      <c r="Z176" s="60">
        <v>167</v>
      </c>
      <c r="AA176" s="55">
        <f>IF('様式４　報告書④'!$E$16="従来方式","",'様式４　報告書④'!B186)</f>
        <v>0</v>
      </c>
      <c r="AB176" s="55">
        <f>IF('様式４　報告書④'!$E$16="従来方式","",'様式４　報告書④'!C186)</f>
        <v>0</v>
      </c>
      <c r="AC176" s="56" t="str">
        <f>IF('様式４　報告書④'!$E$16="従来方式","",'様式４　報告書④'!D186)</f>
        <v/>
      </c>
      <c r="AD176" s="55">
        <f>IF('様式４　報告書④'!$E$16="従来方式","",'様式４　報告書④'!E186)</f>
        <v>0</v>
      </c>
      <c r="AE176" s="55">
        <f>IF('様式４　報告書④'!$E$16="従来方式","",'様式４　報告書④'!X186)</f>
        <v>0</v>
      </c>
      <c r="AF176" s="58">
        <f>IF('様式４　報告書④'!$E$16="従来方式","",'様式４　報告書④'!H186)</f>
        <v>0</v>
      </c>
      <c r="AG176" s="59" t="str">
        <f t="shared" si="16"/>
        <v/>
      </c>
      <c r="AH176" s="60">
        <v>167</v>
      </c>
      <c r="AI176" s="55">
        <f>IF('様式４　報告書⑤'!$E$16="従来方式","",'様式４　報告書⑤'!B186)</f>
        <v>0</v>
      </c>
      <c r="AJ176" s="55">
        <f>IF('様式４　報告書⑤'!$E$16="従来方式","",'様式４　報告書⑤'!C186)</f>
        <v>0</v>
      </c>
      <c r="AK176" s="56" t="str">
        <f>IF('様式４　報告書⑤'!$E$16="従来方式","",'様式４　報告書⑤'!D186)</f>
        <v/>
      </c>
      <c r="AL176" s="55">
        <f>IF('様式４　報告書⑤'!$E$16="従来方式","",'様式４　報告書⑤'!E186)</f>
        <v>0</v>
      </c>
      <c r="AM176" s="55">
        <f>IF('様式４　報告書⑤'!$E$16="従来方式","",'様式４　報告書⑤'!X186)</f>
        <v>0</v>
      </c>
      <c r="AN176" s="57">
        <f>IF('様式４　報告書⑤'!$E$16="従来方式","",'様式４　報告書⑤'!H186)</f>
        <v>0</v>
      </c>
      <c r="AO176" s="54" t="str">
        <f t="shared" si="17"/>
        <v/>
      </c>
      <c r="AP176" s="60">
        <v>167</v>
      </c>
      <c r="AQ176" s="55">
        <f>IF('様式４　報告書⑥'!$E$16="従来方式","",'様式４　報告書⑥'!B186)</f>
        <v>0</v>
      </c>
      <c r="AR176" s="55">
        <f>IF('様式４　報告書⑥'!$E$16="従来方式","",'様式４　報告書⑥'!C186)</f>
        <v>0</v>
      </c>
      <c r="AS176" s="56" t="str">
        <f>IF('様式４　報告書⑥'!$E$16="従来方式","",'様式４　報告書⑥'!D186)</f>
        <v/>
      </c>
      <c r="AT176" s="55">
        <f>IF('様式４　報告書⑥'!$E$16="従来方式","",'様式４　報告書⑥'!E186)</f>
        <v>0</v>
      </c>
      <c r="AU176" s="55">
        <f>IF('様式４　報告書⑥'!$E$16="従来方式","",'様式４　報告書⑥'!X186)</f>
        <v>0</v>
      </c>
      <c r="AV176" s="58">
        <f>IF('様式４　報告書⑥'!$E$16="従来方式","",'様式４　報告書⑥'!H186)</f>
        <v>0</v>
      </c>
    </row>
    <row r="177" spans="1:48">
      <c r="A177" s="54" t="str">
        <f t="shared" si="12"/>
        <v/>
      </c>
      <c r="B177" s="60">
        <v>168</v>
      </c>
      <c r="C177" s="55">
        <f>IF('様式４　報告書①'!$E$16="従来方式","",'様式４　報告書①'!B187)</f>
        <v>0</v>
      </c>
      <c r="D177" s="55">
        <f>IF('様式４　報告書①'!$E$16="従来方式","",'様式４　報告書①'!C187)</f>
        <v>0</v>
      </c>
      <c r="E177" s="56" t="str">
        <f>IF('様式４　報告書①'!$E$16="従来方式","",'様式４　報告書①'!D187)</f>
        <v/>
      </c>
      <c r="F177" s="55">
        <f>IF('様式４　報告書①'!$E$16="従来方式","",'様式４　報告書①'!E187)</f>
        <v>0</v>
      </c>
      <c r="G177" s="55">
        <f>IF('様式４　報告書①'!$E$16="従来方式","",'様式４　報告書①'!X187)</f>
        <v>0</v>
      </c>
      <c r="H177" s="55">
        <f>IF('様式４　報告書①'!$E$16="従来方式","",'様式４　報告書①'!H187)</f>
        <v>0</v>
      </c>
      <c r="I177" s="54" t="str">
        <f t="shared" si="13"/>
        <v/>
      </c>
      <c r="J177" s="60">
        <v>168</v>
      </c>
      <c r="K177" s="55">
        <f>IF('様式４　報告書②'!$E$16="従来方式","",'様式４　報告書②'!B187)</f>
        <v>0</v>
      </c>
      <c r="L177" s="55">
        <f>IF('様式４　報告書②'!$E$16="従来方式","",'様式４　報告書②'!C187)</f>
        <v>0</v>
      </c>
      <c r="M177" s="56" t="str">
        <f>IF('様式４　報告書②'!$E$16="従来方式","",'様式４　報告書②'!D187)</f>
        <v/>
      </c>
      <c r="N177" s="55">
        <f>IF('様式４　報告書②'!$E$16="従来方式","",'様式４　報告書②'!E187)</f>
        <v>0</v>
      </c>
      <c r="O177" s="55">
        <f>IF('様式４　報告書②'!$E$16="従来方式","",'様式４　報告書②'!X187)</f>
        <v>0</v>
      </c>
      <c r="P177" s="57">
        <f>IF('様式４　報告書②'!$E$16="従来方式","",'様式４　報告書②'!H187)</f>
        <v>0</v>
      </c>
      <c r="Q177" s="54" t="str">
        <f t="shared" si="14"/>
        <v/>
      </c>
      <c r="R177" s="60">
        <v>168</v>
      </c>
      <c r="S177" s="55">
        <f>IF('様式４　報告書③'!$E$16="従来方式","",'様式４　報告書③'!B187)</f>
        <v>0</v>
      </c>
      <c r="T177" s="55">
        <f>IF('様式４　報告書③'!$E$16="従来方式","",'様式４　報告書③'!C187)</f>
        <v>0</v>
      </c>
      <c r="U177" s="56" t="str">
        <f>IF('様式４　報告書③'!$E$16="従来方式","",'様式４　報告書③'!D187)</f>
        <v/>
      </c>
      <c r="V177" s="55">
        <f>IF('様式４　報告書③'!$E$16="従来方式","",'様式４　報告書③'!E187)</f>
        <v>0</v>
      </c>
      <c r="W177" s="55">
        <f>IF('様式４　報告書③'!$E$16="従来方式","",'様式４　報告書③'!X187)</f>
        <v>0</v>
      </c>
      <c r="X177" s="57">
        <f>IF('様式４　報告書③'!$E$16="従来方式","",'様式４　報告書③'!H187)</f>
        <v>0</v>
      </c>
      <c r="Y177" s="54" t="str">
        <f t="shared" si="15"/>
        <v/>
      </c>
      <c r="Z177" s="60">
        <v>168</v>
      </c>
      <c r="AA177" s="55">
        <f>IF('様式４　報告書④'!$E$16="従来方式","",'様式４　報告書④'!B187)</f>
        <v>0</v>
      </c>
      <c r="AB177" s="55">
        <f>IF('様式４　報告書④'!$E$16="従来方式","",'様式４　報告書④'!C187)</f>
        <v>0</v>
      </c>
      <c r="AC177" s="56" t="str">
        <f>IF('様式４　報告書④'!$E$16="従来方式","",'様式４　報告書④'!D187)</f>
        <v/>
      </c>
      <c r="AD177" s="55">
        <f>IF('様式４　報告書④'!$E$16="従来方式","",'様式４　報告書④'!E187)</f>
        <v>0</v>
      </c>
      <c r="AE177" s="55">
        <f>IF('様式４　報告書④'!$E$16="従来方式","",'様式４　報告書④'!X187)</f>
        <v>0</v>
      </c>
      <c r="AF177" s="58">
        <f>IF('様式４　報告書④'!$E$16="従来方式","",'様式４　報告書④'!H187)</f>
        <v>0</v>
      </c>
      <c r="AG177" s="59" t="str">
        <f t="shared" si="16"/>
        <v/>
      </c>
      <c r="AH177" s="60">
        <v>168</v>
      </c>
      <c r="AI177" s="55">
        <f>IF('様式４　報告書⑤'!$E$16="従来方式","",'様式４　報告書⑤'!B187)</f>
        <v>0</v>
      </c>
      <c r="AJ177" s="55">
        <f>IF('様式４　報告書⑤'!$E$16="従来方式","",'様式４　報告書⑤'!C187)</f>
        <v>0</v>
      </c>
      <c r="AK177" s="56" t="str">
        <f>IF('様式４　報告書⑤'!$E$16="従来方式","",'様式４　報告書⑤'!D187)</f>
        <v/>
      </c>
      <c r="AL177" s="55">
        <f>IF('様式４　報告書⑤'!$E$16="従来方式","",'様式４　報告書⑤'!E187)</f>
        <v>0</v>
      </c>
      <c r="AM177" s="55">
        <f>IF('様式４　報告書⑤'!$E$16="従来方式","",'様式４　報告書⑤'!X187)</f>
        <v>0</v>
      </c>
      <c r="AN177" s="57">
        <f>IF('様式４　報告書⑤'!$E$16="従来方式","",'様式４　報告書⑤'!H187)</f>
        <v>0</v>
      </c>
      <c r="AO177" s="54" t="str">
        <f t="shared" si="17"/>
        <v/>
      </c>
      <c r="AP177" s="60">
        <v>168</v>
      </c>
      <c r="AQ177" s="55">
        <f>IF('様式４　報告書⑥'!$E$16="従来方式","",'様式４　報告書⑥'!B187)</f>
        <v>0</v>
      </c>
      <c r="AR177" s="55">
        <f>IF('様式４　報告書⑥'!$E$16="従来方式","",'様式４　報告書⑥'!C187)</f>
        <v>0</v>
      </c>
      <c r="AS177" s="56" t="str">
        <f>IF('様式４　報告書⑥'!$E$16="従来方式","",'様式４　報告書⑥'!D187)</f>
        <v/>
      </c>
      <c r="AT177" s="55">
        <f>IF('様式４　報告書⑥'!$E$16="従来方式","",'様式４　報告書⑥'!E187)</f>
        <v>0</v>
      </c>
      <c r="AU177" s="55">
        <f>IF('様式４　報告書⑥'!$E$16="従来方式","",'様式４　報告書⑥'!X187)</f>
        <v>0</v>
      </c>
      <c r="AV177" s="58">
        <f>IF('様式４　報告書⑥'!$E$16="従来方式","",'様式４　報告書⑥'!H187)</f>
        <v>0</v>
      </c>
    </row>
    <row r="178" spans="1:48">
      <c r="A178" s="54" t="str">
        <f t="shared" si="12"/>
        <v/>
      </c>
      <c r="B178" s="60">
        <v>169</v>
      </c>
      <c r="C178" s="55">
        <f>IF('様式４　報告書①'!$E$16="従来方式","",'様式４　報告書①'!B188)</f>
        <v>0</v>
      </c>
      <c r="D178" s="55">
        <f>IF('様式４　報告書①'!$E$16="従来方式","",'様式４　報告書①'!C188)</f>
        <v>0</v>
      </c>
      <c r="E178" s="56" t="str">
        <f>IF('様式４　報告書①'!$E$16="従来方式","",'様式４　報告書①'!D188)</f>
        <v/>
      </c>
      <c r="F178" s="55">
        <f>IF('様式４　報告書①'!$E$16="従来方式","",'様式４　報告書①'!E188)</f>
        <v>0</v>
      </c>
      <c r="G178" s="55">
        <f>IF('様式４　報告書①'!$E$16="従来方式","",'様式４　報告書①'!X188)</f>
        <v>0</v>
      </c>
      <c r="H178" s="55">
        <f>IF('様式４　報告書①'!$E$16="従来方式","",'様式４　報告書①'!H188)</f>
        <v>0</v>
      </c>
      <c r="I178" s="54" t="str">
        <f t="shared" si="13"/>
        <v/>
      </c>
      <c r="J178" s="60">
        <v>169</v>
      </c>
      <c r="K178" s="55">
        <f>IF('様式４　報告書②'!$E$16="従来方式","",'様式４　報告書②'!B188)</f>
        <v>0</v>
      </c>
      <c r="L178" s="55">
        <f>IF('様式４　報告書②'!$E$16="従来方式","",'様式４　報告書②'!C188)</f>
        <v>0</v>
      </c>
      <c r="M178" s="56" t="str">
        <f>IF('様式４　報告書②'!$E$16="従来方式","",'様式４　報告書②'!D188)</f>
        <v/>
      </c>
      <c r="N178" s="55">
        <f>IF('様式４　報告書②'!$E$16="従来方式","",'様式４　報告書②'!E188)</f>
        <v>0</v>
      </c>
      <c r="O178" s="55">
        <f>IF('様式４　報告書②'!$E$16="従来方式","",'様式４　報告書②'!X188)</f>
        <v>0</v>
      </c>
      <c r="P178" s="57">
        <f>IF('様式４　報告書②'!$E$16="従来方式","",'様式４　報告書②'!H188)</f>
        <v>0</v>
      </c>
      <c r="Q178" s="54" t="str">
        <f t="shared" si="14"/>
        <v/>
      </c>
      <c r="R178" s="60">
        <v>169</v>
      </c>
      <c r="S178" s="55">
        <f>IF('様式４　報告書③'!$E$16="従来方式","",'様式４　報告書③'!B188)</f>
        <v>0</v>
      </c>
      <c r="T178" s="55">
        <f>IF('様式４　報告書③'!$E$16="従来方式","",'様式４　報告書③'!C188)</f>
        <v>0</v>
      </c>
      <c r="U178" s="56" t="str">
        <f>IF('様式４　報告書③'!$E$16="従来方式","",'様式４　報告書③'!D188)</f>
        <v/>
      </c>
      <c r="V178" s="55">
        <f>IF('様式４　報告書③'!$E$16="従来方式","",'様式４　報告書③'!E188)</f>
        <v>0</v>
      </c>
      <c r="W178" s="55">
        <f>IF('様式４　報告書③'!$E$16="従来方式","",'様式４　報告書③'!X188)</f>
        <v>0</v>
      </c>
      <c r="X178" s="57">
        <f>IF('様式４　報告書③'!$E$16="従来方式","",'様式４　報告書③'!H188)</f>
        <v>0</v>
      </c>
      <c r="Y178" s="54" t="str">
        <f t="shared" si="15"/>
        <v/>
      </c>
      <c r="Z178" s="60">
        <v>169</v>
      </c>
      <c r="AA178" s="55">
        <f>IF('様式４　報告書④'!$E$16="従来方式","",'様式４　報告書④'!B188)</f>
        <v>0</v>
      </c>
      <c r="AB178" s="55">
        <f>IF('様式４　報告書④'!$E$16="従来方式","",'様式４　報告書④'!C188)</f>
        <v>0</v>
      </c>
      <c r="AC178" s="56" t="str">
        <f>IF('様式４　報告書④'!$E$16="従来方式","",'様式４　報告書④'!D188)</f>
        <v/>
      </c>
      <c r="AD178" s="55">
        <f>IF('様式４　報告書④'!$E$16="従来方式","",'様式４　報告書④'!E188)</f>
        <v>0</v>
      </c>
      <c r="AE178" s="55">
        <f>IF('様式４　報告書④'!$E$16="従来方式","",'様式４　報告書④'!X188)</f>
        <v>0</v>
      </c>
      <c r="AF178" s="58">
        <f>IF('様式４　報告書④'!$E$16="従来方式","",'様式４　報告書④'!H188)</f>
        <v>0</v>
      </c>
      <c r="AG178" s="59" t="str">
        <f t="shared" si="16"/>
        <v/>
      </c>
      <c r="AH178" s="60">
        <v>169</v>
      </c>
      <c r="AI178" s="55">
        <f>IF('様式４　報告書⑤'!$E$16="従来方式","",'様式４　報告書⑤'!B188)</f>
        <v>0</v>
      </c>
      <c r="AJ178" s="55">
        <f>IF('様式４　報告書⑤'!$E$16="従来方式","",'様式４　報告書⑤'!C188)</f>
        <v>0</v>
      </c>
      <c r="AK178" s="56" t="str">
        <f>IF('様式４　報告書⑤'!$E$16="従来方式","",'様式４　報告書⑤'!D188)</f>
        <v/>
      </c>
      <c r="AL178" s="55">
        <f>IF('様式４　報告書⑤'!$E$16="従来方式","",'様式４　報告書⑤'!E188)</f>
        <v>0</v>
      </c>
      <c r="AM178" s="55">
        <f>IF('様式４　報告書⑤'!$E$16="従来方式","",'様式４　報告書⑤'!X188)</f>
        <v>0</v>
      </c>
      <c r="AN178" s="57">
        <f>IF('様式４　報告書⑤'!$E$16="従来方式","",'様式４　報告書⑤'!H188)</f>
        <v>0</v>
      </c>
      <c r="AO178" s="54" t="str">
        <f t="shared" si="17"/>
        <v/>
      </c>
      <c r="AP178" s="60">
        <v>169</v>
      </c>
      <c r="AQ178" s="55">
        <f>IF('様式４　報告書⑥'!$E$16="従来方式","",'様式４　報告書⑥'!B188)</f>
        <v>0</v>
      </c>
      <c r="AR178" s="55">
        <f>IF('様式４　報告書⑥'!$E$16="従来方式","",'様式４　報告書⑥'!C188)</f>
        <v>0</v>
      </c>
      <c r="AS178" s="56" t="str">
        <f>IF('様式４　報告書⑥'!$E$16="従来方式","",'様式４　報告書⑥'!D188)</f>
        <v/>
      </c>
      <c r="AT178" s="55">
        <f>IF('様式４　報告書⑥'!$E$16="従来方式","",'様式４　報告書⑥'!E188)</f>
        <v>0</v>
      </c>
      <c r="AU178" s="55">
        <f>IF('様式４　報告書⑥'!$E$16="従来方式","",'様式４　報告書⑥'!X188)</f>
        <v>0</v>
      </c>
      <c r="AV178" s="58">
        <f>IF('様式４　報告書⑥'!$E$16="従来方式","",'様式４　報告書⑥'!H188)</f>
        <v>0</v>
      </c>
    </row>
    <row r="179" spans="1:48">
      <c r="A179" s="54" t="str">
        <f t="shared" si="12"/>
        <v/>
      </c>
      <c r="B179" s="60">
        <v>170</v>
      </c>
      <c r="C179" s="55">
        <f>IF('様式４　報告書①'!$E$16="従来方式","",'様式４　報告書①'!B189)</f>
        <v>0</v>
      </c>
      <c r="D179" s="55">
        <f>IF('様式４　報告書①'!$E$16="従来方式","",'様式４　報告書①'!C189)</f>
        <v>0</v>
      </c>
      <c r="E179" s="56" t="str">
        <f>IF('様式４　報告書①'!$E$16="従来方式","",'様式４　報告書①'!D189)</f>
        <v/>
      </c>
      <c r="F179" s="55">
        <f>IF('様式４　報告書①'!$E$16="従来方式","",'様式４　報告書①'!E189)</f>
        <v>0</v>
      </c>
      <c r="G179" s="55">
        <f>IF('様式４　報告書①'!$E$16="従来方式","",'様式４　報告書①'!X189)</f>
        <v>0</v>
      </c>
      <c r="H179" s="55">
        <f>IF('様式４　報告書①'!$E$16="従来方式","",'様式４　報告書①'!H189)</f>
        <v>0</v>
      </c>
      <c r="I179" s="54" t="str">
        <f t="shared" si="13"/>
        <v/>
      </c>
      <c r="J179" s="60">
        <v>170</v>
      </c>
      <c r="K179" s="55">
        <f>IF('様式４　報告書②'!$E$16="従来方式","",'様式４　報告書②'!B189)</f>
        <v>0</v>
      </c>
      <c r="L179" s="55">
        <f>IF('様式４　報告書②'!$E$16="従来方式","",'様式４　報告書②'!C189)</f>
        <v>0</v>
      </c>
      <c r="M179" s="56" t="str">
        <f>IF('様式４　報告書②'!$E$16="従来方式","",'様式４　報告書②'!D189)</f>
        <v/>
      </c>
      <c r="N179" s="55">
        <f>IF('様式４　報告書②'!$E$16="従来方式","",'様式４　報告書②'!E189)</f>
        <v>0</v>
      </c>
      <c r="O179" s="55">
        <f>IF('様式４　報告書②'!$E$16="従来方式","",'様式４　報告書②'!X189)</f>
        <v>0</v>
      </c>
      <c r="P179" s="57">
        <f>IF('様式４　報告書②'!$E$16="従来方式","",'様式４　報告書②'!H189)</f>
        <v>0</v>
      </c>
      <c r="Q179" s="54" t="str">
        <f t="shared" si="14"/>
        <v/>
      </c>
      <c r="R179" s="60">
        <v>170</v>
      </c>
      <c r="S179" s="55">
        <f>IF('様式４　報告書③'!$E$16="従来方式","",'様式４　報告書③'!B189)</f>
        <v>0</v>
      </c>
      <c r="T179" s="55">
        <f>IF('様式４　報告書③'!$E$16="従来方式","",'様式４　報告書③'!C189)</f>
        <v>0</v>
      </c>
      <c r="U179" s="56" t="str">
        <f>IF('様式４　報告書③'!$E$16="従来方式","",'様式４　報告書③'!D189)</f>
        <v/>
      </c>
      <c r="V179" s="55">
        <f>IF('様式４　報告書③'!$E$16="従来方式","",'様式４　報告書③'!E189)</f>
        <v>0</v>
      </c>
      <c r="W179" s="55">
        <f>IF('様式４　報告書③'!$E$16="従来方式","",'様式４　報告書③'!X189)</f>
        <v>0</v>
      </c>
      <c r="X179" s="57">
        <f>IF('様式４　報告書③'!$E$16="従来方式","",'様式４　報告書③'!H189)</f>
        <v>0</v>
      </c>
      <c r="Y179" s="54" t="str">
        <f t="shared" si="15"/>
        <v/>
      </c>
      <c r="Z179" s="60">
        <v>170</v>
      </c>
      <c r="AA179" s="55">
        <f>IF('様式４　報告書④'!$E$16="従来方式","",'様式４　報告書④'!B189)</f>
        <v>0</v>
      </c>
      <c r="AB179" s="55">
        <f>IF('様式４　報告書④'!$E$16="従来方式","",'様式４　報告書④'!C189)</f>
        <v>0</v>
      </c>
      <c r="AC179" s="56" t="str">
        <f>IF('様式４　報告書④'!$E$16="従来方式","",'様式４　報告書④'!D189)</f>
        <v/>
      </c>
      <c r="AD179" s="55">
        <f>IF('様式４　報告書④'!$E$16="従来方式","",'様式４　報告書④'!E189)</f>
        <v>0</v>
      </c>
      <c r="AE179" s="55">
        <f>IF('様式４　報告書④'!$E$16="従来方式","",'様式４　報告書④'!X189)</f>
        <v>0</v>
      </c>
      <c r="AF179" s="58">
        <f>IF('様式４　報告書④'!$E$16="従来方式","",'様式４　報告書④'!H189)</f>
        <v>0</v>
      </c>
      <c r="AG179" s="59" t="str">
        <f t="shared" si="16"/>
        <v/>
      </c>
      <c r="AH179" s="60">
        <v>170</v>
      </c>
      <c r="AI179" s="55">
        <f>IF('様式４　報告書⑤'!$E$16="従来方式","",'様式４　報告書⑤'!B189)</f>
        <v>0</v>
      </c>
      <c r="AJ179" s="55">
        <f>IF('様式４　報告書⑤'!$E$16="従来方式","",'様式４　報告書⑤'!C189)</f>
        <v>0</v>
      </c>
      <c r="AK179" s="56" t="str">
        <f>IF('様式４　報告書⑤'!$E$16="従来方式","",'様式４　報告書⑤'!D189)</f>
        <v/>
      </c>
      <c r="AL179" s="55">
        <f>IF('様式４　報告書⑤'!$E$16="従来方式","",'様式４　報告書⑤'!E189)</f>
        <v>0</v>
      </c>
      <c r="AM179" s="55">
        <f>IF('様式４　報告書⑤'!$E$16="従来方式","",'様式４　報告書⑤'!X189)</f>
        <v>0</v>
      </c>
      <c r="AN179" s="57">
        <f>IF('様式４　報告書⑤'!$E$16="従来方式","",'様式４　報告書⑤'!H189)</f>
        <v>0</v>
      </c>
      <c r="AO179" s="54" t="str">
        <f t="shared" si="17"/>
        <v/>
      </c>
      <c r="AP179" s="60">
        <v>170</v>
      </c>
      <c r="AQ179" s="55">
        <f>IF('様式４　報告書⑥'!$E$16="従来方式","",'様式４　報告書⑥'!B189)</f>
        <v>0</v>
      </c>
      <c r="AR179" s="55">
        <f>IF('様式４　報告書⑥'!$E$16="従来方式","",'様式４　報告書⑥'!C189)</f>
        <v>0</v>
      </c>
      <c r="AS179" s="56" t="str">
        <f>IF('様式４　報告書⑥'!$E$16="従来方式","",'様式４　報告書⑥'!D189)</f>
        <v/>
      </c>
      <c r="AT179" s="55">
        <f>IF('様式４　報告書⑥'!$E$16="従来方式","",'様式４　報告書⑥'!E189)</f>
        <v>0</v>
      </c>
      <c r="AU179" s="55">
        <f>IF('様式４　報告書⑥'!$E$16="従来方式","",'様式４　報告書⑥'!X189)</f>
        <v>0</v>
      </c>
      <c r="AV179" s="58">
        <f>IF('様式４　報告書⑥'!$E$16="従来方式","",'様式４　報告書⑥'!H189)</f>
        <v>0</v>
      </c>
    </row>
    <row r="180" spans="1:48">
      <c r="A180" s="54" t="str">
        <f t="shared" si="12"/>
        <v/>
      </c>
      <c r="B180" s="60">
        <v>171</v>
      </c>
      <c r="C180" s="55">
        <f>IF('様式４　報告書①'!$E$16="従来方式","",'様式４　報告書①'!B190)</f>
        <v>0</v>
      </c>
      <c r="D180" s="55">
        <f>IF('様式４　報告書①'!$E$16="従来方式","",'様式４　報告書①'!C190)</f>
        <v>0</v>
      </c>
      <c r="E180" s="56" t="str">
        <f>IF('様式４　報告書①'!$E$16="従来方式","",'様式４　報告書①'!D190)</f>
        <v/>
      </c>
      <c r="F180" s="55">
        <f>IF('様式４　報告書①'!$E$16="従来方式","",'様式４　報告書①'!E190)</f>
        <v>0</v>
      </c>
      <c r="G180" s="55">
        <f>IF('様式４　報告書①'!$E$16="従来方式","",'様式４　報告書①'!X190)</f>
        <v>0</v>
      </c>
      <c r="H180" s="55">
        <f>IF('様式４　報告書①'!$E$16="従来方式","",'様式４　報告書①'!H190)</f>
        <v>0</v>
      </c>
      <c r="I180" s="54" t="str">
        <f t="shared" si="13"/>
        <v/>
      </c>
      <c r="J180" s="60">
        <v>171</v>
      </c>
      <c r="K180" s="55">
        <f>IF('様式４　報告書②'!$E$16="従来方式","",'様式４　報告書②'!B190)</f>
        <v>0</v>
      </c>
      <c r="L180" s="55">
        <f>IF('様式４　報告書②'!$E$16="従来方式","",'様式４　報告書②'!C190)</f>
        <v>0</v>
      </c>
      <c r="M180" s="56" t="str">
        <f>IF('様式４　報告書②'!$E$16="従来方式","",'様式４　報告書②'!D190)</f>
        <v/>
      </c>
      <c r="N180" s="55">
        <f>IF('様式４　報告書②'!$E$16="従来方式","",'様式４　報告書②'!E190)</f>
        <v>0</v>
      </c>
      <c r="O180" s="55">
        <f>IF('様式４　報告書②'!$E$16="従来方式","",'様式４　報告書②'!X190)</f>
        <v>0</v>
      </c>
      <c r="P180" s="57">
        <f>IF('様式４　報告書②'!$E$16="従来方式","",'様式４　報告書②'!H190)</f>
        <v>0</v>
      </c>
      <c r="Q180" s="54" t="str">
        <f t="shared" si="14"/>
        <v/>
      </c>
      <c r="R180" s="60">
        <v>171</v>
      </c>
      <c r="S180" s="55">
        <f>IF('様式４　報告書③'!$E$16="従来方式","",'様式４　報告書③'!B190)</f>
        <v>0</v>
      </c>
      <c r="T180" s="55">
        <f>IF('様式４　報告書③'!$E$16="従来方式","",'様式４　報告書③'!C190)</f>
        <v>0</v>
      </c>
      <c r="U180" s="56" t="str">
        <f>IF('様式４　報告書③'!$E$16="従来方式","",'様式４　報告書③'!D190)</f>
        <v/>
      </c>
      <c r="V180" s="55">
        <f>IF('様式４　報告書③'!$E$16="従来方式","",'様式４　報告書③'!E190)</f>
        <v>0</v>
      </c>
      <c r="W180" s="55">
        <f>IF('様式４　報告書③'!$E$16="従来方式","",'様式４　報告書③'!X190)</f>
        <v>0</v>
      </c>
      <c r="X180" s="57">
        <f>IF('様式４　報告書③'!$E$16="従来方式","",'様式４　報告書③'!H190)</f>
        <v>0</v>
      </c>
      <c r="Y180" s="54" t="str">
        <f t="shared" si="15"/>
        <v/>
      </c>
      <c r="Z180" s="60">
        <v>171</v>
      </c>
      <c r="AA180" s="55">
        <f>IF('様式４　報告書④'!$E$16="従来方式","",'様式４　報告書④'!B190)</f>
        <v>0</v>
      </c>
      <c r="AB180" s="55">
        <f>IF('様式４　報告書④'!$E$16="従来方式","",'様式４　報告書④'!C190)</f>
        <v>0</v>
      </c>
      <c r="AC180" s="56" t="str">
        <f>IF('様式４　報告書④'!$E$16="従来方式","",'様式４　報告書④'!D190)</f>
        <v/>
      </c>
      <c r="AD180" s="55">
        <f>IF('様式４　報告書④'!$E$16="従来方式","",'様式４　報告書④'!E190)</f>
        <v>0</v>
      </c>
      <c r="AE180" s="55">
        <f>IF('様式４　報告書④'!$E$16="従来方式","",'様式４　報告書④'!X190)</f>
        <v>0</v>
      </c>
      <c r="AF180" s="58">
        <f>IF('様式４　報告書④'!$E$16="従来方式","",'様式４　報告書④'!H190)</f>
        <v>0</v>
      </c>
      <c r="AG180" s="59" t="str">
        <f t="shared" si="16"/>
        <v/>
      </c>
      <c r="AH180" s="60">
        <v>171</v>
      </c>
      <c r="AI180" s="55">
        <f>IF('様式４　報告書⑤'!$E$16="従来方式","",'様式４　報告書⑤'!B190)</f>
        <v>0</v>
      </c>
      <c r="AJ180" s="55">
        <f>IF('様式４　報告書⑤'!$E$16="従来方式","",'様式４　報告書⑤'!C190)</f>
        <v>0</v>
      </c>
      <c r="AK180" s="56" t="str">
        <f>IF('様式４　報告書⑤'!$E$16="従来方式","",'様式４　報告書⑤'!D190)</f>
        <v/>
      </c>
      <c r="AL180" s="55">
        <f>IF('様式４　報告書⑤'!$E$16="従来方式","",'様式４　報告書⑤'!E190)</f>
        <v>0</v>
      </c>
      <c r="AM180" s="55">
        <f>IF('様式４　報告書⑤'!$E$16="従来方式","",'様式４　報告書⑤'!X190)</f>
        <v>0</v>
      </c>
      <c r="AN180" s="57">
        <f>IF('様式４　報告書⑤'!$E$16="従来方式","",'様式４　報告書⑤'!H190)</f>
        <v>0</v>
      </c>
      <c r="AO180" s="54" t="str">
        <f t="shared" si="17"/>
        <v/>
      </c>
      <c r="AP180" s="60">
        <v>171</v>
      </c>
      <c r="AQ180" s="55">
        <f>IF('様式４　報告書⑥'!$E$16="従来方式","",'様式４　報告書⑥'!B190)</f>
        <v>0</v>
      </c>
      <c r="AR180" s="55">
        <f>IF('様式４　報告書⑥'!$E$16="従来方式","",'様式４　報告書⑥'!C190)</f>
        <v>0</v>
      </c>
      <c r="AS180" s="56" t="str">
        <f>IF('様式４　報告書⑥'!$E$16="従来方式","",'様式４　報告書⑥'!D190)</f>
        <v/>
      </c>
      <c r="AT180" s="55">
        <f>IF('様式４　報告書⑥'!$E$16="従来方式","",'様式４　報告書⑥'!E190)</f>
        <v>0</v>
      </c>
      <c r="AU180" s="55">
        <f>IF('様式４　報告書⑥'!$E$16="従来方式","",'様式４　報告書⑥'!X190)</f>
        <v>0</v>
      </c>
      <c r="AV180" s="58">
        <f>IF('様式４　報告書⑥'!$E$16="従来方式","",'様式４　報告書⑥'!H190)</f>
        <v>0</v>
      </c>
    </row>
    <row r="181" spans="1:48">
      <c r="A181" s="54" t="str">
        <f t="shared" si="12"/>
        <v/>
      </c>
      <c r="B181" s="60">
        <v>172</v>
      </c>
      <c r="C181" s="55">
        <f>IF('様式４　報告書①'!$E$16="従来方式","",'様式４　報告書①'!B191)</f>
        <v>0</v>
      </c>
      <c r="D181" s="55">
        <f>IF('様式４　報告書①'!$E$16="従来方式","",'様式４　報告書①'!C191)</f>
        <v>0</v>
      </c>
      <c r="E181" s="56" t="str">
        <f>IF('様式４　報告書①'!$E$16="従来方式","",'様式４　報告書①'!D191)</f>
        <v/>
      </c>
      <c r="F181" s="55">
        <f>IF('様式４　報告書①'!$E$16="従来方式","",'様式４　報告書①'!E191)</f>
        <v>0</v>
      </c>
      <c r="G181" s="55">
        <f>IF('様式４　報告書①'!$E$16="従来方式","",'様式４　報告書①'!X191)</f>
        <v>0</v>
      </c>
      <c r="H181" s="55">
        <f>IF('様式４　報告書①'!$E$16="従来方式","",'様式４　報告書①'!H191)</f>
        <v>0</v>
      </c>
      <c r="I181" s="54" t="str">
        <f t="shared" si="13"/>
        <v/>
      </c>
      <c r="J181" s="60">
        <v>172</v>
      </c>
      <c r="K181" s="55">
        <f>IF('様式４　報告書②'!$E$16="従来方式","",'様式４　報告書②'!B191)</f>
        <v>0</v>
      </c>
      <c r="L181" s="55">
        <f>IF('様式４　報告書②'!$E$16="従来方式","",'様式４　報告書②'!C191)</f>
        <v>0</v>
      </c>
      <c r="M181" s="56" t="str">
        <f>IF('様式４　報告書②'!$E$16="従来方式","",'様式４　報告書②'!D191)</f>
        <v/>
      </c>
      <c r="N181" s="55">
        <f>IF('様式４　報告書②'!$E$16="従来方式","",'様式４　報告書②'!E191)</f>
        <v>0</v>
      </c>
      <c r="O181" s="55">
        <f>IF('様式４　報告書②'!$E$16="従来方式","",'様式４　報告書②'!X191)</f>
        <v>0</v>
      </c>
      <c r="P181" s="57">
        <f>IF('様式４　報告書②'!$E$16="従来方式","",'様式４　報告書②'!H191)</f>
        <v>0</v>
      </c>
      <c r="Q181" s="54" t="str">
        <f t="shared" si="14"/>
        <v/>
      </c>
      <c r="R181" s="60">
        <v>172</v>
      </c>
      <c r="S181" s="55">
        <f>IF('様式４　報告書③'!$E$16="従来方式","",'様式４　報告書③'!B191)</f>
        <v>0</v>
      </c>
      <c r="T181" s="55">
        <f>IF('様式４　報告書③'!$E$16="従来方式","",'様式４　報告書③'!C191)</f>
        <v>0</v>
      </c>
      <c r="U181" s="56" t="str">
        <f>IF('様式４　報告書③'!$E$16="従来方式","",'様式４　報告書③'!D191)</f>
        <v/>
      </c>
      <c r="V181" s="55">
        <f>IF('様式４　報告書③'!$E$16="従来方式","",'様式４　報告書③'!E191)</f>
        <v>0</v>
      </c>
      <c r="W181" s="55">
        <f>IF('様式４　報告書③'!$E$16="従来方式","",'様式４　報告書③'!X191)</f>
        <v>0</v>
      </c>
      <c r="X181" s="57">
        <f>IF('様式４　報告書③'!$E$16="従来方式","",'様式４　報告書③'!H191)</f>
        <v>0</v>
      </c>
      <c r="Y181" s="54" t="str">
        <f t="shared" si="15"/>
        <v/>
      </c>
      <c r="Z181" s="60">
        <v>172</v>
      </c>
      <c r="AA181" s="55">
        <f>IF('様式４　報告書④'!$E$16="従来方式","",'様式４　報告書④'!B191)</f>
        <v>0</v>
      </c>
      <c r="AB181" s="55">
        <f>IF('様式４　報告書④'!$E$16="従来方式","",'様式４　報告書④'!C191)</f>
        <v>0</v>
      </c>
      <c r="AC181" s="56" t="str">
        <f>IF('様式４　報告書④'!$E$16="従来方式","",'様式４　報告書④'!D191)</f>
        <v/>
      </c>
      <c r="AD181" s="55">
        <f>IF('様式４　報告書④'!$E$16="従来方式","",'様式４　報告書④'!E191)</f>
        <v>0</v>
      </c>
      <c r="AE181" s="55">
        <f>IF('様式４　報告書④'!$E$16="従来方式","",'様式４　報告書④'!X191)</f>
        <v>0</v>
      </c>
      <c r="AF181" s="58">
        <f>IF('様式４　報告書④'!$E$16="従来方式","",'様式４　報告書④'!H191)</f>
        <v>0</v>
      </c>
      <c r="AG181" s="59" t="str">
        <f t="shared" si="16"/>
        <v/>
      </c>
      <c r="AH181" s="60">
        <v>172</v>
      </c>
      <c r="AI181" s="55">
        <f>IF('様式４　報告書⑤'!$E$16="従来方式","",'様式４　報告書⑤'!B191)</f>
        <v>0</v>
      </c>
      <c r="AJ181" s="55">
        <f>IF('様式４　報告書⑤'!$E$16="従来方式","",'様式４　報告書⑤'!C191)</f>
        <v>0</v>
      </c>
      <c r="AK181" s="56" t="str">
        <f>IF('様式４　報告書⑤'!$E$16="従来方式","",'様式４　報告書⑤'!D191)</f>
        <v/>
      </c>
      <c r="AL181" s="55">
        <f>IF('様式４　報告書⑤'!$E$16="従来方式","",'様式４　報告書⑤'!E191)</f>
        <v>0</v>
      </c>
      <c r="AM181" s="55">
        <f>IF('様式４　報告書⑤'!$E$16="従来方式","",'様式４　報告書⑤'!X191)</f>
        <v>0</v>
      </c>
      <c r="AN181" s="57">
        <f>IF('様式４　報告書⑤'!$E$16="従来方式","",'様式４　報告書⑤'!H191)</f>
        <v>0</v>
      </c>
      <c r="AO181" s="54" t="str">
        <f t="shared" si="17"/>
        <v/>
      </c>
      <c r="AP181" s="60">
        <v>172</v>
      </c>
      <c r="AQ181" s="55">
        <f>IF('様式４　報告書⑥'!$E$16="従来方式","",'様式４　報告書⑥'!B191)</f>
        <v>0</v>
      </c>
      <c r="AR181" s="55">
        <f>IF('様式４　報告書⑥'!$E$16="従来方式","",'様式４　報告書⑥'!C191)</f>
        <v>0</v>
      </c>
      <c r="AS181" s="56" t="str">
        <f>IF('様式４　報告書⑥'!$E$16="従来方式","",'様式４　報告書⑥'!D191)</f>
        <v/>
      </c>
      <c r="AT181" s="55">
        <f>IF('様式４　報告書⑥'!$E$16="従来方式","",'様式４　報告書⑥'!E191)</f>
        <v>0</v>
      </c>
      <c r="AU181" s="55">
        <f>IF('様式４　報告書⑥'!$E$16="従来方式","",'様式４　報告書⑥'!X191)</f>
        <v>0</v>
      </c>
      <c r="AV181" s="58">
        <f>IF('様式４　報告書⑥'!$E$16="従来方式","",'様式４　報告書⑥'!H191)</f>
        <v>0</v>
      </c>
    </row>
    <row r="182" spans="1:48">
      <c r="A182" s="54" t="str">
        <f t="shared" si="12"/>
        <v/>
      </c>
      <c r="B182" s="60">
        <v>173</v>
      </c>
      <c r="C182" s="55">
        <f>IF('様式４　報告書①'!$E$16="従来方式","",'様式４　報告書①'!B192)</f>
        <v>0</v>
      </c>
      <c r="D182" s="55">
        <f>IF('様式４　報告書①'!$E$16="従来方式","",'様式４　報告書①'!C192)</f>
        <v>0</v>
      </c>
      <c r="E182" s="56" t="str">
        <f>IF('様式４　報告書①'!$E$16="従来方式","",'様式４　報告書①'!D192)</f>
        <v/>
      </c>
      <c r="F182" s="55">
        <f>IF('様式４　報告書①'!$E$16="従来方式","",'様式４　報告書①'!E192)</f>
        <v>0</v>
      </c>
      <c r="G182" s="55">
        <f>IF('様式４　報告書①'!$E$16="従来方式","",'様式４　報告書①'!X192)</f>
        <v>0</v>
      </c>
      <c r="H182" s="55">
        <f>IF('様式４　報告書①'!$E$16="従来方式","",'様式４　報告書①'!H192)</f>
        <v>0</v>
      </c>
      <c r="I182" s="54" t="str">
        <f t="shared" si="13"/>
        <v/>
      </c>
      <c r="J182" s="60">
        <v>173</v>
      </c>
      <c r="K182" s="55">
        <f>IF('様式４　報告書②'!$E$16="従来方式","",'様式４　報告書②'!B192)</f>
        <v>0</v>
      </c>
      <c r="L182" s="55">
        <f>IF('様式４　報告書②'!$E$16="従来方式","",'様式４　報告書②'!C192)</f>
        <v>0</v>
      </c>
      <c r="M182" s="56" t="str">
        <f>IF('様式４　報告書②'!$E$16="従来方式","",'様式４　報告書②'!D192)</f>
        <v/>
      </c>
      <c r="N182" s="55">
        <f>IF('様式４　報告書②'!$E$16="従来方式","",'様式４　報告書②'!E192)</f>
        <v>0</v>
      </c>
      <c r="O182" s="55">
        <f>IF('様式４　報告書②'!$E$16="従来方式","",'様式４　報告書②'!X192)</f>
        <v>0</v>
      </c>
      <c r="P182" s="57">
        <f>IF('様式４　報告書②'!$E$16="従来方式","",'様式４　報告書②'!H192)</f>
        <v>0</v>
      </c>
      <c r="Q182" s="54" t="str">
        <f t="shared" si="14"/>
        <v/>
      </c>
      <c r="R182" s="60">
        <v>173</v>
      </c>
      <c r="S182" s="55">
        <f>IF('様式４　報告書③'!$E$16="従来方式","",'様式４　報告書③'!B192)</f>
        <v>0</v>
      </c>
      <c r="T182" s="55">
        <f>IF('様式４　報告書③'!$E$16="従来方式","",'様式４　報告書③'!C192)</f>
        <v>0</v>
      </c>
      <c r="U182" s="56" t="str">
        <f>IF('様式４　報告書③'!$E$16="従来方式","",'様式４　報告書③'!D192)</f>
        <v/>
      </c>
      <c r="V182" s="55">
        <f>IF('様式４　報告書③'!$E$16="従来方式","",'様式４　報告書③'!E192)</f>
        <v>0</v>
      </c>
      <c r="W182" s="55">
        <f>IF('様式４　報告書③'!$E$16="従来方式","",'様式４　報告書③'!X192)</f>
        <v>0</v>
      </c>
      <c r="X182" s="57">
        <f>IF('様式４　報告書③'!$E$16="従来方式","",'様式４　報告書③'!H192)</f>
        <v>0</v>
      </c>
      <c r="Y182" s="54" t="str">
        <f t="shared" si="15"/>
        <v/>
      </c>
      <c r="Z182" s="60">
        <v>173</v>
      </c>
      <c r="AA182" s="55">
        <f>IF('様式４　報告書④'!$E$16="従来方式","",'様式４　報告書④'!B192)</f>
        <v>0</v>
      </c>
      <c r="AB182" s="55">
        <f>IF('様式４　報告書④'!$E$16="従来方式","",'様式４　報告書④'!C192)</f>
        <v>0</v>
      </c>
      <c r="AC182" s="56" t="str">
        <f>IF('様式４　報告書④'!$E$16="従来方式","",'様式４　報告書④'!D192)</f>
        <v/>
      </c>
      <c r="AD182" s="55">
        <f>IF('様式４　報告書④'!$E$16="従来方式","",'様式４　報告書④'!E192)</f>
        <v>0</v>
      </c>
      <c r="AE182" s="55">
        <f>IF('様式４　報告書④'!$E$16="従来方式","",'様式４　報告書④'!X192)</f>
        <v>0</v>
      </c>
      <c r="AF182" s="58">
        <f>IF('様式４　報告書④'!$E$16="従来方式","",'様式４　報告書④'!H192)</f>
        <v>0</v>
      </c>
      <c r="AG182" s="59" t="str">
        <f t="shared" si="16"/>
        <v/>
      </c>
      <c r="AH182" s="60">
        <v>173</v>
      </c>
      <c r="AI182" s="55">
        <f>IF('様式４　報告書⑤'!$E$16="従来方式","",'様式４　報告書⑤'!B192)</f>
        <v>0</v>
      </c>
      <c r="AJ182" s="55">
        <f>IF('様式４　報告書⑤'!$E$16="従来方式","",'様式４　報告書⑤'!C192)</f>
        <v>0</v>
      </c>
      <c r="AK182" s="56" t="str">
        <f>IF('様式４　報告書⑤'!$E$16="従来方式","",'様式４　報告書⑤'!D192)</f>
        <v/>
      </c>
      <c r="AL182" s="55">
        <f>IF('様式４　報告書⑤'!$E$16="従来方式","",'様式４　報告書⑤'!E192)</f>
        <v>0</v>
      </c>
      <c r="AM182" s="55">
        <f>IF('様式４　報告書⑤'!$E$16="従来方式","",'様式４　報告書⑤'!X192)</f>
        <v>0</v>
      </c>
      <c r="AN182" s="57">
        <f>IF('様式４　報告書⑤'!$E$16="従来方式","",'様式４　報告書⑤'!H192)</f>
        <v>0</v>
      </c>
      <c r="AO182" s="54" t="str">
        <f t="shared" si="17"/>
        <v/>
      </c>
      <c r="AP182" s="60">
        <v>173</v>
      </c>
      <c r="AQ182" s="55">
        <f>IF('様式４　報告書⑥'!$E$16="従来方式","",'様式４　報告書⑥'!B192)</f>
        <v>0</v>
      </c>
      <c r="AR182" s="55">
        <f>IF('様式４　報告書⑥'!$E$16="従来方式","",'様式４　報告書⑥'!C192)</f>
        <v>0</v>
      </c>
      <c r="AS182" s="56" t="str">
        <f>IF('様式４　報告書⑥'!$E$16="従来方式","",'様式４　報告書⑥'!D192)</f>
        <v/>
      </c>
      <c r="AT182" s="55">
        <f>IF('様式４　報告書⑥'!$E$16="従来方式","",'様式４　報告書⑥'!E192)</f>
        <v>0</v>
      </c>
      <c r="AU182" s="55">
        <f>IF('様式４　報告書⑥'!$E$16="従来方式","",'様式４　報告書⑥'!X192)</f>
        <v>0</v>
      </c>
      <c r="AV182" s="58">
        <f>IF('様式４　報告書⑥'!$E$16="従来方式","",'様式４　報告書⑥'!H192)</f>
        <v>0</v>
      </c>
    </row>
    <row r="183" spans="1:48">
      <c r="A183" s="54" t="str">
        <f t="shared" si="12"/>
        <v/>
      </c>
      <c r="B183" s="60">
        <v>174</v>
      </c>
      <c r="C183" s="55">
        <f>IF('様式４　報告書①'!$E$16="従来方式","",'様式４　報告書①'!B193)</f>
        <v>0</v>
      </c>
      <c r="D183" s="55">
        <f>IF('様式４　報告書①'!$E$16="従来方式","",'様式４　報告書①'!C193)</f>
        <v>0</v>
      </c>
      <c r="E183" s="56" t="str">
        <f>IF('様式４　報告書①'!$E$16="従来方式","",'様式４　報告書①'!D193)</f>
        <v/>
      </c>
      <c r="F183" s="55">
        <f>IF('様式４　報告書①'!$E$16="従来方式","",'様式４　報告書①'!E193)</f>
        <v>0</v>
      </c>
      <c r="G183" s="55">
        <f>IF('様式４　報告書①'!$E$16="従来方式","",'様式４　報告書①'!X193)</f>
        <v>0</v>
      </c>
      <c r="H183" s="55">
        <f>IF('様式４　報告書①'!$E$16="従来方式","",'様式４　報告書①'!H193)</f>
        <v>0</v>
      </c>
      <c r="I183" s="54" t="str">
        <f t="shared" si="13"/>
        <v/>
      </c>
      <c r="J183" s="60">
        <v>174</v>
      </c>
      <c r="K183" s="55">
        <f>IF('様式４　報告書②'!$E$16="従来方式","",'様式４　報告書②'!B193)</f>
        <v>0</v>
      </c>
      <c r="L183" s="55">
        <f>IF('様式４　報告書②'!$E$16="従来方式","",'様式４　報告書②'!C193)</f>
        <v>0</v>
      </c>
      <c r="M183" s="56" t="str">
        <f>IF('様式４　報告書②'!$E$16="従来方式","",'様式４　報告書②'!D193)</f>
        <v/>
      </c>
      <c r="N183" s="55">
        <f>IF('様式４　報告書②'!$E$16="従来方式","",'様式４　報告書②'!E193)</f>
        <v>0</v>
      </c>
      <c r="O183" s="55">
        <f>IF('様式４　報告書②'!$E$16="従来方式","",'様式４　報告書②'!X193)</f>
        <v>0</v>
      </c>
      <c r="P183" s="57">
        <f>IF('様式４　報告書②'!$E$16="従来方式","",'様式４　報告書②'!H193)</f>
        <v>0</v>
      </c>
      <c r="Q183" s="54" t="str">
        <f t="shared" si="14"/>
        <v/>
      </c>
      <c r="R183" s="60">
        <v>174</v>
      </c>
      <c r="S183" s="55">
        <f>IF('様式４　報告書③'!$E$16="従来方式","",'様式４　報告書③'!B193)</f>
        <v>0</v>
      </c>
      <c r="T183" s="55">
        <f>IF('様式４　報告書③'!$E$16="従来方式","",'様式４　報告書③'!C193)</f>
        <v>0</v>
      </c>
      <c r="U183" s="56" t="str">
        <f>IF('様式４　報告書③'!$E$16="従来方式","",'様式４　報告書③'!D193)</f>
        <v/>
      </c>
      <c r="V183" s="55">
        <f>IF('様式４　報告書③'!$E$16="従来方式","",'様式４　報告書③'!E193)</f>
        <v>0</v>
      </c>
      <c r="W183" s="55">
        <f>IF('様式４　報告書③'!$E$16="従来方式","",'様式４　報告書③'!X193)</f>
        <v>0</v>
      </c>
      <c r="X183" s="57">
        <f>IF('様式４　報告書③'!$E$16="従来方式","",'様式４　報告書③'!H193)</f>
        <v>0</v>
      </c>
      <c r="Y183" s="54" t="str">
        <f t="shared" si="15"/>
        <v/>
      </c>
      <c r="Z183" s="60">
        <v>174</v>
      </c>
      <c r="AA183" s="55">
        <f>IF('様式４　報告書④'!$E$16="従来方式","",'様式４　報告書④'!B193)</f>
        <v>0</v>
      </c>
      <c r="AB183" s="55">
        <f>IF('様式４　報告書④'!$E$16="従来方式","",'様式４　報告書④'!C193)</f>
        <v>0</v>
      </c>
      <c r="AC183" s="56" t="str">
        <f>IF('様式４　報告書④'!$E$16="従来方式","",'様式４　報告書④'!D193)</f>
        <v/>
      </c>
      <c r="AD183" s="55">
        <f>IF('様式４　報告書④'!$E$16="従来方式","",'様式４　報告書④'!E193)</f>
        <v>0</v>
      </c>
      <c r="AE183" s="55">
        <f>IF('様式４　報告書④'!$E$16="従来方式","",'様式４　報告書④'!X193)</f>
        <v>0</v>
      </c>
      <c r="AF183" s="58">
        <f>IF('様式４　報告書④'!$E$16="従来方式","",'様式４　報告書④'!H193)</f>
        <v>0</v>
      </c>
      <c r="AG183" s="59" t="str">
        <f t="shared" si="16"/>
        <v/>
      </c>
      <c r="AH183" s="60">
        <v>174</v>
      </c>
      <c r="AI183" s="55">
        <f>IF('様式４　報告書⑤'!$E$16="従来方式","",'様式４　報告書⑤'!B193)</f>
        <v>0</v>
      </c>
      <c r="AJ183" s="55">
        <f>IF('様式４　報告書⑤'!$E$16="従来方式","",'様式４　報告書⑤'!C193)</f>
        <v>0</v>
      </c>
      <c r="AK183" s="56" t="str">
        <f>IF('様式４　報告書⑤'!$E$16="従来方式","",'様式４　報告書⑤'!D193)</f>
        <v/>
      </c>
      <c r="AL183" s="55">
        <f>IF('様式４　報告書⑤'!$E$16="従来方式","",'様式４　報告書⑤'!E193)</f>
        <v>0</v>
      </c>
      <c r="AM183" s="55">
        <f>IF('様式４　報告書⑤'!$E$16="従来方式","",'様式４　報告書⑤'!X193)</f>
        <v>0</v>
      </c>
      <c r="AN183" s="57">
        <f>IF('様式４　報告書⑤'!$E$16="従来方式","",'様式４　報告書⑤'!H193)</f>
        <v>0</v>
      </c>
      <c r="AO183" s="54" t="str">
        <f t="shared" si="17"/>
        <v/>
      </c>
      <c r="AP183" s="60">
        <v>174</v>
      </c>
      <c r="AQ183" s="55">
        <f>IF('様式４　報告書⑥'!$E$16="従来方式","",'様式４　報告書⑥'!B193)</f>
        <v>0</v>
      </c>
      <c r="AR183" s="55">
        <f>IF('様式４　報告書⑥'!$E$16="従来方式","",'様式４　報告書⑥'!C193)</f>
        <v>0</v>
      </c>
      <c r="AS183" s="56" t="str">
        <f>IF('様式４　報告書⑥'!$E$16="従来方式","",'様式４　報告書⑥'!D193)</f>
        <v/>
      </c>
      <c r="AT183" s="55">
        <f>IF('様式４　報告書⑥'!$E$16="従来方式","",'様式４　報告書⑥'!E193)</f>
        <v>0</v>
      </c>
      <c r="AU183" s="55">
        <f>IF('様式４　報告書⑥'!$E$16="従来方式","",'様式４　報告書⑥'!X193)</f>
        <v>0</v>
      </c>
      <c r="AV183" s="58">
        <f>IF('様式４　報告書⑥'!$E$16="従来方式","",'様式４　報告書⑥'!H193)</f>
        <v>0</v>
      </c>
    </row>
    <row r="184" spans="1:48">
      <c r="A184" s="54" t="str">
        <f t="shared" si="12"/>
        <v/>
      </c>
      <c r="B184" s="60">
        <v>175</v>
      </c>
      <c r="C184" s="55">
        <f>IF('様式４　報告書①'!$E$16="従来方式","",'様式４　報告書①'!B194)</f>
        <v>0</v>
      </c>
      <c r="D184" s="55">
        <f>IF('様式４　報告書①'!$E$16="従来方式","",'様式４　報告書①'!C194)</f>
        <v>0</v>
      </c>
      <c r="E184" s="56" t="str">
        <f>IF('様式４　報告書①'!$E$16="従来方式","",'様式４　報告書①'!D194)</f>
        <v/>
      </c>
      <c r="F184" s="55">
        <f>IF('様式４　報告書①'!$E$16="従来方式","",'様式４　報告書①'!E194)</f>
        <v>0</v>
      </c>
      <c r="G184" s="55">
        <f>IF('様式４　報告書①'!$E$16="従来方式","",'様式４　報告書①'!X194)</f>
        <v>0</v>
      </c>
      <c r="H184" s="55">
        <f>IF('様式４　報告書①'!$E$16="従来方式","",'様式４　報告書①'!H194)</f>
        <v>0</v>
      </c>
      <c r="I184" s="54" t="str">
        <f t="shared" si="13"/>
        <v/>
      </c>
      <c r="J184" s="60">
        <v>175</v>
      </c>
      <c r="K184" s="55">
        <f>IF('様式４　報告書②'!$E$16="従来方式","",'様式４　報告書②'!B194)</f>
        <v>0</v>
      </c>
      <c r="L184" s="55">
        <f>IF('様式４　報告書②'!$E$16="従来方式","",'様式４　報告書②'!C194)</f>
        <v>0</v>
      </c>
      <c r="M184" s="56" t="str">
        <f>IF('様式４　報告書②'!$E$16="従来方式","",'様式４　報告書②'!D194)</f>
        <v/>
      </c>
      <c r="N184" s="55">
        <f>IF('様式４　報告書②'!$E$16="従来方式","",'様式４　報告書②'!E194)</f>
        <v>0</v>
      </c>
      <c r="O184" s="55">
        <f>IF('様式４　報告書②'!$E$16="従来方式","",'様式４　報告書②'!X194)</f>
        <v>0</v>
      </c>
      <c r="P184" s="57">
        <f>IF('様式４　報告書②'!$E$16="従来方式","",'様式４　報告書②'!H194)</f>
        <v>0</v>
      </c>
      <c r="Q184" s="54" t="str">
        <f t="shared" si="14"/>
        <v/>
      </c>
      <c r="R184" s="60">
        <v>175</v>
      </c>
      <c r="S184" s="55">
        <f>IF('様式４　報告書③'!$E$16="従来方式","",'様式４　報告書③'!B194)</f>
        <v>0</v>
      </c>
      <c r="T184" s="55">
        <f>IF('様式４　報告書③'!$E$16="従来方式","",'様式４　報告書③'!C194)</f>
        <v>0</v>
      </c>
      <c r="U184" s="56" t="str">
        <f>IF('様式４　報告書③'!$E$16="従来方式","",'様式４　報告書③'!D194)</f>
        <v/>
      </c>
      <c r="V184" s="55">
        <f>IF('様式４　報告書③'!$E$16="従来方式","",'様式４　報告書③'!E194)</f>
        <v>0</v>
      </c>
      <c r="W184" s="55">
        <f>IF('様式４　報告書③'!$E$16="従来方式","",'様式４　報告書③'!X194)</f>
        <v>0</v>
      </c>
      <c r="X184" s="57">
        <f>IF('様式４　報告書③'!$E$16="従来方式","",'様式４　報告書③'!H194)</f>
        <v>0</v>
      </c>
      <c r="Y184" s="54" t="str">
        <f t="shared" si="15"/>
        <v/>
      </c>
      <c r="Z184" s="60">
        <v>175</v>
      </c>
      <c r="AA184" s="55">
        <f>IF('様式４　報告書④'!$E$16="従来方式","",'様式４　報告書④'!B194)</f>
        <v>0</v>
      </c>
      <c r="AB184" s="55">
        <f>IF('様式４　報告書④'!$E$16="従来方式","",'様式４　報告書④'!C194)</f>
        <v>0</v>
      </c>
      <c r="AC184" s="56" t="str">
        <f>IF('様式４　報告書④'!$E$16="従来方式","",'様式４　報告書④'!D194)</f>
        <v/>
      </c>
      <c r="AD184" s="55">
        <f>IF('様式４　報告書④'!$E$16="従来方式","",'様式４　報告書④'!E194)</f>
        <v>0</v>
      </c>
      <c r="AE184" s="55">
        <f>IF('様式４　報告書④'!$E$16="従来方式","",'様式４　報告書④'!X194)</f>
        <v>0</v>
      </c>
      <c r="AF184" s="58">
        <f>IF('様式４　報告書④'!$E$16="従来方式","",'様式４　報告書④'!H194)</f>
        <v>0</v>
      </c>
      <c r="AG184" s="59" t="str">
        <f t="shared" si="16"/>
        <v/>
      </c>
      <c r="AH184" s="60">
        <v>175</v>
      </c>
      <c r="AI184" s="55">
        <f>IF('様式４　報告書⑤'!$E$16="従来方式","",'様式４　報告書⑤'!B194)</f>
        <v>0</v>
      </c>
      <c r="AJ184" s="55">
        <f>IF('様式４　報告書⑤'!$E$16="従来方式","",'様式４　報告書⑤'!C194)</f>
        <v>0</v>
      </c>
      <c r="AK184" s="56" t="str">
        <f>IF('様式４　報告書⑤'!$E$16="従来方式","",'様式４　報告書⑤'!D194)</f>
        <v/>
      </c>
      <c r="AL184" s="55">
        <f>IF('様式４　報告書⑤'!$E$16="従来方式","",'様式４　報告書⑤'!E194)</f>
        <v>0</v>
      </c>
      <c r="AM184" s="55">
        <f>IF('様式４　報告書⑤'!$E$16="従来方式","",'様式４　報告書⑤'!X194)</f>
        <v>0</v>
      </c>
      <c r="AN184" s="57">
        <f>IF('様式４　報告書⑤'!$E$16="従来方式","",'様式４　報告書⑤'!H194)</f>
        <v>0</v>
      </c>
      <c r="AO184" s="54" t="str">
        <f t="shared" si="17"/>
        <v/>
      </c>
      <c r="AP184" s="60">
        <v>175</v>
      </c>
      <c r="AQ184" s="55">
        <f>IF('様式４　報告書⑥'!$E$16="従来方式","",'様式４　報告書⑥'!B194)</f>
        <v>0</v>
      </c>
      <c r="AR184" s="55">
        <f>IF('様式４　報告書⑥'!$E$16="従来方式","",'様式４　報告書⑥'!C194)</f>
        <v>0</v>
      </c>
      <c r="AS184" s="56" t="str">
        <f>IF('様式４　報告書⑥'!$E$16="従来方式","",'様式４　報告書⑥'!D194)</f>
        <v/>
      </c>
      <c r="AT184" s="55">
        <f>IF('様式４　報告書⑥'!$E$16="従来方式","",'様式４　報告書⑥'!E194)</f>
        <v>0</v>
      </c>
      <c r="AU184" s="55">
        <f>IF('様式４　報告書⑥'!$E$16="従来方式","",'様式４　報告書⑥'!X194)</f>
        <v>0</v>
      </c>
      <c r="AV184" s="58">
        <f>IF('様式４　報告書⑥'!$E$16="従来方式","",'様式４　報告書⑥'!H194)</f>
        <v>0</v>
      </c>
    </row>
    <row r="185" spans="1:48">
      <c r="A185" s="54" t="str">
        <f t="shared" si="12"/>
        <v/>
      </c>
      <c r="B185" s="60">
        <v>176</v>
      </c>
      <c r="C185" s="55">
        <f>IF('様式４　報告書①'!$E$16="従来方式","",'様式４　報告書①'!B195)</f>
        <v>0</v>
      </c>
      <c r="D185" s="55">
        <f>IF('様式４　報告書①'!$E$16="従来方式","",'様式４　報告書①'!C195)</f>
        <v>0</v>
      </c>
      <c r="E185" s="56" t="str">
        <f>IF('様式４　報告書①'!$E$16="従来方式","",'様式４　報告書①'!D195)</f>
        <v/>
      </c>
      <c r="F185" s="55">
        <f>IF('様式４　報告書①'!$E$16="従来方式","",'様式４　報告書①'!E195)</f>
        <v>0</v>
      </c>
      <c r="G185" s="55">
        <f>IF('様式４　報告書①'!$E$16="従来方式","",'様式４　報告書①'!X195)</f>
        <v>0</v>
      </c>
      <c r="H185" s="55">
        <f>IF('様式４　報告書①'!$E$16="従来方式","",'様式４　報告書①'!H195)</f>
        <v>0</v>
      </c>
      <c r="I185" s="54" t="str">
        <f t="shared" si="13"/>
        <v/>
      </c>
      <c r="J185" s="60">
        <v>176</v>
      </c>
      <c r="K185" s="55">
        <f>IF('様式４　報告書②'!$E$16="従来方式","",'様式４　報告書②'!B195)</f>
        <v>0</v>
      </c>
      <c r="L185" s="55">
        <f>IF('様式４　報告書②'!$E$16="従来方式","",'様式４　報告書②'!C195)</f>
        <v>0</v>
      </c>
      <c r="M185" s="56" t="str">
        <f>IF('様式４　報告書②'!$E$16="従来方式","",'様式４　報告書②'!D195)</f>
        <v/>
      </c>
      <c r="N185" s="55">
        <f>IF('様式４　報告書②'!$E$16="従来方式","",'様式４　報告書②'!E195)</f>
        <v>0</v>
      </c>
      <c r="O185" s="55">
        <f>IF('様式４　報告書②'!$E$16="従来方式","",'様式４　報告書②'!X195)</f>
        <v>0</v>
      </c>
      <c r="P185" s="57">
        <f>IF('様式４　報告書②'!$E$16="従来方式","",'様式４　報告書②'!H195)</f>
        <v>0</v>
      </c>
      <c r="Q185" s="54" t="str">
        <f t="shared" si="14"/>
        <v/>
      </c>
      <c r="R185" s="60">
        <v>176</v>
      </c>
      <c r="S185" s="55">
        <f>IF('様式４　報告書③'!$E$16="従来方式","",'様式４　報告書③'!B195)</f>
        <v>0</v>
      </c>
      <c r="T185" s="55">
        <f>IF('様式４　報告書③'!$E$16="従来方式","",'様式４　報告書③'!C195)</f>
        <v>0</v>
      </c>
      <c r="U185" s="56" t="str">
        <f>IF('様式４　報告書③'!$E$16="従来方式","",'様式４　報告書③'!D195)</f>
        <v/>
      </c>
      <c r="V185" s="55">
        <f>IF('様式４　報告書③'!$E$16="従来方式","",'様式４　報告書③'!E195)</f>
        <v>0</v>
      </c>
      <c r="W185" s="55">
        <f>IF('様式４　報告書③'!$E$16="従来方式","",'様式４　報告書③'!X195)</f>
        <v>0</v>
      </c>
      <c r="X185" s="57">
        <f>IF('様式４　報告書③'!$E$16="従来方式","",'様式４　報告書③'!H195)</f>
        <v>0</v>
      </c>
      <c r="Y185" s="54" t="str">
        <f t="shared" si="15"/>
        <v/>
      </c>
      <c r="Z185" s="60">
        <v>176</v>
      </c>
      <c r="AA185" s="55">
        <f>IF('様式４　報告書④'!$E$16="従来方式","",'様式４　報告書④'!B195)</f>
        <v>0</v>
      </c>
      <c r="AB185" s="55">
        <f>IF('様式４　報告書④'!$E$16="従来方式","",'様式４　報告書④'!C195)</f>
        <v>0</v>
      </c>
      <c r="AC185" s="56" t="str">
        <f>IF('様式４　報告書④'!$E$16="従来方式","",'様式４　報告書④'!D195)</f>
        <v/>
      </c>
      <c r="AD185" s="55">
        <f>IF('様式４　報告書④'!$E$16="従来方式","",'様式４　報告書④'!E195)</f>
        <v>0</v>
      </c>
      <c r="AE185" s="55">
        <f>IF('様式４　報告書④'!$E$16="従来方式","",'様式４　報告書④'!X195)</f>
        <v>0</v>
      </c>
      <c r="AF185" s="58">
        <f>IF('様式４　報告書④'!$E$16="従来方式","",'様式４　報告書④'!H195)</f>
        <v>0</v>
      </c>
      <c r="AG185" s="59" t="str">
        <f t="shared" si="16"/>
        <v/>
      </c>
      <c r="AH185" s="60">
        <v>176</v>
      </c>
      <c r="AI185" s="55">
        <f>IF('様式４　報告書⑤'!$E$16="従来方式","",'様式４　報告書⑤'!B195)</f>
        <v>0</v>
      </c>
      <c r="AJ185" s="55">
        <f>IF('様式４　報告書⑤'!$E$16="従来方式","",'様式４　報告書⑤'!C195)</f>
        <v>0</v>
      </c>
      <c r="AK185" s="56" t="str">
        <f>IF('様式４　報告書⑤'!$E$16="従来方式","",'様式４　報告書⑤'!D195)</f>
        <v/>
      </c>
      <c r="AL185" s="55">
        <f>IF('様式４　報告書⑤'!$E$16="従来方式","",'様式４　報告書⑤'!E195)</f>
        <v>0</v>
      </c>
      <c r="AM185" s="55">
        <f>IF('様式４　報告書⑤'!$E$16="従来方式","",'様式４　報告書⑤'!X195)</f>
        <v>0</v>
      </c>
      <c r="AN185" s="57">
        <f>IF('様式４　報告書⑤'!$E$16="従来方式","",'様式４　報告書⑤'!H195)</f>
        <v>0</v>
      </c>
      <c r="AO185" s="54" t="str">
        <f t="shared" si="17"/>
        <v/>
      </c>
      <c r="AP185" s="60">
        <v>176</v>
      </c>
      <c r="AQ185" s="55">
        <f>IF('様式４　報告書⑥'!$E$16="従来方式","",'様式４　報告書⑥'!B195)</f>
        <v>0</v>
      </c>
      <c r="AR185" s="55">
        <f>IF('様式４　報告書⑥'!$E$16="従来方式","",'様式４　報告書⑥'!C195)</f>
        <v>0</v>
      </c>
      <c r="AS185" s="56" t="str">
        <f>IF('様式４　報告書⑥'!$E$16="従来方式","",'様式４　報告書⑥'!D195)</f>
        <v/>
      </c>
      <c r="AT185" s="55">
        <f>IF('様式４　報告書⑥'!$E$16="従来方式","",'様式４　報告書⑥'!E195)</f>
        <v>0</v>
      </c>
      <c r="AU185" s="55">
        <f>IF('様式４　報告書⑥'!$E$16="従来方式","",'様式４　報告書⑥'!X195)</f>
        <v>0</v>
      </c>
      <c r="AV185" s="58">
        <f>IF('様式４　報告書⑥'!$E$16="従来方式","",'様式４　報告書⑥'!H195)</f>
        <v>0</v>
      </c>
    </row>
    <row r="186" spans="1:48">
      <c r="A186" s="54" t="str">
        <f t="shared" si="12"/>
        <v/>
      </c>
      <c r="B186" s="60">
        <v>177</v>
      </c>
      <c r="C186" s="55">
        <f>IF('様式４　報告書①'!$E$16="従来方式","",'様式４　報告書①'!B196)</f>
        <v>0</v>
      </c>
      <c r="D186" s="55">
        <f>IF('様式４　報告書①'!$E$16="従来方式","",'様式４　報告書①'!C196)</f>
        <v>0</v>
      </c>
      <c r="E186" s="56" t="str">
        <f>IF('様式４　報告書①'!$E$16="従来方式","",'様式４　報告書①'!D196)</f>
        <v/>
      </c>
      <c r="F186" s="55">
        <f>IF('様式４　報告書①'!$E$16="従来方式","",'様式４　報告書①'!E196)</f>
        <v>0</v>
      </c>
      <c r="G186" s="55">
        <f>IF('様式４　報告書①'!$E$16="従来方式","",'様式４　報告書①'!X196)</f>
        <v>0</v>
      </c>
      <c r="H186" s="55">
        <f>IF('様式４　報告書①'!$E$16="従来方式","",'様式４　報告書①'!H196)</f>
        <v>0</v>
      </c>
      <c r="I186" s="54" t="str">
        <f t="shared" si="13"/>
        <v/>
      </c>
      <c r="J186" s="60">
        <v>177</v>
      </c>
      <c r="K186" s="55">
        <f>IF('様式４　報告書②'!$E$16="従来方式","",'様式４　報告書②'!B196)</f>
        <v>0</v>
      </c>
      <c r="L186" s="55">
        <f>IF('様式４　報告書②'!$E$16="従来方式","",'様式４　報告書②'!C196)</f>
        <v>0</v>
      </c>
      <c r="M186" s="56" t="str">
        <f>IF('様式４　報告書②'!$E$16="従来方式","",'様式４　報告書②'!D196)</f>
        <v/>
      </c>
      <c r="N186" s="55">
        <f>IF('様式４　報告書②'!$E$16="従来方式","",'様式４　報告書②'!E196)</f>
        <v>0</v>
      </c>
      <c r="O186" s="55">
        <f>IF('様式４　報告書②'!$E$16="従来方式","",'様式４　報告書②'!X196)</f>
        <v>0</v>
      </c>
      <c r="P186" s="57">
        <f>IF('様式４　報告書②'!$E$16="従来方式","",'様式４　報告書②'!H196)</f>
        <v>0</v>
      </c>
      <c r="Q186" s="54" t="str">
        <f t="shared" si="14"/>
        <v/>
      </c>
      <c r="R186" s="60">
        <v>177</v>
      </c>
      <c r="S186" s="55">
        <f>IF('様式４　報告書③'!$E$16="従来方式","",'様式４　報告書③'!B196)</f>
        <v>0</v>
      </c>
      <c r="T186" s="55">
        <f>IF('様式４　報告書③'!$E$16="従来方式","",'様式４　報告書③'!C196)</f>
        <v>0</v>
      </c>
      <c r="U186" s="56" t="str">
        <f>IF('様式４　報告書③'!$E$16="従来方式","",'様式４　報告書③'!D196)</f>
        <v/>
      </c>
      <c r="V186" s="55">
        <f>IF('様式４　報告書③'!$E$16="従来方式","",'様式４　報告書③'!E196)</f>
        <v>0</v>
      </c>
      <c r="W186" s="55">
        <f>IF('様式４　報告書③'!$E$16="従来方式","",'様式４　報告書③'!X196)</f>
        <v>0</v>
      </c>
      <c r="X186" s="57">
        <f>IF('様式４　報告書③'!$E$16="従来方式","",'様式４　報告書③'!H196)</f>
        <v>0</v>
      </c>
      <c r="Y186" s="54" t="str">
        <f t="shared" si="15"/>
        <v/>
      </c>
      <c r="Z186" s="60">
        <v>177</v>
      </c>
      <c r="AA186" s="55">
        <f>IF('様式４　報告書④'!$E$16="従来方式","",'様式４　報告書④'!B196)</f>
        <v>0</v>
      </c>
      <c r="AB186" s="55">
        <f>IF('様式４　報告書④'!$E$16="従来方式","",'様式４　報告書④'!C196)</f>
        <v>0</v>
      </c>
      <c r="AC186" s="56" t="str">
        <f>IF('様式４　報告書④'!$E$16="従来方式","",'様式４　報告書④'!D196)</f>
        <v/>
      </c>
      <c r="AD186" s="55">
        <f>IF('様式４　報告書④'!$E$16="従来方式","",'様式４　報告書④'!E196)</f>
        <v>0</v>
      </c>
      <c r="AE186" s="55">
        <f>IF('様式４　報告書④'!$E$16="従来方式","",'様式４　報告書④'!X196)</f>
        <v>0</v>
      </c>
      <c r="AF186" s="58">
        <f>IF('様式４　報告書④'!$E$16="従来方式","",'様式４　報告書④'!H196)</f>
        <v>0</v>
      </c>
      <c r="AG186" s="59" t="str">
        <f t="shared" si="16"/>
        <v/>
      </c>
      <c r="AH186" s="60">
        <v>177</v>
      </c>
      <c r="AI186" s="55">
        <f>IF('様式４　報告書⑤'!$E$16="従来方式","",'様式４　報告書⑤'!B196)</f>
        <v>0</v>
      </c>
      <c r="AJ186" s="55">
        <f>IF('様式４　報告書⑤'!$E$16="従来方式","",'様式４　報告書⑤'!C196)</f>
        <v>0</v>
      </c>
      <c r="AK186" s="56" t="str">
        <f>IF('様式４　報告書⑤'!$E$16="従来方式","",'様式４　報告書⑤'!D196)</f>
        <v/>
      </c>
      <c r="AL186" s="55">
        <f>IF('様式４　報告書⑤'!$E$16="従来方式","",'様式４　報告書⑤'!E196)</f>
        <v>0</v>
      </c>
      <c r="AM186" s="55">
        <f>IF('様式４　報告書⑤'!$E$16="従来方式","",'様式４　報告書⑤'!X196)</f>
        <v>0</v>
      </c>
      <c r="AN186" s="57">
        <f>IF('様式４　報告書⑤'!$E$16="従来方式","",'様式４　報告書⑤'!H196)</f>
        <v>0</v>
      </c>
      <c r="AO186" s="54" t="str">
        <f t="shared" si="17"/>
        <v/>
      </c>
      <c r="AP186" s="60">
        <v>177</v>
      </c>
      <c r="AQ186" s="55">
        <f>IF('様式４　報告書⑥'!$E$16="従来方式","",'様式４　報告書⑥'!B196)</f>
        <v>0</v>
      </c>
      <c r="AR186" s="55">
        <f>IF('様式４　報告書⑥'!$E$16="従来方式","",'様式４　報告書⑥'!C196)</f>
        <v>0</v>
      </c>
      <c r="AS186" s="56" t="str">
        <f>IF('様式４　報告書⑥'!$E$16="従来方式","",'様式４　報告書⑥'!D196)</f>
        <v/>
      </c>
      <c r="AT186" s="55">
        <f>IF('様式４　報告書⑥'!$E$16="従来方式","",'様式４　報告書⑥'!E196)</f>
        <v>0</v>
      </c>
      <c r="AU186" s="55">
        <f>IF('様式４　報告書⑥'!$E$16="従来方式","",'様式４　報告書⑥'!X196)</f>
        <v>0</v>
      </c>
      <c r="AV186" s="58">
        <f>IF('様式４　報告書⑥'!$E$16="従来方式","",'様式４　報告書⑥'!H196)</f>
        <v>0</v>
      </c>
    </row>
    <row r="187" spans="1:48">
      <c r="A187" s="54" t="str">
        <f t="shared" si="12"/>
        <v/>
      </c>
      <c r="B187" s="60">
        <v>178</v>
      </c>
      <c r="C187" s="55">
        <f>IF('様式４　報告書①'!$E$16="従来方式","",'様式４　報告書①'!B197)</f>
        <v>0</v>
      </c>
      <c r="D187" s="55">
        <f>IF('様式４　報告書①'!$E$16="従来方式","",'様式４　報告書①'!C197)</f>
        <v>0</v>
      </c>
      <c r="E187" s="56" t="str">
        <f>IF('様式４　報告書①'!$E$16="従来方式","",'様式４　報告書①'!D197)</f>
        <v/>
      </c>
      <c r="F187" s="55">
        <f>IF('様式４　報告書①'!$E$16="従来方式","",'様式４　報告書①'!E197)</f>
        <v>0</v>
      </c>
      <c r="G187" s="55">
        <f>IF('様式４　報告書①'!$E$16="従来方式","",'様式４　報告書①'!X197)</f>
        <v>0</v>
      </c>
      <c r="H187" s="55">
        <f>IF('様式４　報告書①'!$E$16="従来方式","",'様式４　報告書①'!H197)</f>
        <v>0</v>
      </c>
      <c r="I187" s="54" t="str">
        <f t="shared" si="13"/>
        <v/>
      </c>
      <c r="J187" s="60">
        <v>178</v>
      </c>
      <c r="K187" s="55">
        <f>IF('様式４　報告書②'!$E$16="従来方式","",'様式４　報告書②'!B197)</f>
        <v>0</v>
      </c>
      <c r="L187" s="55">
        <f>IF('様式４　報告書②'!$E$16="従来方式","",'様式４　報告書②'!C197)</f>
        <v>0</v>
      </c>
      <c r="M187" s="56" t="str">
        <f>IF('様式４　報告書②'!$E$16="従来方式","",'様式４　報告書②'!D197)</f>
        <v/>
      </c>
      <c r="N187" s="55">
        <f>IF('様式４　報告書②'!$E$16="従来方式","",'様式４　報告書②'!E197)</f>
        <v>0</v>
      </c>
      <c r="O187" s="55">
        <f>IF('様式４　報告書②'!$E$16="従来方式","",'様式４　報告書②'!X197)</f>
        <v>0</v>
      </c>
      <c r="P187" s="57">
        <f>IF('様式４　報告書②'!$E$16="従来方式","",'様式４　報告書②'!H197)</f>
        <v>0</v>
      </c>
      <c r="Q187" s="54" t="str">
        <f t="shared" si="14"/>
        <v/>
      </c>
      <c r="R187" s="60">
        <v>178</v>
      </c>
      <c r="S187" s="55">
        <f>IF('様式４　報告書③'!$E$16="従来方式","",'様式４　報告書③'!B197)</f>
        <v>0</v>
      </c>
      <c r="T187" s="55">
        <f>IF('様式４　報告書③'!$E$16="従来方式","",'様式４　報告書③'!C197)</f>
        <v>0</v>
      </c>
      <c r="U187" s="56" t="str">
        <f>IF('様式４　報告書③'!$E$16="従来方式","",'様式４　報告書③'!D197)</f>
        <v/>
      </c>
      <c r="V187" s="55">
        <f>IF('様式４　報告書③'!$E$16="従来方式","",'様式４　報告書③'!E197)</f>
        <v>0</v>
      </c>
      <c r="W187" s="55">
        <f>IF('様式４　報告書③'!$E$16="従来方式","",'様式４　報告書③'!X197)</f>
        <v>0</v>
      </c>
      <c r="X187" s="57">
        <f>IF('様式４　報告書③'!$E$16="従来方式","",'様式４　報告書③'!H197)</f>
        <v>0</v>
      </c>
      <c r="Y187" s="54" t="str">
        <f t="shared" si="15"/>
        <v/>
      </c>
      <c r="Z187" s="60">
        <v>178</v>
      </c>
      <c r="AA187" s="55">
        <f>IF('様式４　報告書④'!$E$16="従来方式","",'様式４　報告書④'!B197)</f>
        <v>0</v>
      </c>
      <c r="AB187" s="55">
        <f>IF('様式４　報告書④'!$E$16="従来方式","",'様式４　報告書④'!C197)</f>
        <v>0</v>
      </c>
      <c r="AC187" s="56" t="str">
        <f>IF('様式４　報告書④'!$E$16="従来方式","",'様式４　報告書④'!D197)</f>
        <v/>
      </c>
      <c r="AD187" s="55">
        <f>IF('様式４　報告書④'!$E$16="従来方式","",'様式４　報告書④'!E197)</f>
        <v>0</v>
      </c>
      <c r="AE187" s="55">
        <f>IF('様式４　報告書④'!$E$16="従来方式","",'様式４　報告書④'!X197)</f>
        <v>0</v>
      </c>
      <c r="AF187" s="58">
        <f>IF('様式４　報告書④'!$E$16="従来方式","",'様式４　報告書④'!H197)</f>
        <v>0</v>
      </c>
      <c r="AG187" s="59" t="str">
        <f t="shared" si="16"/>
        <v/>
      </c>
      <c r="AH187" s="60">
        <v>178</v>
      </c>
      <c r="AI187" s="55">
        <f>IF('様式４　報告書⑤'!$E$16="従来方式","",'様式４　報告書⑤'!B197)</f>
        <v>0</v>
      </c>
      <c r="AJ187" s="55">
        <f>IF('様式４　報告書⑤'!$E$16="従来方式","",'様式４　報告書⑤'!C197)</f>
        <v>0</v>
      </c>
      <c r="AK187" s="56" t="str">
        <f>IF('様式４　報告書⑤'!$E$16="従来方式","",'様式４　報告書⑤'!D197)</f>
        <v/>
      </c>
      <c r="AL187" s="55">
        <f>IF('様式４　報告書⑤'!$E$16="従来方式","",'様式４　報告書⑤'!E197)</f>
        <v>0</v>
      </c>
      <c r="AM187" s="55">
        <f>IF('様式４　報告書⑤'!$E$16="従来方式","",'様式４　報告書⑤'!X197)</f>
        <v>0</v>
      </c>
      <c r="AN187" s="57">
        <f>IF('様式４　報告書⑤'!$E$16="従来方式","",'様式４　報告書⑤'!H197)</f>
        <v>0</v>
      </c>
      <c r="AO187" s="54" t="str">
        <f t="shared" si="17"/>
        <v/>
      </c>
      <c r="AP187" s="60">
        <v>178</v>
      </c>
      <c r="AQ187" s="55">
        <f>IF('様式４　報告書⑥'!$E$16="従来方式","",'様式４　報告書⑥'!B197)</f>
        <v>0</v>
      </c>
      <c r="AR187" s="55">
        <f>IF('様式４　報告書⑥'!$E$16="従来方式","",'様式４　報告書⑥'!C197)</f>
        <v>0</v>
      </c>
      <c r="AS187" s="56" t="str">
        <f>IF('様式４　報告書⑥'!$E$16="従来方式","",'様式４　報告書⑥'!D197)</f>
        <v/>
      </c>
      <c r="AT187" s="55">
        <f>IF('様式４　報告書⑥'!$E$16="従来方式","",'様式４　報告書⑥'!E197)</f>
        <v>0</v>
      </c>
      <c r="AU187" s="55">
        <f>IF('様式４　報告書⑥'!$E$16="従来方式","",'様式４　報告書⑥'!X197)</f>
        <v>0</v>
      </c>
      <c r="AV187" s="58">
        <f>IF('様式４　報告書⑥'!$E$16="従来方式","",'様式４　報告書⑥'!H197)</f>
        <v>0</v>
      </c>
    </row>
    <row r="188" spans="1:48">
      <c r="A188" s="54" t="str">
        <f t="shared" si="12"/>
        <v/>
      </c>
      <c r="B188" s="60">
        <v>179</v>
      </c>
      <c r="C188" s="55">
        <f>IF('様式４　報告書①'!$E$16="従来方式","",'様式４　報告書①'!B198)</f>
        <v>0</v>
      </c>
      <c r="D188" s="55">
        <f>IF('様式４　報告書①'!$E$16="従来方式","",'様式４　報告書①'!C198)</f>
        <v>0</v>
      </c>
      <c r="E188" s="56" t="str">
        <f>IF('様式４　報告書①'!$E$16="従来方式","",'様式４　報告書①'!D198)</f>
        <v/>
      </c>
      <c r="F188" s="55">
        <f>IF('様式４　報告書①'!$E$16="従来方式","",'様式４　報告書①'!E198)</f>
        <v>0</v>
      </c>
      <c r="G188" s="55">
        <f>IF('様式４　報告書①'!$E$16="従来方式","",'様式４　報告書①'!X198)</f>
        <v>0</v>
      </c>
      <c r="H188" s="55">
        <f>IF('様式４　報告書①'!$E$16="従来方式","",'様式４　報告書①'!H198)</f>
        <v>0</v>
      </c>
      <c r="I188" s="54" t="str">
        <f t="shared" si="13"/>
        <v/>
      </c>
      <c r="J188" s="60">
        <v>179</v>
      </c>
      <c r="K188" s="55">
        <f>IF('様式４　報告書②'!$E$16="従来方式","",'様式４　報告書②'!B198)</f>
        <v>0</v>
      </c>
      <c r="L188" s="55">
        <f>IF('様式４　報告書②'!$E$16="従来方式","",'様式４　報告書②'!C198)</f>
        <v>0</v>
      </c>
      <c r="M188" s="56" t="str">
        <f>IF('様式４　報告書②'!$E$16="従来方式","",'様式４　報告書②'!D198)</f>
        <v/>
      </c>
      <c r="N188" s="55">
        <f>IF('様式４　報告書②'!$E$16="従来方式","",'様式４　報告書②'!E198)</f>
        <v>0</v>
      </c>
      <c r="O188" s="55">
        <f>IF('様式４　報告書②'!$E$16="従来方式","",'様式４　報告書②'!X198)</f>
        <v>0</v>
      </c>
      <c r="P188" s="57">
        <f>IF('様式４　報告書②'!$E$16="従来方式","",'様式４　報告書②'!H198)</f>
        <v>0</v>
      </c>
      <c r="Q188" s="54" t="str">
        <f t="shared" si="14"/>
        <v/>
      </c>
      <c r="R188" s="60">
        <v>179</v>
      </c>
      <c r="S188" s="55">
        <f>IF('様式４　報告書③'!$E$16="従来方式","",'様式４　報告書③'!B198)</f>
        <v>0</v>
      </c>
      <c r="T188" s="55">
        <f>IF('様式４　報告書③'!$E$16="従来方式","",'様式４　報告書③'!C198)</f>
        <v>0</v>
      </c>
      <c r="U188" s="56" t="str">
        <f>IF('様式４　報告書③'!$E$16="従来方式","",'様式４　報告書③'!D198)</f>
        <v/>
      </c>
      <c r="V188" s="55">
        <f>IF('様式４　報告書③'!$E$16="従来方式","",'様式４　報告書③'!E198)</f>
        <v>0</v>
      </c>
      <c r="W188" s="55">
        <f>IF('様式４　報告書③'!$E$16="従来方式","",'様式４　報告書③'!X198)</f>
        <v>0</v>
      </c>
      <c r="X188" s="57">
        <f>IF('様式４　報告書③'!$E$16="従来方式","",'様式４　報告書③'!H198)</f>
        <v>0</v>
      </c>
      <c r="Y188" s="54" t="str">
        <f t="shared" si="15"/>
        <v/>
      </c>
      <c r="Z188" s="60">
        <v>179</v>
      </c>
      <c r="AA188" s="55">
        <f>IF('様式４　報告書④'!$E$16="従来方式","",'様式４　報告書④'!B198)</f>
        <v>0</v>
      </c>
      <c r="AB188" s="55">
        <f>IF('様式４　報告書④'!$E$16="従来方式","",'様式４　報告書④'!C198)</f>
        <v>0</v>
      </c>
      <c r="AC188" s="56" t="str">
        <f>IF('様式４　報告書④'!$E$16="従来方式","",'様式４　報告書④'!D198)</f>
        <v/>
      </c>
      <c r="AD188" s="55">
        <f>IF('様式４　報告書④'!$E$16="従来方式","",'様式４　報告書④'!E198)</f>
        <v>0</v>
      </c>
      <c r="AE188" s="55">
        <f>IF('様式４　報告書④'!$E$16="従来方式","",'様式４　報告書④'!X198)</f>
        <v>0</v>
      </c>
      <c r="AF188" s="58">
        <f>IF('様式４　報告書④'!$E$16="従来方式","",'様式４　報告書④'!H198)</f>
        <v>0</v>
      </c>
      <c r="AG188" s="59" t="str">
        <f t="shared" si="16"/>
        <v/>
      </c>
      <c r="AH188" s="60">
        <v>179</v>
      </c>
      <c r="AI188" s="55">
        <f>IF('様式４　報告書⑤'!$E$16="従来方式","",'様式４　報告書⑤'!B198)</f>
        <v>0</v>
      </c>
      <c r="AJ188" s="55">
        <f>IF('様式４　報告書⑤'!$E$16="従来方式","",'様式４　報告書⑤'!C198)</f>
        <v>0</v>
      </c>
      <c r="AK188" s="56" t="str">
        <f>IF('様式４　報告書⑤'!$E$16="従来方式","",'様式４　報告書⑤'!D198)</f>
        <v/>
      </c>
      <c r="AL188" s="55">
        <f>IF('様式４　報告書⑤'!$E$16="従来方式","",'様式４　報告書⑤'!E198)</f>
        <v>0</v>
      </c>
      <c r="AM188" s="55">
        <f>IF('様式４　報告書⑤'!$E$16="従来方式","",'様式４　報告書⑤'!X198)</f>
        <v>0</v>
      </c>
      <c r="AN188" s="57">
        <f>IF('様式４　報告書⑤'!$E$16="従来方式","",'様式４　報告書⑤'!H198)</f>
        <v>0</v>
      </c>
      <c r="AO188" s="54" t="str">
        <f t="shared" si="17"/>
        <v/>
      </c>
      <c r="AP188" s="60">
        <v>179</v>
      </c>
      <c r="AQ188" s="55">
        <f>IF('様式４　報告書⑥'!$E$16="従来方式","",'様式４　報告書⑥'!B198)</f>
        <v>0</v>
      </c>
      <c r="AR188" s="55">
        <f>IF('様式４　報告書⑥'!$E$16="従来方式","",'様式４　報告書⑥'!C198)</f>
        <v>0</v>
      </c>
      <c r="AS188" s="56" t="str">
        <f>IF('様式４　報告書⑥'!$E$16="従来方式","",'様式４　報告書⑥'!D198)</f>
        <v/>
      </c>
      <c r="AT188" s="55">
        <f>IF('様式４　報告書⑥'!$E$16="従来方式","",'様式４　報告書⑥'!E198)</f>
        <v>0</v>
      </c>
      <c r="AU188" s="55">
        <f>IF('様式４　報告書⑥'!$E$16="従来方式","",'様式４　報告書⑥'!X198)</f>
        <v>0</v>
      </c>
      <c r="AV188" s="58">
        <f>IF('様式４　報告書⑥'!$E$16="従来方式","",'様式４　報告書⑥'!H198)</f>
        <v>0</v>
      </c>
    </row>
    <row r="189" spans="1:48">
      <c r="A189" s="54" t="str">
        <f t="shared" si="12"/>
        <v/>
      </c>
      <c r="B189" s="60">
        <v>180</v>
      </c>
      <c r="C189" s="55">
        <f>IF('様式４　報告書①'!$E$16="従来方式","",'様式４　報告書①'!B199)</f>
        <v>0</v>
      </c>
      <c r="D189" s="55">
        <f>IF('様式４　報告書①'!$E$16="従来方式","",'様式４　報告書①'!C199)</f>
        <v>0</v>
      </c>
      <c r="E189" s="56" t="str">
        <f>IF('様式４　報告書①'!$E$16="従来方式","",'様式４　報告書①'!D199)</f>
        <v/>
      </c>
      <c r="F189" s="55">
        <f>IF('様式４　報告書①'!$E$16="従来方式","",'様式４　報告書①'!E199)</f>
        <v>0</v>
      </c>
      <c r="G189" s="55">
        <f>IF('様式４　報告書①'!$E$16="従来方式","",'様式４　報告書①'!X199)</f>
        <v>0</v>
      </c>
      <c r="H189" s="55">
        <f>IF('様式４　報告書①'!$E$16="従来方式","",'様式４　報告書①'!H199)</f>
        <v>0</v>
      </c>
      <c r="I189" s="54" t="str">
        <f t="shared" si="13"/>
        <v/>
      </c>
      <c r="J189" s="60">
        <v>180</v>
      </c>
      <c r="K189" s="55">
        <f>IF('様式４　報告書②'!$E$16="従来方式","",'様式４　報告書②'!B199)</f>
        <v>0</v>
      </c>
      <c r="L189" s="55">
        <f>IF('様式４　報告書②'!$E$16="従来方式","",'様式４　報告書②'!C199)</f>
        <v>0</v>
      </c>
      <c r="M189" s="56" t="str">
        <f>IF('様式４　報告書②'!$E$16="従来方式","",'様式４　報告書②'!D199)</f>
        <v/>
      </c>
      <c r="N189" s="55">
        <f>IF('様式４　報告書②'!$E$16="従来方式","",'様式４　報告書②'!E199)</f>
        <v>0</v>
      </c>
      <c r="O189" s="55">
        <f>IF('様式４　報告書②'!$E$16="従来方式","",'様式４　報告書②'!X199)</f>
        <v>0</v>
      </c>
      <c r="P189" s="57">
        <f>IF('様式４　報告書②'!$E$16="従来方式","",'様式４　報告書②'!H199)</f>
        <v>0</v>
      </c>
      <c r="Q189" s="54" t="str">
        <f t="shared" si="14"/>
        <v/>
      </c>
      <c r="R189" s="60">
        <v>180</v>
      </c>
      <c r="S189" s="55">
        <f>IF('様式４　報告書③'!$E$16="従来方式","",'様式４　報告書③'!B199)</f>
        <v>0</v>
      </c>
      <c r="T189" s="55">
        <f>IF('様式４　報告書③'!$E$16="従来方式","",'様式４　報告書③'!C199)</f>
        <v>0</v>
      </c>
      <c r="U189" s="56" t="str">
        <f>IF('様式４　報告書③'!$E$16="従来方式","",'様式４　報告書③'!D199)</f>
        <v/>
      </c>
      <c r="V189" s="55">
        <f>IF('様式４　報告書③'!$E$16="従来方式","",'様式４　報告書③'!E199)</f>
        <v>0</v>
      </c>
      <c r="W189" s="55">
        <f>IF('様式４　報告書③'!$E$16="従来方式","",'様式４　報告書③'!X199)</f>
        <v>0</v>
      </c>
      <c r="X189" s="57">
        <f>IF('様式４　報告書③'!$E$16="従来方式","",'様式４　報告書③'!H199)</f>
        <v>0</v>
      </c>
      <c r="Y189" s="54" t="str">
        <f t="shared" si="15"/>
        <v/>
      </c>
      <c r="Z189" s="60">
        <v>180</v>
      </c>
      <c r="AA189" s="55">
        <f>IF('様式４　報告書④'!$E$16="従来方式","",'様式４　報告書④'!B199)</f>
        <v>0</v>
      </c>
      <c r="AB189" s="55">
        <f>IF('様式４　報告書④'!$E$16="従来方式","",'様式４　報告書④'!C199)</f>
        <v>0</v>
      </c>
      <c r="AC189" s="56" t="str">
        <f>IF('様式４　報告書④'!$E$16="従来方式","",'様式４　報告書④'!D199)</f>
        <v/>
      </c>
      <c r="AD189" s="55">
        <f>IF('様式４　報告書④'!$E$16="従来方式","",'様式４　報告書④'!E199)</f>
        <v>0</v>
      </c>
      <c r="AE189" s="55">
        <f>IF('様式４　報告書④'!$E$16="従来方式","",'様式４　報告書④'!X199)</f>
        <v>0</v>
      </c>
      <c r="AF189" s="58">
        <f>IF('様式４　報告書④'!$E$16="従来方式","",'様式４　報告書④'!H199)</f>
        <v>0</v>
      </c>
      <c r="AG189" s="59" t="str">
        <f t="shared" si="16"/>
        <v/>
      </c>
      <c r="AH189" s="60">
        <v>180</v>
      </c>
      <c r="AI189" s="55">
        <f>IF('様式４　報告書⑤'!$E$16="従来方式","",'様式４　報告書⑤'!B199)</f>
        <v>0</v>
      </c>
      <c r="AJ189" s="55">
        <f>IF('様式４　報告書⑤'!$E$16="従来方式","",'様式４　報告書⑤'!C199)</f>
        <v>0</v>
      </c>
      <c r="AK189" s="56" t="str">
        <f>IF('様式４　報告書⑤'!$E$16="従来方式","",'様式４　報告書⑤'!D199)</f>
        <v/>
      </c>
      <c r="AL189" s="55">
        <f>IF('様式４　報告書⑤'!$E$16="従来方式","",'様式４　報告書⑤'!E199)</f>
        <v>0</v>
      </c>
      <c r="AM189" s="55">
        <f>IF('様式４　報告書⑤'!$E$16="従来方式","",'様式４　報告書⑤'!X199)</f>
        <v>0</v>
      </c>
      <c r="AN189" s="57">
        <f>IF('様式４　報告書⑤'!$E$16="従来方式","",'様式４　報告書⑤'!H199)</f>
        <v>0</v>
      </c>
      <c r="AO189" s="54" t="str">
        <f t="shared" si="17"/>
        <v/>
      </c>
      <c r="AP189" s="60">
        <v>180</v>
      </c>
      <c r="AQ189" s="55">
        <f>IF('様式４　報告書⑥'!$E$16="従来方式","",'様式４　報告書⑥'!B199)</f>
        <v>0</v>
      </c>
      <c r="AR189" s="55">
        <f>IF('様式４　報告書⑥'!$E$16="従来方式","",'様式４　報告書⑥'!C199)</f>
        <v>0</v>
      </c>
      <c r="AS189" s="56" t="str">
        <f>IF('様式４　報告書⑥'!$E$16="従来方式","",'様式４　報告書⑥'!D199)</f>
        <v/>
      </c>
      <c r="AT189" s="55">
        <f>IF('様式４　報告書⑥'!$E$16="従来方式","",'様式４　報告書⑥'!E199)</f>
        <v>0</v>
      </c>
      <c r="AU189" s="55">
        <f>IF('様式４　報告書⑥'!$E$16="従来方式","",'様式４　報告書⑥'!X199)</f>
        <v>0</v>
      </c>
      <c r="AV189" s="58">
        <f>IF('様式４　報告書⑥'!$E$16="従来方式","",'様式４　報告書⑥'!H199)</f>
        <v>0</v>
      </c>
    </row>
    <row r="190" spans="1:48">
      <c r="A190" s="54" t="str">
        <f t="shared" si="12"/>
        <v/>
      </c>
      <c r="B190" s="60">
        <v>181</v>
      </c>
      <c r="C190" s="55">
        <f>IF('様式４　報告書①'!$E$16="従来方式","",'様式４　報告書①'!B200)</f>
        <v>0</v>
      </c>
      <c r="D190" s="55">
        <f>IF('様式４　報告書①'!$E$16="従来方式","",'様式４　報告書①'!C200)</f>
        <v>0</v>
      </c>
      <c r="E190" s="56" t="str">
        <f>IF('様式４　報告書①'!$E$16="従来方式","",'様式４　報告書①'!D200)</f>
        <v/>
      </c>
      <c r="F190" s="55">
        <f>IF('様式４　報告書①'!$E$16="従来方式","",'様式４　報告書①'!E200)</f>
        <v>0</v>
      </c>
      <c r="G190" s="55">
        <f>IF('様式４　報告書①'!$E$16="従来方式","",'様式４　報告書①'!X200)</f>
        <v>0</v>
      </c>
      <c r="H190" s="55">
        <f>IF('様式４　報告書①'!$E$16="従来方式","",'様式４　報告書①'!H200)</f>
        <v>0</v>
      </c>
      <c r="I190" s="54" t="str">
        <f t="shared" si="13"/>
        <v/>
      </c>
      <c r="J190" s="60">
        <v>181</v>
      </c>
      <c r="K190" s="55">
        <f>IF('様式４　報告書②'!$E$16="従来方式","",'様式４　報告書②'!B200)</f>
        <v>0</v>
      </c>
      <c r="L190" s="55">
        <f>IF('様式４　報告書②'!$E$16="従来方式","",'様式４　報告書②'!C200)</f>
        <v>0</v>
      </c>
      <c r="M190" s="56" t="str">
        <f>IF('様式４　報告書②'!$E$16="従来方式","",'様式４　報告書②'!D200)</f>
        <v/>
      </c>
      <c r="N190" s="55">
        <f>IF('様式４　報告書②'!$E$16="従来方式","",'様式４　報告書②'!E200)</f>
        <v>0</v>
      </c>
      <c r="O190" s="55">
        <f>IF('様式４　報告書②'!$E$16="従来方式","",'様式４　報告書②'!X200)</f>
        <v>0</v>
      </c>
      <c r="P190" s="57">
        <f>IF('様式４　報告書②'!$E$16="従来方式","",'様式４　報告書②'!H200)</f>
        <v>0</v>
      </c>
      <c r="Q190" s="54" t="str">
        <f t="shared" si="14"/>
        <v/>
      </c>
      <c r="R190" s="60">
        <v>181</v>
      </c>
      <c r="S190" s="55">
        <f>IF('様式４　報告書③'!$E$16="従来方式","",'様式４　報告書③'!B200)</f>
        <v>0</v>
      </c>
      <c r="T190" s="55">
        <f>IF('様式４　報告書③'!$E$16="従来方式","",'様式４　報告書③'!C200)</f>
        <v>0</v>
      </c>
      <c r="U190" s="56" t="str">
        <f>IF('様式４　報告書③'!$E$16="従来方式","",'様式４　報告書③'!D200)</f>
        <v/>
      </c>
      <c r="V190" s="55">
        <f>IF('様式４　報告書③'!$E$16="従来方式","",'様式４　報告書③'!E200)</f>
        <v>0</v>
      </c>
      <c r="W190" s="55">
        <f>IF('様式４　報告書③'!$E$16="従来方式","",'様式４　報告書③'!X200)</f>
        <v>0</v>
      </c>
      <c r="X190" s="57">
        <f>IF('様式４　報告書③'!$E$16="従来方式","",'様式４　報告書③'!H200)</f>
        <v>0</v>
      </c>
      <c r="Y190" s="54" t="str">
        <f t="shared" si="15"/>
        <v/>
      </c>
      <c r="Z190" s="60">
        <v>181</v>
      </c>
      <c r="AA190" s="55">
        <f>IF('様式４　報告書④'!$E$16="従来方式","",'様式４　報告書④'!B200)</f>
        <v>0</v>
      </c>
      <c r="AB190" s="55">
        <f>IF('様式４　報告書④'!$E$16="従来方式","",'様式４　報告書④'!C200)</f>
        <v>0</v>
      </c>
      <c r="AC190" s="56" t="str">
        <f>IF('様式４　報告書④'!$E$16="従来方式","",'様式４　報告書④'!D200)</f>
        <v/>
      </c>
      <c r="AD190" s="55">
        <f>IF('様式４　報告書④'!$E$16="従来方式","",'様式４　報告書④'!E200)</f>
        <v>0</v>
      </c>
      <c r="AE190" s="55">
        <f>IF('様式４　報告書④'!$E$16="従来方式","",'様式４　報告書④'!X200)</f>
        <v>0</v>
      </c>
      <c r="AF190" s="58">
        <f>IF('様式４　報告書④'!$E$16="従来方式","",'様式４　報告書④'!H200)</f>
        <v>0</v>
      </c>
      <c r="AG190" s="59" t="str">
        <f t="shared" si="16"/>
        <v/>
      </c>
      <c r="AH190" s="60">
        <v>181</v>
      </c>
      <c r="AI190" s="55">
        <f>IF('様式４　報告書⑤'!$E$16="従来方式","",'様式４　報告書⑤'!B200)</f>
        <v>0</v>
      </c>
      <c r="AJ190" s="55">
        <f>IF('様式４　報告書⑤'!$E$16="従来方式","",'様式４　報告書⑤'!C200)</f>
        <v>0</v>
      </c>
      <c r="AK190" s="56" t="str">
        <f>IF('様式４　報告書⑤'!$E$16="従来方式","",'様式４　報告書⑤'!D200)</f>
        <v/>
      </c>
      <c r="AL190" s="55">
        <f>IF('様式４　報告書⑤'!$E$16="従来方式","",'様式４　報告書⑤'!E200)</f>
        <v>0</v>
      </c>
      <c r="AM190" s="55">
        <f>IF('様式４　報告書⑤'!$E$16="従来方式","",'様式４　報告書⑤'!X200)</f>
        <v>0</v>
      </c>
      <c r="AN190" s="57">
        <f>IF('様式４　報告書⑤'!$E$16="従来方式","",'様式４　報告書⑤'!H200)</f>
        <v>0</v>
      </c>
      <c r="AO190" s="54" t="str">
        <f t="shared" si="17"/>
        <v/>
      </c>
      <c r="AP190" s="60">
        <v>181</v>
      </c>
      <c r="AQ190" s="55">
        <f>IF('様式４　報告書⑥'!$E$16="従来方式","",'様式４　報告書⑥'!B200)</f>
        <v>0</v>
      </c>
      <c r="AR190" s="55">
        <f>IF('様式４　報告書⑥'!$E$16="従来方式","",'様式４　報告書⑥'!C200)</f>
        <v>0</v>
      </c>
      <c r="AS190" s="56" t="str">
        <f>IF('様式４　報告書⑥'!$E$16="従来方式","",'様式４　報告書⑥'!D200)</f>
        <v/>
      </c>
      <c r="AT190" s="55">
        <f>IF('様式４　報告書⑥'!$E$16="従来方式","",'様式４　報告書⑥'!E200)</f>
        <v>0</v>
      </c>
      <c r="AU190" s="55">
        <f>IF('様式４　報告書⑥'!$E$16="従来方式","",'様式４　報告書⑥'!X200)</f>
        <v>0</v>
      </c>
      <c r="AV190" s="58">
        <f>IF('様式４　報告書⑥'!$E$16="従来方式","",'様式４　報告書⑥'!H200)</f>
        <v>0</v>
      </c>
    </row>
    <row r="191" spans="1:48">
      <c r="A191" s="54" t="str">
        <f t="shared" si="12"/>
        <v/>
      </c>
      <c r="B191" s="60">
        <v>182</v>
      </c>
      <c r="C191" s="55">
        <f>IF('様式４　報告書①'!$E$16="従来方式","",'様式４　報告書①'!B201)</f>
        <v>0</v>
      </c>
      <c r="D191" s="55">
        <f>IF('様式４　報告書①'!$E$16="従来方式","",'様式４　報告書①'!C201)</f>
        <v>0</v>
      </c>
      <c r="E191" s="56" t="str">
        <f>IF('様式４　報告書①'!$E$16="従来方式","",'様式４　報告書①'!D201)</f>
        <v/>
      </c>
      <c r="F191" s="55">
        <f>IF('様式４　報告書①'!$E$16="従来方式","",'様式４　報告書①'!E201)</f>
        <v>0</v>
      </c>
      <c r="G191" s="55">
        <f>IF('様式４　報告書①'!$E$16="従来方式","",'様式４　報告書①'!X201)</f>
        <v>0</v>
      </c>
      <c r="H191" s="55">
        <f>IF('様式４　報告書①'!$E$16="従来方式","",'様式４　報告書①'!H201)</f>
        <v>0</v>
      </c>
      <c r="I191" s="54" t="str">
        <f t="shared" si="13"/>
        <v/>
      </c>
      <c r="J191" s="60">
        <v>182</v>
      </c>
      <c r="K191" s="55">
        <f>IF('様式４　報告書②'!$E$16="従来方式","",'様式４　報告書②'!B201)</f>
        <v>0</v>
      </c>
      <c r="L191" s="55">
        <f>IF('様式４　報告書②'!$E$16="従来方式","",'様式４　報告書②'!C201)</f>
        <v>0</v>
      </c>
      <c r="M191" s="56" t="str">
        <f>IF('様式４　報告書②'!$E$16="従来方式","",'様式４　報告書②'!D201)</f>
        <v/>
      </c>
      <c r="N191" s="55">
        <f>IF('様式４　報告書②'!$E$16="従来方式","",'様式４　報告書②'!E201)</f>
        <v>0</v>
      </c>
      <c r="O191" s="55">
        <f>IF('様式４　報告書②'!$E$16="従来方式","",'様式４　報告書②'!X201)</f>
        <v>0</v>
      </c>
      <c r="P191" s="57">
        <f>IF('様式４　報告書②'!$E$16="従来方式","",'様式４　報告書②'!H201)</f>
        <v>0</v>
      </c>
      <c r="Q191" s="54" t="str">
        <f t="shared" si="14"/>
        <v/>
      </c>
      <c r="R191" s="60">
        <v>182</v>
      </c>
      <c r="S191" s="55">
        <f>IF('様式４　報告書③'!$E$16="従来方式","",'様式４　報告書③'!B201)</f>
        <v>0</v>
      </c>
      <c r="T191" s="55">
        <f>IF('様式４　報告書③'!$E$16="従来方式","",'様式４　報告書③'!C201)</f>
        <v>0</v>
      </c>
      <c r="U191" s="56" t="str">
        <f>IF('様式４　報告書③'!$E$16="従来方式","",'様式４　報告書③'!D201)</f>
        <v/>
      </c>
      <c r="V191" s="55">
        <f>IF('様式４　報告書③'!$E$16="従来方式","",'様式４　報告書③'!E201)</f>
        <v>0</v>
      </c>
      <c r="W191" s="55">
        <f>IF('様式４　報告書③'!$E$16="従来方式","",'様式４　報告書③'!X201)</f>
        <v>0</v>
      </c>
      <c r="X191" s="57">
        <f>IF('様式４　報告書③'!$E$16="従来方式","",'様式４　報告書③'!H201)</f>
        <v>0</v>
      </c>
      <c r="Y191" s="54" t="str">
        <f t="shared" si="15"/>
        <v/>
      </c>
      <c r="Z191" s="60">
        <v>182</v>
      </c>
      <c r="AA191" s="55">
        <f>IF('様式４　報告書④'!$E$16="従来方式","",'様式４　報告書④'!B201)</f>
        <v>0</v>
      </c>
      <c r="AB191" s="55">
        <f>IF('様式４　報告書④'!$E$16="従来方式","",'様式４　報告書④'!C201)</f>
        <v>0</v>
      </c>
      <c r="AC191" s="56" t="str">
        <f>IF('様式４　報告書④'!$E$16="従来方式","",'様式４　報告書④'!D201)</f>
        <v/>
      </c>
      <c r="AD191" s="55">
        <f>IF('様式４　報告書④'!$E$16="従来方式","",'様式４　報告書④'!E201)</f>
        <v>0</v>
      </c>
      <c r="AE191" s="55">
        <f>IF('様式４　報告書④'!$E$16="従来方式","",'様式４　報告書④'!X201)</f>
        <v>0</v>
      </c>
      <c r="AF191" s="58">
        <f>IF('様式４　報告書④'!$E$16="従来方式","",'様式４　報告書④'!H201)</f>
        <v>0</v>
      </c>
      <c r="AG191" s="59" t="str">
        <f t="shared" si="16"/>
        <v/>
      </c>
      <c r="AH191" s="60">
        <v>182</v>
      </c>
      <c r="AI191" s="55">
        <f>IF('様式４　報告書⑤'!$E$16="従来方式","",'様式４　報告書⑤'!B201)</f>
        <v>0</v>
      </c>
      <c r="AJ191" s="55">
        <f>IF('様式４　報告書⑤'!$E$16="従来方式","",'様式４　報告書⑤'!C201)</f>
        <v>0</v>
      </c>
      <c r="AK191" s="56" t="str">
        <f>IF('様式４　報告書⑤'!$E$16="従来方式","",'様式４　報告書⑤'!D201)</f>
        <v/>
      </c>
      <c r="AL191" s="55">
        <f>IF('様式４　報告書⑤'!$E$16="従来方式","",'様式４　報告書⑤'!E201)</f>
        <v>0</v>
      </c>
      <c r="AM191" s="55">
        <f>IF('様式４　報告書⑤'!$E$16="従来方式","",'様式４　報告書⑤'!X201)</f>
        <v>0</v>
      </c>
      <c r="AN191" s="57">
        <f>IF('様式４　報告書⑤'!$E$16="従来方式","",'様式４　報告書⑤'!H201)</f>
        <v>0</v>
      </c>
      <c r="AO191" s="54" t="str">
        <f t="shared" si="17"/>
        <v/>
      </c>
      <c r="AP191" s="60">
        <v>182</v>
      </c>
      <c r="AQ191" s="55">
        <f>IF('様式４　報告書⑥'!$E$16="従来方式","",'様式４　報告書⑥'!B201)</f>
        <v>0</v>
      </c>
      <c r="AR191" s="55">
        <f>IF('様式４　報告書⑥'!$E$16="従来方式","",'様式４　報告書⑥'!C201)</f>
        <v>0</v>
      </c>
      <c r="AS191" s="56" t="str">
        <f>IF('様式４　報告書⑥'!$E$16="従来方式","",'様式４　報告書⑥'!D201)</f>
        <v/>
      </c>
      <c r="AT191" s="55">
        <f>IF('様式４　報告書⑥'!$E$16="従来方式","",'様式４　報告書⑥'!E201)</f>
        <v>0</v>
      </c>
      <c r="AU191" s="55">
        <f>IF('様式４　報告書⑥'!$E$16="従来方式","",'様式４　報告書⑥'!X201)</f>
        <v>0</v>
      </c>
      <c r="AV191" s="58">
        <f>IF('様式４　報告書⑥'!$E$16="従来方式","",'様式４　報告書⑥'!H201)</f>
        <v>0</v>
      </c>
    </row>
    <row r="192" spans="1:48">
      <c r="A192" s="54" t="str">
        <f t="shared" si="12"/>
        <v/>
      </c>
      <c r="B192" s="60">
        <v>183</v>
      </c>
      <c r="C192" s="55">
        <f>IF('様式４　報告書①'!$E$16="従来方式","",'様式４　報告書①'!B202)</f>
        <v>0</v>
      </c>
      <c r="D192" s="55">
        <f>IF('様式４　報告書①'!$E$16="従来方式","",'様式４　報告書①'!C202)</f>
        <v>0</v>
      </c>
      <c r="E192" s="56" t="str">
        <f>IF('様式４　報告書①'!$E$16="従来方式","",'様式４　報告書①'!D202)</f>
        <v/>
      </c>
      <c r="F192" s="55">
        <f>IF('様式４　報告書①'!$E$16="従来方式","",'様式４　報告書①'!E202)</f>
        <v>0</v>
      </c>
      <c r="G192" s="55">
        <f>IF('様式４　報告書①'!$E$16="従来方式","",'様式４　報告書①'!X202)</f>
        <v>0</v>
      </c>
      <c r="H192" s="55">
        <f>IF('様式４　報告書①'!$E$16="従来方式","",'様式４　報告書①'!H202)</f>
        <v>0</v>
      </c>
      <c r="I192" s="54" t="str">
        <f t="shared" si="13"/>
        <v/>
      </c>
      <c r="J192" s="60">
        <v>183</v>
      </c>
      <c r="K192" s="55">
        <f>IF('様式４　報告書②'!$E$16="従来方式","",'様式４　報告書②'!B202)</f>
        <v>0</v>
      </c>
      <c r="L192" s="55">
        <f>IF('様式４　報告書②'!$E$16="従来方式","",'様式４　報告書②'!C202)</f>
        <v>0</v>
      </c>
      <c r="M192" s="56" t="str">
        <f>IF('様式４　報告書②'!$E$16="従来方式","",'様式４　報告書②'!D202)</f>
        <v/>
      </c>
      <c r="N192" s="55">
        <f>IF('様式４　報告書②'!$E$16="従来方式","",'様式４　報告書②'!E202)</f>
        <v>0</v>
      </c>
      <c r="O192" s="55">
        <f>IF('様式４　報告書②'!$E$16="従来方式","",'様式４　報告書②'!X202)</f>
        <v>0</v>
      </c>
      <c r="P192" s="57">
        <f>IF('様式４　報告書②'!$E$16="従来方式","",'様式４　報告書②'!H202)</f>
        <v>0</v>
      </c>
      <c r="Q192" s="54" t="str">
        <f t="shared" si="14"/>
        <v/>
      </c>
      <c r="R192" s="60">
        <v>183</v>
      </c>
      <c r="S192" s="55">
        <f>IF('様式４　報告書③'!$E$16="従来方式","",'様式４　報告書③'!B202)</f>
        <v>0</v>
      </c>
      <c r="T192" s="55">
        <f>IF('様式４　報告書③'!$E$16="従来方式","",'様式４　報告書③'!C202)</f>
        <v>0</v>
      </c>
      <c r="U192" s="56" t="str">
        <f>IF('様式４　報告書③'!$E$16="従来方式","",'様式４　報告書③'!D202)</f>
        <v/>
      </c>
      <c r="V192" s="55">
        <f>IF('様式４　報告書③'!$E$16="従来方式","",'様式４　報告書③'!E202)</f>
        <v>0</v>
      </c>
      <c r="W192" s="55">
        <f>IF('様式４　報告書③'!$E$16="従来方式","",'様式４　報告書③'!X202)</f>
        <v>0</v>
      </c>
      <c r="X192" s="57">
        <f>IF('様式４　報告書③'!$E$16="従来方式","",'様式４　報告書③'!H202)</f>
        <v>0</v>
      </c>
      <c r="Y192" s="54" t="str">
        <f t="shared" si="15"/>
        <v/>
      </c>
      <c r="Z192" s="60">
        <v>183</v>
      </c>
      <c r="AA192" s="55">
        <f>IF('様式４　報告書④'!$E$16="従来方式","",'様式４　報告書④'!B202)</f>
        <v>0</v>
      </c>
      <c r="AB192" s="55">
        <f>IF('様式４　報告書④'!$E$16="従来方式","",'様式４　報告書④'!C202)</f>
        <v>0</v>
      </c>
      <c r="AC192" s="56" t="str">
        <f>IF('様式４　報告書④'!$E$16="従来方式","",'様式４　報告書④'!D202)</f>
        <v/>
      </c>
      <c r="AD192" s="55">
        <f>IF('様式４　報告書④'!$E$16="従来方式","",'様式４　報告書④'!E202)</f>
        <v>0</v>
      </c>
      <c r="AE192" s="55">
        <f>IF('様式４　報告書④'!$E$16="従来方式","",'様式４　報告書④'!X202)</f>
        <v>0</v>
      </c>
      <c r="AF192" s="58">
        <f>IF('様式４　報告書④'!$E$16="従来方式","",'様式４　報告書④'!H202)</f>
        <v>0</v>
      </c>
      <c r="AG192" s="59" t="str">
        <f t="shared" si="16"/>
        <v/>
      </c>
      <c r="AH192" s="60">
        <v>183</v>
      </c>
      <c r="AI192" s="55">
        <f>IF('様式４　報告書⑤'!$E$16="従来方式","",'様式４　報告書⑤'!B202)</f>
        <v>0</v>
      </c>
      <c r="AJ192" s="55">
        <f>IF('様式４　報告書⑤'!$E$16="従来方式","",'様式４　報告書⑤'!C202)</f>
        <v>0</v>
      </c>
      <c r="AK192" s="56" t="str">
        <f>IF('様式４　報告書⑤'!$E$16="従来方式","",'様式４　報告書⑤'!D202)</f>
        <v/>
      </c>
      <c r="AL192" s="55">
        <f>IF('様式４　報告書⑤'!$E$16="従来方式","",'様式４　報告書⑤'!E202)</f>
        <v>0</v>
      </c>
      <c r="AM192" s="55">
        <f>IF('様式４　報告書⑤'!$E$16="従来方式","",'様式４　報告書⑤'!X202)</f>
        <v>0</v>
      </c>
      <c r="AN192" s="57">
        <f>IF('様式４　報告書⑤'!$E$16="従来方式","",'様式４　報告書⑤'!H202)</f>
        <v>0</v>
      </c>
      <c r="AO192" s="54" t="str">
        <f t="shared" si="17"/>
        <v/>
      </c>
      <c r="AP192" s="60">
        <v>183</v>
      </c>
      <c r="AQ192" s="55">
        <f>IF('様式４　報告書⑥'!$E$16="従来方式","",'様式４　報告書⑥'!B202)</f>
        <v>0</v>
      </c>
      <c r="AR192" s="55">
        <f>IF('様式４　報告書⑥'!$E$16="従来方式","",'様式４　報告書⑥'!C202)</f>
        <v>0</v>
      </c>
      <c r="AS192" s="56" t="str">
        <f>IF('様式４　報告書⑥'!$E$16="従来方式","",'様式４　報告書⑥'!D202)</f>
        <v/>
      </c>
      <c r="AT192" s="55">
        <f>IF('様式４　報告書⑥'!$E$16="従来方式","",'様式４　報告書⑥'!E202)</f>
        <v>0</v>
      </c>
      <c r="AU192" s="55">
        <f>IF('様式４　報告書⑥'!$E$16="従来方式","",'様式４　報告書⑥'!X202)</f>
        <v>0</v>
      </c>
      <c r="AV192" s="58">
        <f>IF('様式４　報告書⑥'!$E$16="従来方式","",'様式４　報告書⑥'!H202)</f>
        <v>0</v>
      </c>
    </row>
    <row r="193" spans="1:48">
      <c r="A193" s="54" t="str">
        <f t="shared" si="12"/>
        <v/>
      </c>
      <c r="B193" s="60">
        <v>184</v>
      </c>
      <c r="C193" s="55">
        <f>IF('様式４　報告書①'!$E$16="従来方式","",'様式４　報告書①'!B203)</f>
        <v>0</v>
      </c>
      <c r="D193" s="55">
        <f>IF('様式４　報告書①'!$E$16="従来方式","",'様式４　報告書①'!C203)</f>
        <v>0</v>
      </c>
      <c r="E193" s="56" t="str">
        <f>IF('様式４　報告書①'!$E$16="従来方式","",'様式４　報告書①'!D203)</f>
        <v/>
      </c>
      <c r="F193" s="55">
        <f>IF('様式４　報告書①'!$E$16="従来方式","",'様式４　報告書①'!E203)</f>
        <v>0</v>
      </c>
      <c r="G193" s="55">
        <f>IF('様式４　報告書①'!$E$16="従来方式","",'様式４　報告書①'!X203)</f>
        <v>0</v>
      </c>
      <c r="H193" s="55">
        <f>IF('様式４　報告書①'!$E$16="従来方式","",'様式４　報告書①'!H203)</f>
        <v>0</v>
      </c>
      <c r="I193" s="54" t="str">
        <f t="shared" si="13"/>
        <v/>
      </c>
      <c r="J193" s="60">
        <v>184</v>
      </c>
      <c r="K193" s="55">
        <f>IF('様式４　報告書②'!$E$16="従来方式","",'様式４　報告書②'!B203)</f>
        <v>0</v>
      </c>
      <c r="L193" s="55">
        <f>IF('様式４　報告書②'!$E$16="従来方式","",'様式４　報告書②'!C203)</f>
        <v>0</v>
      </c>
      <c r="M193" s="56" t="str">
        <f>IF('様式４　報告書②'!$E$16="従来方式","",'様式４　報告書②'!D203)</f>
        <v/>
      </c>
      <c r="N193" s="55">
        <f>IF('様式４　報告書②'!$E$16="従来方式","",'様式４　報告書②'!E203)</f>
        <v>0</v>
      </c>
      <c r="O193" s="55">
        <f>IF('様式４　報告書②'!$E$16="従来方式","",'様式４　報告書②'!X203)</f>
        <v>0</v>
      </c>
      <c r="P193" s="57">
        <f>IF('様式４　報告書②'!$E$16="従来方式","",'様式４　報告書②'!H203)</f>
        <v>0</v>
      </c>
      <c r="Q193" s="54" t="str">
        <f t="shared" si="14"/>
        <v/>
      </c>
      <c r="R193" s="60">
        <v>184</v>
      </c>
      <c r="S193" s="55">
        <f>IF('様式４　報告書③'!$E$16="従来方式","",'様式４　報告書③'!B203)</f>
        <v>0</v>
      </c>
      <c r="T193" s="55">
        <f>IF('様式４　報告書③'!$E$16="従来方式","",'様式４　報告書③'!C203)</f>
        <v>0</v>
      </c>
      <c r="U193" s="56" t="str">
        <f>IF('様式４　報告書③'!$E$16="従来方式","",'様式４　報告書③'!D203)</f>
        <v/>
      </c>
      <c r="V193" s="55">
        <f>IF('様式４　報告書③'!$E$16="従来方式","",'様式４　報告書③'!E203)</f>
        <v>0</v>
      </c>
      <c r="W193" s="55">
        <f>IF('様式４　報告書③'!$E$16="従来方式","",'様式４　報告書③'!X203)</f>
        <v>0</v>
      </c>
      <c r="X193" s="57">
        <f>IF('様式４　報告書③'!$E$16="従来方式","",'様式４　報告書③'!H203)</f>
        <v>0</v>
      </c>
      <c r="Y193" s="54" t="str">
        <f t="shared" si="15"/>
        <v/>
      </c>
      <c r="Z193" s="60">
        <v>184</v>
      </c>
      <c r="AA193" s="55">
        <f>IF('様式４　報告書④'!$E$16="従来方式","",'様式４　報告書④'!B203)</f>
        <v>0</v>
      </c>
      <c r="AB193" s="55">
        <f>IF('様式４　報告書④'!$E$16="従来方式","",'様式４　報告書④'!C203)</f>
        <v>0</v>
      </c>
      <c r="AC193" s="56" t="str">
        <f>IF('様式４　報告書④'!$E$16="従来方式","",'様式４　報告書④'!D203)</f>
        <v/>
      </c>
      <c r="AD193" s="55">
        <f>IF('様式４　報告書④'!$E$16="従来方式","",'様式４　報告書④'!E203)</f>
        <v>0</v>
      </c>
      <c r="AE193" s="55">
        <f>IF('様式４　報告書④'!$E$16="従来方式","",'様式４　報告書④'!X203)</f>
        <v>0</v>
      </c>
      <c r="AF193" s="58">
        <f>IF('様式４　報告書④'!$E$16="従来方式","",'様式４　報告書④'!H203)</f>
        <v>0</v>
      </c>
      <c r="AG193" s="59" t="str">
        <f t="shared" si="16"/>
        <v/>
      </c>
      <c r="AH193" s="60">
        <v>184</v>
      </c>
      <c r="AI193" s="55">
        <f>IF('様式４　報告書⑤'!$E$16="従来方式","",'様式４　報告書⑤'!B203)</f>
        <v>0</v>
      </c>
      <c r="AJ193" s="55">
        <f>IF('様式４　報告書⑤'!$E$16="従来方式","",'様式４　報告書⑤'!C203)</f>
        <v>0</v>
      </c>
      <c r="AK193" s="56" t="str">
        <f>IF('様式４　報告書⑤'!$E$16="従来方式","",'様式４　報告書⑤'!D203)</f>
        <v/>
      </c>
      <c r="AL193" s="55">
        <f>IF('様式４　報告書⑤'!$E$16="従来方式","",'様式４　報告書⑤'!E203)</f>
        <v>0</v>
      </c>
      <c r="AM193" s="55">
        <f>IF('様式４　報告書⑤'!$E$16="従来方式","",'様式４　報告書⑤'!X203)</f>
        <v>0</v>
      </c>
      <c r="AN193" s="57">
        <f>IF('様式４　報告書⑤'!$E$16="従来方式","",'様式４　報告書⑤'!H203)</f>
        <v>0</v>
      </c>
      <c r="AO193" s="54" t="str">
        <f t="shared" si="17"/>
        <v/>
      </c>
      <c r="AP193" s="60">
        <v>184</v>
      </c>
      <c r="AQ193" s="55">
        <f>IF('様式４　報告書⑥'!$E$16="従来方式","",'様式４　報告書⑥'!B203)</f>
        <v>0</v>
      </c>
      <c r="AR193" s="55">
        <f>IF('様式４　報告書⑥'!$E$16="従来方式","",'様式４　報告書⑥'!C203)</f>
        <v>0</v>
      </c>
      <c r="AS193" s="56" t="str">
        <f>IF('様式４　報告書⑥'!$E$16="従来方式","",'様式４　報告書⑥'!D203)</f>
        <v/>
      </c>
      <c r="AT193" s="55">
        <f>IF('様式４　報告書⑥'!$E$16="従来方式","",'様式４　報告書⑥'!E203)</f>
        <v>0</v>
      </c>
      <c r="AU193" s="55">
        <f>IF('様式４　報告書⑥'!$E$16="従来方式","",'様式４　報告書⑥'!X203)</f>
        <v>0</v>
      </c>
      <c r="AV193" s="58">
        <f>IF('様式４　報告書⑥'!$E$16="従来方式","",'様式４　報告書⑥'!H203)</f>
        <v>0</v>
      </c>
    </row>
    <row r="194" spans="1:48">
      <c r="A194" s="54" t="str">
        <f t="shared" si="12"/>
        <v/>
      </c>
      <c r="B194" s="60">
        <v>185</v>
      </c>
      <c r="C194" s="55">
        <f>IF('様式４　報告書①'!$E$16="従来方式","",'様式４　報告書①'!B204)</f>
        <v>0</v>
      </c>
      <c r="D194" s="55">
        <f>IF('様式４　報告書①'!$E$16="従来方式","",'様式４　報告書①'!C204)</f>
        <v>0</v>
      </c>
      <c r="E194" s="56" t="str">
        <f>IF('様式４　報告書①'!$E$16="従来方式","",'様式４　報告書①'!D204)</f>
        <v/>
      </c>
      <c r="F194" s="55">
        <f>IF('様式４　報告書①'!$E$16="従来方式","",'様式４　報告書①'!E204)</f>
        <v>0</v>
      </c>
      <c r="G194" s="55">
        <f>IF('様式４　報告書①'!$E$16="従来方式","",'様式４　報告書①'!X204)</f>
        <v>0</v>
      </c>
      <c r="H194" s="55">
        <f>IF('様式４　報告書①'!$E$16="従来方式","",'様式４　報告書①'!H204)</f>
        <v>0</v>
      </c>
      <c r="I194" s="54" t="str">
        <f t="shared" si="13"/>
        <v/>
      </c>
      <c r="J194" s="60">
        <v>185</v>
      </c>
      <c r="K194" s="55">
        <f>IF('様式４　報告書②'!$E$16="従来方式","",'様式４　報告書②'!B204)</f>
        <v>0</v>
      </c>
      <c r="L194" s="55">
        <f>IF('様式４　報告書②'!$E$16="従来方式","",'様式４　報告書②'!C204)</f>
        <v>0</v>
      </c>
      <c r="M194" s="56" t="str">
        <f>IF('様式４　報告書②'!$E$16="従来方式","",'様式４　報告書②'!D204)</f>
        <v/>
      </c>
      <c r="N194" s="55">
        <f>IF('様式４　報告書②'!$E$16="従来方式","",'様式４　報告書②'!E204)</f>
        <v>0</v>
      </c>
      <c r="O194" s="55">
        <f>IF('様式４　報告書②'!$E$16="従来方式","",'様式４　報告書②'!X204)</f>
        <v>0</v>
      </c>
      <c r="P194" s="57">
        <f>IF('様式４　報告書②'!$E$16="従来方式","",'様式４　報告書②'!H204)</f>
        <v>0</v>
      </c>
      <c r="Q194" s="54" t="str">
        <f t="shared" si="14"/>
        <v/>
      </c>
      <c r="R194" s="60">
        <v>185</v>
      </c>
      <c r="S194" s="55">
        <f>IF('様式４　報告書③'!$E$16="従来方式","",'様式４　報告書③'!B204)</f>
        <v>0</v>
      </c>
      <c r="T194" s="55">
        <f>IF('様式４　報告書③'!$E$16="従来方式","",'様式４　報告書③'!C204)</f>
        <v>0</v>
      </c>
      <c r="U194" s="56" t="str">
        <f>IF('様式４　報告書③'!$E$16="従来方式","",'様式４　報告書③'!D204)</f>
        <v/>
      </c>
      <c r="V194" s="55">
        <f>IF('様式４　報告書③'!$E$16="従来方式","",'様式４　報告書③'!E204)</f>
        <v>0</v>
      </c>
      <c r="W194" s="55">
        <f>IF('様式４　報告書③'!$E$16="従来方式","",'様式４　報告書③'!X204)</f>
        <v>0</v>
      </c>
      <c r="X194" s="57">
        <f>IF('様式４　報告書③'!$E$16="従来方式","",'様式４　報告書③'!H204)</f>
        <v>0</v>
      </c>
      <c r="Y194" s="54" t="str">
        <f t="shared" si="15"/>
        <v/>
      </c>
      <c r="Z194" s="60">
        <v>185</v>
      </c>
      <c r="AA194" s="55">
        <f>IF('様式４　報告書④'!$E$16="従来方式","",'様式４　報告書④'!B204)</f>
        <v>0</v>
      </c>
      <c r="AB194" s="55">
        <f>IF('様式４　報告書④'!$E$16="従来方式","",'様式４　報告書④'!C204)</f>
        <v>0</v>
      </c>
      <c r="AC194" s="56" t="str">
        <f>IF('様式４　報告書④'!$E$16="従来方式","",'様式４　報告書④'!D204)</f>
        <v/>
      </c>
      <c r="AD194" s="55">
        <f>IF('様式４　報告書④'!$E$16="従来方式","",'様式４　報告書④'!E204)</f>
        <v>0</v>
      </c>
      <c r="AE194" s="55">
        <f>IF('様式４　報告書④'!$E$16="従来方式","",'様式４　報告書④'!X204)</f>
        <v>0</v>
      </c>
      <c r="AF194" s="58">
        <f>IF('様式４　報告書④'!$E$16="従来方式","",'様式４　報告書④'!H204)</f>
        <v>0</v>
      </c>
      <c r="AG194" s="59" t="str">
        <f t="shared" si="16"/>
        <v/>
      </c>
      <c r="AH194" s="60">
        <v>185</v>
      </c>
      <c r="AI194" s="55">
        <f>IF('様式４　報告書⑤'!$E$16="従来方式","",'様式４　報告書⑤'!B204)</f>
        <v>0</v>
      </c>
      <c r="AJ194" s="55">
        <f>IF('様式４　報告書⑤'!$E$16="従来方式","",'様式４　報告書⑤'!C204)</f>
        <v>0</v>
      </c>
      <c r="AK194" s="56" t="str">
        <f>IF('様式４　報告書⑤'!$E$16="従来方式","",'様式４　報告書⑤'!D204)</f>
        <v/>
      </c>
      <c r="AL194" s="55">
        <f>IF('様式４　報告書⑤'!$E$16="従来方式","",'様式４　報告書⑤'!E204)</f>
        <v>0</v>
      </c>
      <c r="AM194" s="55">
        <f>IF('様式４　報告書⑤'!$E$16="従来方式","",'様式４　報告書⑤'!X204)</f>
        <v>0</v>
      </c>
      <c r="AN194" s="57">
        <f>IF('様式４　報告書⑤'!$E$16="従来方式","",'様式４　報告書⑤'!H204)</f>
        <v>0</v>
      </c>
      <c r="AO194" s="54" t="str">
        <f t="shared" si="17"/>
        <v/>
      </c>
      <c r="AP194" s="60">
        <v>185</v>
      </c>
      <c r="AQ194" s="55">
        <f>IF('様式４　報告書⑥'!$E$16="従来方式","",'様式４　報告書⑥'!B204)</f>
        <v>0</v>
      </c>
      <c r="AR194" s="55">
        <f>IF('様式４　報告書⑥'!$E$16="従来方式","",'様式４　報告書⑥'!C204)</f>
        <v>0</v>
      </c>
      <c r="AS194" s="56" t="str">
        <f>IF('様式４　報告書⑥'!$E$16="従来方式","",'様式４　報告書⑥'!D204)</f>
        <v/>
      </c>
      <c r="AT194" s="55">
        <f>IF('様式４　報告書⑥'!$E$16="従来方式","",'様式４　報告書⑥'!E204)</f>
        <v>0</v>
      </c>
      <c r="AU194" s="55">
        <f>IF('様式４　報告書⑥'!$E$16="従来方式","",'様式４　報告書⑥'!X204)</f>
        <v>0</v>
      </c>
      <c r="AV194" s="58">
        <f>IF('様式４　報告書⑥'!$E$16="従来方式","",'様式４　報告書⑥'!H204)</f>
        <v>0</v>
      </c>
    </row>
    <row r="195" spans="1:48">
      <c r="A195" s="54" t="str">
        <f t="shared" si="12"/>
        <v/>
      </c>
      <c r="B195" s="60">
        <v>186</v>
      </c>
      <c r="C195" s="55">
        <f>IF('様式４　報告書①'!$E$16="従来方式","",'様式４　報告書①'!B205)</f>
        <v>0</v>
      </c>
      <c r="D195" s="55">
        <f>IF('様式４　報告書①'!$E$16="従来方式","",'様式４　報告書①'!C205)</f>
        <v>0</v>
      </c>
      <c r="E195" s="56" t="str">
        <f>IF('様式４　報告書①'!$E$16="従来方式","",'様式４　報告書①'!D205)</f>
        <v/>
      </c>
      <c r="F195" s="55">
        <f>IF('様式４　報告書①'!$E$16="従来方式","",'様式４　報告書①'!E205)</f>
        <v>0</v>
      </c>
      <c r="G195" s="55">
        <f>IF('様式４　報告書①'!$E$16="従来方式","",'様式４　報告書①'!X205)</f>
        <v>0</v>
      </c>
      <c r="H195" s="55">
        <f>IF('様式４　報告書①'!$E$16="従来方式","",'様式４　報告書①'!H205)</f>
        <v>0</v>
      </c>
      <c r="I195" s="54" t="str">
        <f t="shared" si="13"/>
        <v/>
      </c>
      <c r="J195" s="60">
        <v>186</v>
      </c>
      <c r="K195" s="55">
        <f>IF('様式４　報告書②'!$E$16="従来方式","",'様式４　報告書②'!B205)</f>
        <v>0</v>
      </c>
      <c r="L195" s="55">
        <f>IF('様式４　報告書②'!$E$16="従来方式","",'様式４　報告書②'!C205)</f>
        <v>0</v>
      </c>
      <c r="M195" s="56" t="str">
        <f>IF('様式４　報告書②'!$E$16="従来方式","",'様式４　報告書②'!D205)</f>
        <v/>
      </c>
      <c r="N195" s="55">
        <f>IF('様式４　報告書②'!$E$16="従来方式","",'様式４　報告書②'!E205)</f>
        <v>0</v>
      </c>
      <c r="O195" s="55">
        <f>IF('様式４　報告書②'!$E$16="従来方式","",'様式４　報告書②'!X205)</f>
        <v>0</v>
      </c>
      <c r="P195" s="57">
        <f>IF('様式４　報告書②'!$E$16="従来方式","",'様式４　報告書②'!H205)</f>
        <v>0</v>
      </c>
      <c r="Q195" s="54" t="str">
        <f t="shared" si="14"/>
        <v/>
      </c>
      <c r="R195" s="60">
        <v>186</v>
      </c>
      <c r="S195" s="55">
        <f>IF('様式４　報告書③'!$E$16="従来方式","",'様式４　報告書③'!B205)</f>
        <v>0</v>
      </c>
      <c r="T195" s="55">
        <f>IF('様式４　報告書③'!$E$16="従来方式","",'様式４　報告書③'!C205)</f>
        <v>0</v>
      </c>
      <c r="U195" s="56" t="str">
        <f>IF('様式４　報告書③'!$E$16="従来方式","",'様式４　報告書③'!D205)</f>
        <v/>
      </c>
      <c r="V195" s="55">
        <f>IF('様式４　報告書③'!$E$16="従来方式","",'様式４　報告書③'!E205)</f>
        <v>0</v>
      </c>
      <c r="W195" s="55">
        <f>IF('様式４　報告書③'!$E$16="従来方式","",'様式４　報告書③'!X205)</f>
        <v>0</v>
      </c>
      <c r="X195" s="57">
        <f>IF('様式４　報告書③'!$E$16="従来方式","",'様式４　報告書③'!H205)</f>
        <v>0</v>
      </c>
      <c r="Y195" s="54" t="str">
        <f t="shared" si="15"/>
        <v/>
      </c>
      <c r="Z195" s="60">
        <v>186</v>
      </c>
      <c r="AA195" s="55">
        <f>IF('様式４　報告書④'!$E$16="従来方式","",'様式４　報告書④'!B205)</f>
        <v>0</v>
      </c>
      <c r="AB195" s="55">
        <f>IF('様式４　報告書④'!$E$16="従来方式","",'様式４　報告書④'!C205)</f>
        <v>0</v>
      </c>
      <c r="AC195" s="56" t="str">
        <f>IF('様式４　報告書④'!$E$16="従来方式","",'様式４　報告書④'!D205)</f>
        <v/>
      </c>
      <c r="AD195" s="55">
        <f>IF('様式４　報告書④'!$E$16="従来方式","",'様式４　報告書④'!E205)</f>
        <v>0</v>
      </c>
      <c r="AE195" s="55">
        <f>IF('様式４　報告書④'!$E$16="従来方式","",'様式４　報告書④'!X205)</f>
        <v>0</v>
      </c>
      <c r="AF195" s="58">
        <f>IF('様式４　報告書④'!$E$16="従来方式","",'様式４　報告書④'!H205)</f>
        <v>0</v>
      </c>
      <c r="AG195" s="59" t="str">
        <f t="shared" si="16"/>
        <v/>
      </c>
      <c r="AH195" s="60">
        <v>186</v>
      </c>
      <c r="AI195" s="55">
        <f>IF('様式４　報告書⑤'!$E$16="従来方式","",'様式４　報告書⑤'!B205)</f>
        <v>0</v>
      </c>
      <c r="AJ195" s="55">
        <f>IF('様式４　報告書⑤'!$E$16="従来方式","",'様式４　報告書⑤'!C205)</f>
        <v>0</v>
      </c>
      <c r="AK195" s="56" t="str">
        <f>IF('様式４　報告書⑤'!$E$16="従来方式","",'様式４　報告書⑤'!D205)</f>
        <v/>
      </c>
      <c r="AL195" s="55">
        <f>IF('様式４　報告書⑤'!$E$16="従来方式","",'様式４　報告書⑤'!E205)</f>
        <v>0</v>
      </c>
      <c r="AM195" s="55">
        <f>IF('様式４　報告書⑤'!$E$16="従来方式","",'様式４　報告書⑤'!X205)</f>
        <v>0</v>
      </c>
      <c r="AN195" s="57">
        <f>IF('様式４　報告書⑤'!$E$16="従来方式","",'様式４　報告書⑤'!H205)</f>
        <v>0</v>
      </c>
      <c r="AO195" s="54" t="str">
        <f t="shared" si="17"/>
        <v/>
      </c>
      <c r="AP195" s="60">
        <v>186</v>
      </c>
      <c r="AQ195" s="55">
        <f>IF('様式４　報告書⑥'!$E$16="従来方式","",'様式４　報告書⑥'!B205)</f>
        <v>0</v>
      </c>
      <c r="AR195" s="55">
        <f>IF('様式４　報告書⑥'!$E$16="従来方式","",'様式４　報告書⑥'!C205)</f>
        <v>0</v>
      </c>
      <c r="AS195" s="56" t="str">
        <f>IF('様式４　報告書⑥'!$E$16="従来方式","",'様式４　報告書⑥'!D205)</f>
        <v/>
      </c>
      <c r="AT195" s="55">
        <f>IF('様式４　報告書⑥'!$E$16="従来方式","",'様式４　報告書⑥'!E205)</f>
        <v>0</v>
      </c>
      <c r="AU195" s="55">
        <f>IF('様式４　報告書⑥'!$E$16="従来方式","",'様式４　報告書⑥'!X205)</f>
        <v>0</v>
      </c>
      <c r="AV195" s="58">
        <f>IF('様式４　報告書⑥'!$E$16="従来方式","",'様式４　報告書⑥'!H205)</f>
        <v>0</v>
      </c>
    </row>
    <row r="196" spans="1:48">
      <c r="A196" s="54" t="str">
        <f t="shared" si="12"/>
        <v/>
      </c>
      <c r="B196" s="60">
        <v>187</v>
      </c>
      <c r="C196" s="55">
        <f>IF('様式４　報告書①'!$E$16="従来方式","",'様式４　報告書①'!B206)</f>
        <v>0</v>
      </c>
      <c r="D196" s="55">
        <f>IF('様式４　報告書①'!$E$16="従来方式","",'様式４　報告書①'!C206)</f>
        <v>0</v>
      </c>
      <c r="E196" s="56" t="str">
        <f>IF('様式４　報告書①'!$E$16="従来方式","",'様式４　報告書①'!D206)</f>
        <v/>
      </c>
      <c r="F196" s="55">
        <f>IF('様式４　報告書①'!$E$16="従来方式","",'様式４　報告書①'!E206)</f>
        <v>0</v>
      </c>
      <c r="G196" s="55">
        <f>IF('様式４　報告書①'!$E$16="従来方式","",'様式４　報告書①'!X206)</f>
        <v>0</v>
      </c>
      <c r="H196" s="55">
        <f>IF('様式４　報告書①'!$E$16="従来方式","",'様式４　報告書①'!H206)</f>
        <v>0</v>
      </c>
      <c r="I196" s="54" t="str">
        <f t="shared" si="13"/>
        <v/>
      </c>
      <c r="J196" s="60">
        <v>187</v>
      </c>
      <c r="K196" s="55">
        <f>IF('様式４　報告書②'!$E$16="従来方式","",'様式４　報告書②'!B206)</f>
        <v>0</v>
      </c>
      <c r="L196" s="55">
        <f>IF('様式４　報告書②'!$E$16="従来方式","",'様式４　報告書②'!C206)</f>
        <v>0</v>
      </c>
      <c r="M196" s="56" t="str">
        <f>IF('様式４　報告書②'!$E$16="従来方式","",'様式４　報告書②'!D206)</f>
        <v/>
      </c>
      <c r="N196" s="55">
        <f>IF('様式４　報告書②'!$E$16="従来方式","",'様式４　報告書②'!E206)</f>
        <v>0</v>
      </c>
      <c r="O196" s="55">
        <f>IF('様式４　報告書②'!$E$16="従来方式","",'様式４　報告書②'!X206)</f>
        <v>0</v>
      </c>
      <c r="P196" s="57">
        <f>IF('様式４　報告書②'!$E$16="従来方式","",'様式４　報告書②'!H206)</f>
        <v>0</v>
      </c>
      <c r="Q196" s="54" t="str">
        <f t="shared" si="14"/>
        <v/>
      </c>
      <c r="R196" s="60">
        <v>187</v>
      </c>
      <c r="S196" s="55">
        <f>IF('様式４　報告書③'!$E$16="従来方式","",'様式４　報告書③'!B206)</f>
        <v>0</v>
      </c>
      <c r="T196" s="55">
        <f>IF('様式４　報告書③'!$E$16="従来方式","",'様式４　報告書③'!C206)</f>
        <v>0</v>
      </c>
      <c r="U196" s="56" t="str">
        <f>IF('様式４　報告書③'!$E$16="従来方式","",'様式４　報告書③'!D206)</f>
        <v/>
      </c>
      <c r="V196" s="55">
        <f>IF('様式４　報告書③'!$E$16="従来方式","",'様式４　報告書③'!E206)</f>
        <v>0</v>
      </c>
      <c r="W196" s="55">
        <f>IF('様式４　報告書③'!$E$16="従来方式","",'様式４　報告書③'!X206)</f>
        <v>0</v>
      </c>
      <c r="X196" s="57">
        <f>IF('様式４　報告書③'!$E$16="従来方式","",'様式４　報告書③'!H206)</f>
        <v>0</v>
      </c>
      <c r="Y196" s="54" t="str">
        <f t="shared" si="15"/>
        <v/>
      </c>
      <c r="Z196" s="60">
        <v>187</v>
      </c>
      <c r="AA196" s="55">
        <f>IF('様式４　報告書④'!$E$16="従来方式","",'様式４　報告書④'!B206)</f>
        <v>0</v>
      </c>
      <c r="AB196" s="55">
        <f>IF('様式４　報告書④'!$E$16="従来方式","",'様式４　報告書④'!C206)</f>
        <v>0</v>
      </c>
      <c r="AC196" s="56" t="str">
        <f>IF('様式４　報告書④'!$E$16="従来方式","",'様式４　報告書④'!D206)</f>
        <v/>
      </c>
      <c r="AD196" s="55">
        <f>IF('様式４　報告書④'!$E$16="従来方式","",'様式４　報告書④'!E206)</f>
        <v>0</v>
      </c>
      <c r="AE196" s="55">
        <f>IF('様式４　報告書④'!$E$16="従来方式","",'様式４　報告書④'!X206)</f>
        <v>0</v>
      </c>
      <c r="AF196" s="58">
        <f>IF('様式４　報告書④'!$E$16="従来方式","",'様式４　報告書④'!H206)</f>
        <v>0</v>
      </c>
      <c r="AG196" s="59" t="str">
        <f t="shared" si="16"/>
        <v/>
      </c>
      <c r="AH196" s="60">
        <v>187</v>
      </c>
      <c r="AI196" s="55">
        <f>IF('様式４　報告書⑤'!$E$16="従来方式","",'様式４　報告書⑤'!B206)</f>
        <v>0</v>
      </c>
      <c r="AJ196" s="55">
        <f>IF('様式４　報告書⑤'!$E$16="従来方式","",'様式４　報告書⑤'!C206)</f>
        <v>0</v>
      </c>
      <c r="AK196" s="56" t="str">
        <f>IF('様式４　報告書⑤'!$E$16="従来方式","",'様式４　報告書⑤'!D206)</f>
        <v/>
      </c>
      <c r="AL196" s="55">
        <f>IF('様式４　報告書⑤'!$E$16="従来方式","",'様式４　報告書⑤'!E206)</f>
        <v>0</v>
      </c>
      <c r="AM196" s="55">
        <f>IF('様式４　報告書⑤'!$E$16="従来方式","",'様式４　報告書⑤'!X206)</f>
        <v>0</v>
      </c>
      <c r="AN196" s="57">
        <f>IF('様式４　報告書⑤'!$E$16="従来方式","",'様式４　報告書⑤'!H206)</f>
        <v>0</v>
      </c>
      <c r="AO196" s="54" t="str">
        <f t="shared" si="17"/>
        <v/>
      </c>
      <c r="AP196" s="60">
        <v>187</v>
      </c>
      <c r="AQ196" s="55">
        <f>IF('様式４　報告書⑥'!$E$16="従来方式","",'様式４　報告書⑥'!B206)</f>
        <v>0</v>
      </c>
      <c r="AR196" s="55">
        <f>IF('様式４　報告書⑥'!$E$16="従来方式","",'様式４　報告書⑥'!C206)</f>
        <v>0</v>
      </c>
      <c r="AS196" s="56" t="str">
        <f>IF('様式４　報告書⑥'!$E$16="従来方式","",'様式４　報告書⑥'!D206)</f>
        <v/>
      </c>
      <c r="AT196" s="55">
        <f>IF('様式４　報告書⑥'!$E$16="従来方式","",'様式４　報告書⑥'!E206)</f>
        <v>0</v>
      </c>
      <c r="AU196" s="55">
        <f>IF('様式４　報告書⑥'!$E$16="従来方式","",'様式４　報告書⑥'!X206)</f>
        <v>0</v>
      </c>
      <c r="AV196" s="58">
        <f>IF('様式４　報告書⑥'!$E$16="従来方式","",'様式４　報告書⑥'!H206)</f>
        <v>0</v>
      </c>
    </row>
    <row r="197" spans="1:48">
      <c r="A197" s="54" t="str">
        <f t="shared" si="12"/>
        <v/>
      </c>
      <c r="B197" s="60">
        <v>188</v>
      </c>
      <c r="C197" s="55">
        <f>IF('様式４　報告書①'!$E$16="従来方式","",'様式４　報告書①'!B207)</f>
        <v>0</v>
      </c>
      <c r="D197" s="55">
        <f>IF('様式４　報告書①'!$E$16="従来方式","",'様式４　報告書①'!C207)</f>
        <v>0</v>
      </c>
      <c r="E197" s="56" t="str">
        <f>IF('様式４　報告書①'!$E$16="従来方式","",'様式４　報告書①'!D207)</f>
        <v/>
      </c>
      <c r="F197" s="55">
        <f>IF('様式４　報告書①'!$E$16="従来方式","",'様式４　報告書①'!E207)</f>
        <v>0</v>
      </c>
      <c r="G197" s="55">
        <f>IF('様式４　報告書①'!$E$16="従来方式","",'様式４　報告書①'!X207)</f>
        <v>0</v>
      </c>
      <c r="H197" s="55">
        <f>IF('様式４　報告書①'!$E$16="従来方式","",'様式４　報告書①'!H207)</f>
        <v>0</v>
      </c>
      <c r="I197" s="54" t="str">
        <f t="shared" si="13"/>
        <v/>
      </c>
      <c r="J197" s="60">
        <v>188</v>
      </c>
      <c r="K197" s="55">
        <f>IF('様式４　報告書②'!$E$16="従来方式","",'様式４　報告書②'!B207)</f>
        <v>0</v>
      </c>
      <c r="L197" s="55">
        <f>IF('様式４　報告書②'!$E$16="従来方式","",'様式４　報告書②'!C207)</f>
        <v>0</v>
      </c>
      <c r="M197" s="56" t="str">
        <f>IF('様式４　報告書②'!$E$16="従来方式","",'様式４　報告書②'!D207)</f>
        <v/>
      </c>
      <c r="N197" s="55">
        <f>IF('様式４　報告書②'!$E$16="従来方式","",'様式４　報告書②'!E207)</f>
        <v>0</v>
      </c>
      <c r="O197" s="55">
        <f>IF('様式４　報告書②'!$E$16="従来方式","",'様式４　報告書②'!X207)</f>
        <v>0</v>
      </c>
      <c r="P197" s="57">
        <f>IF('様式４　報告書②'!$E$16="従来方式","",'様式４　報告書②'!H207)</f>
        <v>0</v>
      </c>
      <c r="Q197" s="54" t="str">
        <f t="shared" si="14"/>
        <v/>
      </c>
      <c r="R197" s="60">
        <v>188</v>
      </c>
      <c r="S197" s="55">
        <f>IF('様式４　報告書③'!$E$16="従来方式","",'様式４　報告書③'!B207)</f>
        <v>0</v>
      </c>
      <c r="T197" s="55">
        <f>IF('様式４　報告書③'!$E$16="従来方式","",'様式４　報告書③'!C207)</f>
        <v>0</v>
      </c>
      <c r="U197" s="56" t="str">
        <f>IF('様式４　報告書③'!$E$16="従来方式","",'様式４　報告書③'!D207)</f>
        <v/>
      </c>
      <c r="V197" s="55">
        <f>IF('様式４　報告書③'!$E$16="従来方式","",'様式４　報告書③'!E207)</f>
        <v>0</v>
      </c>
      <c r="W197" s="55">
        <f>IF('様式４　報告書③'!$E$16="従来方式","",'様式４　報告書③'!X207)</f>
        <v>0</v>
      </c>
      <c r="X197" s="57">
        <f>IF('様式４　報告書③'!$E$16="従来方式","",'様式４　報告書③'!H207)</f>
        <v>0</v>
      </c>
      <c r="Y197" s="54" t="str">
        <f t="shared" si="15"/>
        <v/>
      </c>
      <c r="Z197" s="60">
        <v>188</v>
      </c>
      <c r="AA197" s="55">
        <f>IF('様式４　報告書④'!$E$16="従来方式","",'様式４　報告書④'!B207)</f>
        <v>0</v>
      </c>
      <c r="AB197" s="55">
        <f>IF('様式４　報告書④'!$E$16="従来方式","",'様式４　報告書④'!C207)</f>
        <v>0</v>
      </c>
      <c r="AC197" s="56" t="str">
        <f>IF('様式４　報告書④'!$E$16="従来方式","",'様式４　報告書④'!D207)</f>
        <v/>
      </c>
      <c r="AD197" s="55">
        <f>IF('様式４　報告書④'!$E$16="従来方式","",'様式４　報告書④'!E207)</f>
        <v>0</v>
      </c>
      <c r="AE197" s="55">
        <f>IF('様式４　報告書④'!$E$16="従来方式","",'様式４　報告書④'!X207)</f>
        <v>0</v>
      </c>
      <c r="AF197" s="58">
        <f>IF('様式４　報告書④'!$E$16="従来方式","",'様式４　報告書④'!H207)</f>
        <v>0</v>
      </c>
      <c r="AG197" s="59" t="str">
        <f t="shared" si="16"/>
        <v/>
      </c>
      <c r="AH197" s="60">
        <v>188</v>
      </c>
      <c r="AI197" s="55">
        <f>IF('様式４　報告書⑤'!$E$16="従来方式","",'様式４　報告書⑤'!B207)</f>
        <v>0</v>
      </c>
      <c r="AJ197" s="55">
        <f>IF('様式４　報告書⑤'!$E$16="従来方式","",'様式４　報告書⑤'!C207)</f>
        <v>0</v>
      </c>
      <c r="AK197" s="56" t="str">
        <f>IF('様式４　報告書⑤'!$E$16="従来方式","",'様式４　報告書⑤'!D207)</f>
        <v/>
      </c>
      <c r="AL197" s="55">
        <f>IF('様式４　報告書⑤'!$E$16="従来方式","",'様式４　報告書⑤'!E207)</f>
        <v>0</v>
      </c>
      <c r="AM197" s="55">
        <f>IF('様式４　報告書⑤'!$E$16="従来方式","",'様式４　報告書⑤'!X207)</f>
        <v>0</v>
      </c>
      <c r="AN197" s="57">
        <f>IF('様式４　報告書⑤'!$E$16="従来方式","",'様式４　報告書⑤'!H207)</f>
        <v>0</v>
      </c>
      <c r="AO197" s="54" t="str">
        <f t="shared" si="17"/>
        <v/>
      </c>
      <c r="AP197" s="60">
        <v>188</v>
      </c>
      <c r="AQ197" s="55">
        <f>IF('様式４　報告書⑥'!$E$16="従来方式","",'様式４　報告書⑥'!B207)</f>
        <v>0</v>
      </c>
      <c r="AR197" s="55">
        <f>IF('様式４　報告書⑥'!$E$16="従来方式","",'様式４　報告書⑥'!C207)</f>
        <v>0</v>
      </c>
      <c r="AS197" s="56" t="str">
        <f>IF('様式４　報告書⑥'!$E$16="従来方式","",'様式４　報告書⑥'!D207)</f>
        <v/>
      </c>
      <c r="AT197" s="55">
        <f>IF('様式４　報告書⑥'!$E$16="従来方式","",'様式４　報告書⑥'!E207)</f>
        <v>0</v>
      </c>
      <c r="AU197" s="55">
        <f>IF('様式４　報告書⑥'!$E$16="従来方式","",'様式４　報告書⑥'!X207)</f>
        <v>0</v>
      </c>
      <c r="AV197" s="58">
        <f>IF('様式４　報告書⑥'!$E$16="従来方式","",'様式４　報告書⑥'!H207)</f>
        <v>0</v>
      </c>
    </row>
    <row r="198" spans="1:48">
      <c r="A198" s="54" t="str">
        <f t="shared" si="12"/>
        <v/>
      </c>
      <c r="B198" s="60">
        <v>189</v>
      </c>
      <c r="C198" s="55">
        <f>IF('様式４　報告書①'!$E$16="従来方式","",'様式４　報告書①'!B208)</f>
        <v>0</v>
      </c>
      <c r="D198" s="55">
        <f>IF('様式４　報告書①'!$E$16="従来方式","",'様式４　報告書①'!C208)</f>
        <v>0</v>
      </c>
      <c r="E198" s="56" t="str">
        <f>IF('様式４　報告書①'!$E$16="従来方式","",'様式４　報告書①'!D208)</f>
        <v/>
      </c>
      <c r="F198" s="55">
        <f>IF('様式４　報告書①'!$E$16="従来方式","",'様式４　報告書①'!E208)</f>
        <v>0</v>
      </c>
      <c r="G198" s="55">
        <f>IF('様式４　報告書①'!$E$16="従来方式","",'様式４　報告書①'!X208)</f>
        <v>0</v>
      </c>
      <c r="H198" s="55">
        <f>IF('様式４　報告書①'!$E$16="従来方式","",'様式４　報告書①'!H208)</f>
        <v>0</v>
      </c>
      <c r="I198" s="54" t="str">
        <f t="shared" si="13"/>
        <v/>
      </c>
      <c r="J198" s="60">
        <v>189</v>
      </c>
      <c r="K198" s="55">
        <f>IF('様式４　報告書②'!$E$16="従来方式","",'様式４　報告書②'!B208)</f>
        <v>0</v>
      </c>
      <c r="L198" s="55">
        <f>IF('様式４　報告書②'!$E$16="従来方式","",'様式４　報告書②'!C208)</f>
        <v>0</v>
      </c>
      <c r="M198" s="56" t="str">
        <f>IF('様式４　報告書②'!$E$16="従来方式","",'様式４　報告書②'!D208)</f>
        <v/>
      </c>
      <c r="N198" s="55">
        <f>IF('様式４　報告書②'!$E$16="従来方式","",'様式４　報告書②'!E208)</f>
        <v>0</v>
      </c>
      <c r="O198" s="55">
        <f>IF('様式４　報告書②'!$E$16="従来方式","",'様式４　報告書②'!X208)</f>
        <v>0</v>
      </c>
      <c r="P198" s="57">
        <f>IF('様式４　報告書②'!$E$16="従来方式","",'様式４　報告書②'!H208)</f>
        <v>0</v>
      </c>
      <c r="Q198" s="54" t="str">
        <f t="shared" si="14"/>
        <v/>
      </c>
      <c r="R198" s="60">
        <v>189</v>
      </c>
      <c r="S198" s="55">
        <f>IF('様式４　報告書③'!$E$16="従来方式","",'様式４　報告書③'!B208)</f>
        <v>0</v>
      </c>
      <c r="T198" s="55">
        <f>IF('様式４　報告書③'!$E$16="従来方式","",'様式４　報告書③'!C208)</f>
        <v>0</v>
      </c>
      <c r="U198" s="56" t="str">
        <f>IF('様式４　報告書③'!$E$16="従来方式","",'様式４　報告書③'!D208)</f>
        <v/>
      </c>
      <c r="V198" s="55">
        <f>IF('様式４　報告書③'!$E$16="従来方式","",'様式４　報告書③'!E208)</f>
        <v>0</v>
      </c>
      <c r="W198" s="55">
        <f>IF('様式４　報告書③'!$E$16="従来方式","",'様式４　報告書③'!X208)</f>
        <v>0</v>
      </c>
      <c r="X198" s="57">
        <f>IF('様式４　報告書③'!$E$16="従来方式","",'様式４　報告書③'!H208)</f>
        <v>0</v>
      </c>
      <c r="Y198" s="54" t="str">
        <f t="shared" si="15"/>
        <v/>
      </c>
      <c r="Z198" s="60">
        <v>189</v>
      </c>
      <c r="AA198" s="55">
        <f>IF('様式４　報告書④'!$E$16="従来方式","",'様式４　報告書④'!B208)</f>
        <v>0</v>
      </c>
      <c r="AB198" s="55">
        <f>IF('様式４　報告書④'!$E$16="従来方式","",'様式４　報告書④'!C208)</f>
        <v>0</v>
      </c>
      <c r="AC198" s="56" t="str">
        <f>IF('様式４　報告書④'!$E$16="従来方式","",'様式４　報告書④'!D208)</f>
        <v/>
      </c>
      <c r="AD198" s="55">
        <f>IF('様式４　報告書④'!$E$16="従来方式","",'様式４　報告書④'!E208)</f>
        <v>0</v>
      </c>
      <c r="AE198" s="55">
        <f>IF('様式４　報告書④'!$E$16="従来方式","",'様式４　報告書④'!X208)</f>
        <v>0</v>
      </c>
      <c r="AF198" s="58">
        <f>IF('様式４　報告書④'!$E$16="従来方式","",'様式４　報告書④'!H208)</f>
        <v>0</v>
      </c>
      <c r="AG198" s="59" t="str">
        <f t="shared" si="16"/>
        <v/>
      </c>
      <c r="AH198" s="60">
        <v>189</v>
      </c>
      <c r="AI198" s="55">
        <f>IF('様式４　報告書⑤'!$E$16="従来方式","",'様式４　報告書⑤'!B208)</f>
        <v>0</v>
      </c>
      <c r="AJ198" s="55">
        <f>IF('様式４　報告書⑤'!$E$16="従来方式","",'様式４　報告書⑤'!C208)</f>
        <v>0</v>
      </c>
      <c r="AK198" s="56" t="str">
        <f>IF('様式４　報告書⑤'!$E$16="従来方式","",'様式４　報告書⑤'!D208)</f>
        <v/>
      </c>
      <c r="AL198" s="55">
        <f>IF('様式４　報告書⑤'!$E$16="従来方式","",'様式４　報告書⑤'!E208)</f>
        <v>0</v>
      </c>
      <c r="AM198" s="55">
        <f>IF('様式４　報告書⑤'!$E$16="従来方式","",'様式４　報告書⑤'!X208)</f>
        <v>0</v>
      </c>
      <c r="AN198" s="57">
        <f>IF('様式４　報告書⑤'!$E$16="従来方式","",'様式４　報告書⑤'!H208)</f>
        <v>0</v>
      </c>
      <c r="AO198" s="54" t="str">
        <f t="shared" si="17"/>
        <v/>
      </c>
      <c r="AP198" s="60">
        <v>189</v>
      </c>
      <c r="AQ198" s="55">
        <f>IF('様式４　報告書⑥'!$E$16="従来方式","",'様式４　報告書⑥'!B208)</f>
        <v>0</v>
      </c>
      <c r="AR198" s="55">
        <f>IF('様式４　報告書⑥'!$E$16="従来方式","",'様式４　報告書⑥'!C208)</f>
        <v>0</v>
      </c>
      <c r="AS198" s="56" t="str">
        <f>IF('様式４　報告書⑥'!$E$16="従来方式","",'様式４　報告書⑥'!D208)</f>
        <v/>
      </c>
      <c r="AT198" s="55">
        <f>IF('様式４　報告書⑥'!$E$16="従来方式","",'様式４　報告書⑥'!E208)</f>
        <v>0</v>
      </c>
      <c r="AU198" s="55">
        <f>IF('様式４　報告書⑥'!$E$16="従来方式","",'様式４　報告書⑥'!X208)</f>
        <v>0</v>
      </c>
      <c r="AV198" s="58">
        <f>IF('様式４　報告書⑥'!$E$16="従来方式","",'様式４　報告書⑥'!H208)</f>
        <v>0</v>
      </c>
    </row>
    <row r="199" spans="1:48">
      <c r="A199" s="54" t="str">
        <f t="shared" si="12"/>
        <v/>
      </c>
      <c r="B199" s="60">
        <v>190</v>
      </c>
      <c r="C199" s="55">
        <f>IF('様式４　報告書①'!$E$16="従来方式","",'様式４　報告書①'!B209)</f>
        <v>0</v>
      </c>
      <c r="D199" s="55">
        <f>IF('様式４　報告書①'!$E$16="従来方式","",'様式４　報告書①'!C209)</f>
        <v>0</v>
      </c>
      <c r="E199" s="56" t="str">
        <f>IF('様式４　報告書①'!$E$16="従来方式","",'様式４　報告書①'!D209)</f>
        <v/>
      </c>
      <c r="F199" s="55">
        <f>IF('様式４　報告書①'!$E$16="従来方式","",'様式４　報告書①'!E209)</f>
        <v>0</v>
      </c>
      <c r="G199" s="55">
        <f>IF('様式４　報告書①'!$E$16="従来方式","",'様式４　報告書①'!X209)</f>
        <v>0</v>
      </c>
      <c r="H199" s="55">
        <f>IF('様式４　報告書①'!$E$16="従来方式","",'様式４　報告書①'!H209)</f>
        <v>0</v>
      </c>
      <c r="I199" s="54" t="str">
        <f t="shared" si="13"/>
        <v/>
      </c>
      <c r="J199" s="60">
        <v>190</v>
      </c>
      <c r="K199" s="55">
        <f>IF('様式４　報告書②'!$E$16="従来方式","",'様式４　報告書②'!B209)</f>
        <v>0</v>
      </c>
      <c r="L199" s="55">
        <f>IF('様式４　報告書②'!$E$16="従来方式","",'様式４　報告書②'!C209)</f>
        <v>0</v>
      </c>
      <c r="M199" s="56" t="str">
        <f>IF('様式４　報告書②'!$E$16="従来方式","",'様式４　報告書②'!D209)</f>
        <v/>
      </c>
      <c r="N199" s="55">
        <f>IF('様式４　報告書②'!$E$16="従来方式","",'様式４　報告書②'!E209)</f>
        <v>0</v>
      </c>
      <c r="O199" s="55">
        <f>IF('様式４　報告書②'!$E$16="従来方式","",'様式４　報告書②'!X209)</f>
        <v>0</v>
      </c>
      <c r="P199" s="57">
        <f>IF('様式４　報告書②'!$E$16="従来方式","",'様式４　報告書②'!H209)</f>
        <v>0</v>
      </c>
      <c r="Q199" s="54" t="str">
        <f t="shared" si="14"/>
        <v/>
      </c>
      <c r="R199" s="60">
        <v>190</v>
      </c>
      <c r="S199" s="55">
        <f>IF('様式４　報告書③'!$E$16="従来方式","",'様式４　報告書③'!B209)</f>
        <v>0</v>
      </c>
      <c r="T199" s="55">
        <f>IF('様式４　報告書③'!$E$16="従来方式","",'様式４　報告書③'!C209)</f>
        <v>0</v>
      </c>
      <c r="U199" s="56" t="str">
        <f>IF('様式４　報告書③'!$E$16="従来方式","",'様式４　報告書③'!D209)</f>
        <v/>
      </c>
      <c r="V199" s="55">
        <f>IF('様式４　報告書③'!$E$16="従来方式","",'様式４　報告書③'!E209)</f>
        <v>0</v>
      </c>
      <c r="W199" s="55">
        <f>IF('様式４　報告書③'!$E$16="従来方式","",'様式４　報告書③'!X209)</f>
        <v>0</v>
      </c>
      <c r="X199" s="57">
        <f>IF('様式４　報告書③'!$E$16="従来方式","",'様式４　報告書③'!H209)</f>
        <v>0</v>
      </c>
      <c r="Y199" s="54" t="str">
        <f t="shared" si="15"/>
        <v/>
      </c>
      <c r="Z199" s="60">
        <v>190</v>
      </c>
      <c r="AA199" s="55">
        <f>IF('様式４　報告書④'!$E$16="従来方式","",'様式４　報告書④'!B209)</f>
        <v>0</v>
      </c>
      <c r="AB199" s="55">
        <f>IF('様式４　報告書④'!$E$16="従来方式","",'様式４　報告書④'!C209)</f>
        <v>0</v>
      </c>
      <c r="AC199" s="56" t="str">
        <f>IF('様式４　報告書④'!$E$16="従来方式","",'様式４　報告書④'!D209)</f>
        <v/>
      </c>
      <c r="AD199" s="55">
        <f>IF('様式４　報告書④'!$E$16="従来方式","",'様式４　報告書④'!E209)</f>
        <v>0</v>
      </c>
      <c r="AE199" s="55">
        <f>IF('様式４　報告書④'!$E$16="従来方式","",'様式４　報告書④'!X209)</f>
        <v>0</v>
      </c>
      <c r="AF199" s="58">
        <f>IF('様式４　報告書④'!$E$16="従来方式","",'様式４　報告書④'!H209)</f>
        <v>0</v>
      </c>
      <c r="AG199" s="59" t="str">
        <f t="shared" si="16"/>
        <v/>
      </c>
      <c r="AH199" s="60">
        <v>190</v>
      </c>
      <c r="AI199" s="55">
        <f>IF('様式４　報告書⑤'!$E$16="従来方式","",'様式４　報告書⑤'!B209)</f>
        <v>0</v>
      </c>
      <c r="AJ199" s="55">
        <f>IF('様式４　報告書⑤'!$E$16="従来方式","",'様式４　報告書⑤'!C209)</f>
        <v>0</v>
      </c>
      <c r="AK199" s="56" t="str">
        <f>IF('様式４　報告書⑤'!$E$16="従来方式","",'様式４　報告書⑤'!D209)</f>
        <v/>
      </c>
      <c r="AL199" s="55">
        <f>IF('様式４　報告書⑤'!$E$16="従来方式","",'様式４　報告書⑤'!E209)</f>
        <v>0</v>
      </c>
      <c r="AM199" s="55">
        <f>IF('様式４　報告書⑤'!$E$16="従来方式","",'様式４　報告書⑤'!X209)</f>
        <v>0</v>
      </c>
      <c r="AN199" s="57">
        <f>IF('様式４　報告書⑤'!$E$16="従来方式","",'様式４　報告書⑤'!H209)</f>
        <v>0</v>
      </c>
      <c r="AO199" s="54" t="str">
        <f t="shared" si="17"/>
        <v/>
      </c>
      <c r="AP199" s="60">
        <v>190</v>
      </c>
      <c r="AQ199" s="55">
        <f>IF('様式４　報告書⑥'!$E$16="従来方式","",'様式４　報告書⑥'!B209)</f>
        <v>0</v>
      </c>
      <c r="AR199" s="55">
        <f>IF('様式４　報告書⑥'!$E$16="従来方式","",'様式４　報告書⑥'!C209)</f>
        <v>0</v>
      </c>
      <c r="AS199" s="56" t="str">
        <f>IF('様式４　報告書⑥'!$E$16="従来方式","",'様式４　報告書⑥'!D209)</f>
        <v/>
      </c>
      <c r="AT199" s="55">
        <f>IF('様式４　報告書⑥'!$E$16="従来方式","",'様式４　報告書⑥'!E209)</f>
        <v>0</v>
      </c>
      <c r="AU199" s="55">
        <f>IF('様式４　報告書⑥'!$E$16="従来方式","",'様式４　報告書⑥'!X209)</f>
        <v>0</v>
      </c>
      <c r="AV199" s="58">
        <f>IF('様式４　報告書⑥'!$E$16="従来方式","",'様式４　報告書⑥'!H209)</f>
        <v>0</v>
      </c>
    </row>
    <row r="200" spans="1:48">
      <c r="A200" s="54" t="str">
        <f t="shared" si="12"/>
        <v/>
      </c>
      <c r="B200" s="60">
        <v>191</v>
      </c>
      <c r="C200" s="55">
        <f>IF('様式４　報告書①'!$E$16="従来方式","",'様式４　報告書①'!B210)</f>
        <v>0</v>
      </c>
      <c r="D200" s="55">
        <f>IF('様式４　報告書①'!$E$16="従来方式","",'様式４　報告書①'!C210)</f>
        <v>0</v>
      </c>
      <c r="E200" s="56" t="str">
        <f>IF('様式４　報告書①'!$E$16="従来方式","",'様式４　報告書①'!D210)</f>
        <v/>
      </c>
      <c r="F200" s="55">
        <f>IF('様式４　報告書①'!$E$16="従来方式","",'様式４　報告書①'!E210)</f>
        <v>0</v>
      </c>
      <c r="G200" s="55">
        <f>IF('様式４　報告書①'!$E$16="従来方式","",'様式４　報告書①'!X210)</f>
        <v>0</v>
      </c>
      <c r="H200" s="55">
        <f>IF('様式４　報告書①'!$E$16="従来方式","",'様式４　報告書①'!H210)</f>
        <v>0</v>
      </c>
      <c r="I200" s="54" t="str">
        <f t="shared" si="13"/>
        <v/>
      </c>
      <c r="J200" s="60">
        <v>191</v>
      </c>
      <c r="K200" s="55">
        <f>IF('様式４　報告書②'!$E$16="従来方式","",'様式４　報告書②'!B210)</f>
        <v>0</v>
      </c>
      <c r="L200" s="55">
        <f>IF('様式４　報告書②'!$E$16="従来方式","",'様式４　報告書②'!C210)</f>
        <v>0</v>
      </c>
      <c r="M200" s="56" t="str">
        <f>IF('様式４　報告書②'!$E$16="従来方式","",'様式４　報告書②'!D210)</f>
        <v/>
      </c>
      <c r="N200" s="55">
        <f>IF('様式４　報告書②'!$E$16="従来方式","",'様式４　報告書②'!E210)</f>
        <v>0</v>
      </c>
      <c r="O200" s="55">
        <f>IF('様式４　報告書②'!$E$16="従来方式","",'様式４　報告書②'!X210)</f>
        <v>0</v>
      </c>
      <c r="P200" s="57">
        <f>IF('様式４　報告書②'!$E$16="従来方式","",'様式４　報告書②'!H210)</f>
        <v>0</v>
      </c>
      <c r="Q200" s="54" t="str">
        <f t="shared" si="14"/>
        <v/>
      </c>
      <c r="R200" s="60">
        <v>191</v>
      </c>
      <c r="S200" s="55">
        <f>IF('様式４　報告書③'!$E$16="従来方式","",'様式４　報告書③'!B210)</f>
        <v>0</v>
      </c>
      <c r="T200" s="55">
        <f>IF('様式４　報告書③'!$E$16="従来方式","",'様式４　報告書③'!C210)</f>
        <v>0</v>
      </c>
      <c r="U200" s="56" t="str">
        <f>IF('様式４　報告書③'!$E$16="従来方式","",'様式４　報告書③'!D210)</f>
        <v/>
      </c>
      <c r="V200" s="55">
        <f>IF('様式４　報告書③'!$E$16="従来方式","",'様式４　報告書③'!E210)</f>
        <v>0</v>
      </c>
      <c r="W200" s="55">
        <f>IF('様式４　報告書③'!$E$16="従来方式","",'様式４　報告書③'!X210)</f>
        <v>0</v>
      </c>
      <c r="X200" s="57">
        <f>IF('様式４　報告書③'!$E$16="従来方式","",'様式４　報告書③'!H210)</f>
        <v>0</v>
      </c>
      <c r="Y200" s="54" t="str">
        <f t="shared" si="15"/>
        <v/>
      </c>
      <c r="Z200" s="60">
        <v>191</v>
      </c>
      <c r="AA200" s="55">
        <f>IF('様式４　報告書④'!$E$16="従来方式","",'様式４　報告書④'!B210)</f>
        <v>0</v>
      </c>
      <c r="AB200" s="55">
        <f>IF('様式４　報告書④'!$E$16="従来方式","",'様式４　報告書④'!C210)</f>
        <v>0</v>
      </c>
      <c r="AC200" s="56" t="str">
        <f>IF('様式４　報告書④'!$E$16="従来方式","",'様式４　報告書④'!D210)</f>
        <v/>
      </c>
      <c r="AD200" s="55">
        <f>IF('様式４　報告書④'!$E$16="従来方式","",'様式４　報告書④'!E210)</f>
        <v>0</v>
      </c>
      <c r="AE200" s="55">
        <f>IF('様式４　報告書④'!$E$16="従来方式","",'様式４　報告書④'!X210)</f>
        <v>0</v>
      </c>
      <c r="AF200" s="58">
        <f>IF('様式４　報告書④'!$E$16="従来方式","",'様式４　報告書④'!H210)</f>
        <v>0</v>
      </c>
      <c r="AG200" s="59" t="str">
        <f t="shared" si="16"/>
        <v/>
      </c>
      <c r="AH200" s="60">
        <v>191</v>
      </c>
      <c r="AI200" s="55">
        <f>IF('様式４　報告書⑤'!$E$16="従来方式","",'様式４　報告書⑤'!B210)</f>
        <v>0</v>
      </c>
      <c r="AJ200" s="55">
        <f>IF('様式４　報告書⑤'!$E$16="従来方式","",'様式４　報告書⑤'!C210)</f>
        <v>0</v>
      </c>
      <c r="AK200" s="56" t="str">
        <f>IF('様式４　報告書⑤'!$E$16="従来方式","",'様式４　報告書⑤'!D210)</f>
        <v/>
      </c>
      <c r="AL200" s="55">
        <f>IF('様式４　報告書⑤'!$E$16="従来方式","",'様式４　報告書⑤'!E210)</f>
        <v>0</v>
      </c>
      <c r="AM200" s="55">
        <f>IF('様式４　報告書⑤'!$E$16="従来方式","",'様式４　報告書⑤'!X210)</f>
        <v>0</v>
      </c>
      <c r="AN200" s="57">
        <f>IF('様式４　報告書⑤'!$E$16="従来方式","",'様式４　報告書⑤'!H210)</f>
        <v>0</v>
      </c>
      <c r="AO200" s="54" t="str">
        <f t="shared" si="17"/>
        <v/>
      </c>
      <c r="AP200" s="60">
        <v>191</v>
      </c>
      <c r="AQ200" s="55">
        <f>IF('様式４　報告書⑥'!$E$16="従来方式","",'様式４　報告書⑥'!B210)</f>
        <v>0</v>
      </c>
      <c r="AR200" s="55">
        <f>IF('様式４　報告書⑥'!$E$16="従来方式","",'様式４　報告書⑥'!C210)</f>
        <v>0</v>
      </c>
      <c r="AS200" s="56" t="str">
        <f>IF('様式４　報告書⑥'!$E$16="従来方式","",'様式４　報告書⑥'!D210)</f>
        <v/>
      </c>
      <c r="AT200" s="55">
        <f>IF('様式４　報告書⑥'!$E$16="従来方式","",'様式４　報告書⑥'!E210)</f>
        <v>0</v>
      </c>
      <c r="AU200" s="55">
        <f>IF('様式４　報告書⑥'!$E$16="従来方式","",'様式４　報告書⑥'!X210)</f>
        <v>0</v>
      </c>
      <c r="AV200" s="58">
        <f>IF('様式４　報告書⑥'!$E$16="従来方式","",'様式４　報告書⑥'!H210)</f>
        <v>0</v>
      </c>
    </row>
    <row r="201" spans="1:48">
      <c r="A201" s="54" t="str">
        <f t="shared" si="12"/>
        <v/>
      </c>
      <c r="B201" s="60">
        <v>192</v>
      </c>
      <c r="C201" s="55">
        <f>IF('様式４　報告書①'!$E$16="従来方式","",'様式４　報告書①'!B211)</f>
        <v>0</v>
      </c>
      <c r="D201" s="55">
        <f>IF('様式４　報告書①'!$E$16="従来方式","",'様式４　報告書①'!C211)</f>
        <v>0</v>
      </c>
      <c r="E201" s="56" t="str">
        <f>IF('様式４　報告書①'!$E$16="従来方式","",'様式４　報告書①'!D211)</f>
        <v/>
      </c>
      <c r="F201" s="55">
        <f>IF('様式４　報告書①'!$E$16="従来方式","",'様式４　報告書①'!E211)</f>
        <v>0</v>
      </c>
      <c r="G201" s="55">
        <f>IF('様式４　報告書①'!$E$16="従来方式","",'様式４　報告書①'!X211)</f>
        <v>0</v>
      </c>
      <c r="H201" s="55">
        <f>IF('様式４　報告書①'!$E$16="従来方式","",'様式４　報告書①'!H211)</f>
        <v>0</v>
      </c>
      <c r="I201" s="54" t="str">
        <f t="shared" si="13"/>
        <v/>
      </c>
      <c r="J201" s="60">
        <v>192</v>
      </c>
      <c r="K201" s="55">
        <f>IF('様式４　報告書②'!$E$16="従来方式","",'様式４　報告書②'!B211)</f>
        <v>0</v>
      </c>
      <c r="L201" s="55">
        <f>IF('様式４　報告書②'!$E$16="従来方式","",'様式４　報告書②'!C211)</f>
        <v>0</v>
      </c>
      <c r="M201" s="56" t="str">
        <f>IF('様式４　報告書②'!$E$16="従来方式","",'様式４　報告書②'!D211)</f>
        <v/>
      </c>
      <c r="N201" s="55">
        <f>IF('様式４　報告書②'!$E$16="従来方式","",'様式４　報告書②'!E211)</f>
        <v>0</v>
      </c>
      <c r="O201" s="55">
        <f>IF('様式４　報告書②'!$E$16="従来方式","",'様式４　報告書②'!X211)</f>
        <v>0</v>
      </c>
      <c r="P201" s="57">
        <f>IF('様式４　報告書②'!$E$16="従来方式","",'様式４　報告書②'!H211)</f>
        <v>0</v>
      </c>
      <c r="Q201" s="54" t="str">
        <f t="shared" si="14"/>
        <v/>
      </c>
      <c r="R201" s="60">
        <v>192</v>
      </c>
      <c r="S201" s="55">
        <f>IF('様式４　報告書③'!$E$16="従来方式","",'様式４　報告書③'!B211)</f>
        <v>0</v>
      </c>
      <c r="T201" s="55">
        <f>IF('様式４　報告書③'!$E$16="従来方式","",'様式４　報告書③'!C211)</f>
        <v>0</v>
      </c>
      <c r="U201" s="56" t="str">
        <f>IF('様式４　報告書③'!$E$16="従来方式","",'様式４　報告書③'!D211)</f>
        <v/>
      </c>
      <c r="V201" s="55">
        <f>IF('様式４　報告書③'!$E$16="従来方式","",'様式４　報告書③'!E211)</f>
        <v>0</v>
      </c>
      <c r="W201" s="55">
        <f>IF('様式４　報告書③'!$E$16="従来方式","",'様式４　報告書③'!X211)</f>
        <v>0</v>
      </c>
      <c r="X201" s="57">
        <f>IF('様式４　報告書③'!$E$16="従来方式","",'様式４　報告書③'!H211)</f>
        <v>0</v>
      </c>
      <c r="Y201" s="54" t="str">
        <f t="shared" si="15"/>
        <v/>
      </c>
      <c r="Z201" s="60">
        <v>192</v>
      </c>
      <c r="AA201" s="55">
        <f>IF('様式４　報告書④'!$E$16="従来方式","",'様式４　報告書④'!B211)</f>
        <v>0</v>
      </c>
      <c r="AB201" s="55">
        <f>IF('様式４　報告書④'!$E$16="従来方式","",'様式４　報告書④'!C211)</f>
        <v>0</v>
      </c>
      <c r="AC201" s="56" t="str">
        <f>IF('様式４　報告書④'!$E$16="従来方式","",'様式４　報告書④'!D211)</f>
        <v/>
      </c>
      <c r="AD201" s="55">
        <f>IF('様式４　報告書④'!$E$16="従来方式","",'様式４　報告書④'!E211)</f>
        <v>0</v>
      </c>
      <c r="AE201" s="55">
        <f>IF('様式４　報告書④'!$E$16="従来方式","",'様式４　報告書④'!X211)</f>
        <v>0</v>
      </c>
      <c r="AF201" s="58">
        <f>IF('様式４　報告書④'!$E$16="従来方式","",'様式４　報告書④'!H211)</f>
        <v>0</v>
      </c>
      <c r="AG201" s="59" t="str">
        <f t="shared" si="16"/>
        <v/>
      </c>
      <c r="AH201" s="60">
        <v>192</v>
      </c>
      <c r="AI201" s="55">
        <f>IF('様式４　報告書⑤'!$E$16="従来方式","",'様式４　報告書⑤'!B211)</f>
        <v>0</v>
      </c>
      <c r="AJ201" s="55">
        <f>IF('様式４　報告書⑤'!$E$16="従来方式","",'様式４　報告書⑤'!C211)</f>
        <v>0</v>
      </c>
      <c r="AK201" s="56" t="str">
        <f>IF('様式４　報告書⑤'!$E$16="従来方式","",'様式４　報告書⑤'!D211)</f>
        <v/>
      </c>
      <c r="AL201" s="55">
        <f>IF('様式４　報告書⑤'!$E$16="従来方式","",'様式４　報告書⑤'!E211)</f>
        <v>0</v>
      </c>
      <c r="AM201" s="55">
        <f>IF('様式４　報告書⑤'!$E$16="従来方式","",'様式４　報告書⑤'!X211)</f>
        <v>0</v>
      </c>
      <c r="AN201" s="57">
        <f>IF('様式４　報告書⑤'!$E$16="従来方式","",'様式４　報告書⑤'!H211)</f>
        <v>0</v>
      </c>
      <c r="AO201" s="54" t="str">
        <f t="shared" si="17"/>
        <v/>
      </c>
      <c r="AP201" s="60">
        <v>192</v>
      </c>
      <c r="AQ201" s="55">
        <f>IF('様式４　報告書⑥'!$E$16="従来方式","",'様式４　報告書⑥'!B211)</f>
        <v>0</v>
      </c>
      <c r="AR201" s="55">
        <f>IF('様式４　報告書⑥'!$E$16="従来方式","",'様式４　報告書⑥'!C211)</f>
        <v>0</v>
      </c>
      <c r="AS201" s="56" t="str">
        <f>IF('様式４　報告書⑥'!$E$16="従来方式","",'様式４　報告書⑥'!D211)</f>
        <v/>
      </c>
      <c r="AT201" s="55">
        <f>IF('様式４　報告書⑥'!$E$16="従来方式","",'様式４　報告書⑥'!E211)</f>
        <v>0</v>
      </c>
      <c r="AU201" s="55">
        <f>IF('様式４　報告書⑥'!$E$16="従来方式","",'様式４　報告書⑥'!X211)</f>
        <v>0</v>
      </c>
      <c r="AV201" s="58">
        <f>IF('様式４　報告書⑥'!$E$16="従来方式","",'様式４　報告書⑥'!H211)</f>
        <v>0</v>
      </c>
    </row>
    <row r="202" spans="1:48">
      <c r="A202" s="54" t="str">
        <f t="shared" si="12"/>
        <v/>
      </c>
      <c r="B202" s="60">
        <v>193</v>
      </c>
      <c r="C202" s="55">
        <f>IF('様式４　報告書①'!$E$16="従来方式","",'様式４　報告書①'!B212)</f>
        <v>0</v>
      </c>
      <c r="D202" s="55">
        <f>IF('様式４　報告書①'!$E$16="従来方式","",'様式４　報告書①'!C212)</f>
        <v>0</v>
      </c>
      <c r="E202" s="56" t="str">
        <f>IF('様式４　報告書①'!$E$16="従来方式","",'様式４　報告書①'!D212)</f>
        <v/>
      </c>
      <c r="F202" s="55">
        <f>IF('様式４　報告書①'!$E$16="従来方式","",'様式４　報告書①'!E212)</f>
        <v>0</v>
      </c>
      <c r="G202" s="55">
        <f>IF('様式４　報告書①'!$E$16="従来方式","",'様式４　報告書①'!X212)</f>
        <v>0</v>
      </c>
      <c r="H202" s="55">
        <f>IF('様式４　報告書①'!$E$16="従来方式","",'様式４　報告書①'!H212)</f>
        <v>0</v>
      </c>
      <c r="I202" s="54" t="str">
        <f t="shared" si="13"/>
        <v/>
      </c>
      <c r="J202" s="60">
        <v>193</v>
      </c>
      <c r="K202" s="55">
        <f>IF('様式４　報告書②'!$E$16="従来方式","",'様式４　報告書②'!B212)</f>
        <v>0</v>
      </c>
      <c r="L202" s="55">
        <f>IF('様式４　報告書②'!$E$16="従来方式","",'様式４　報告書②'!C212)</f>
        <v>0</v>
      </c>
      <c r="M202" s="56" t="str">
        <f>IF('様式４　報告書②'!$E$16="従来方式","",'様式４　報告書②'!D212)</f>
        <v/>
      </c>
      <c r="N202" s="55">
        <f>IF('様式４　報告書②'!$E$16="従来方式","",'様式４　報告書②'!E212)</f>
        <v>0</v>
      </c>
      <c r="O202" s="55">
        <f>IF('様式４　報告書②'!$E$16="従来方式","",'様式４　報告書②'!X212)</f>
        <v>0</v>
      </c>
      <c r="P202" s="57">
        <f>IF('様式４　報告書②'!$E$16="従来方式","",'様式４　報告書②'!H212)</f>
        <v>0</v>
      </c>
      <c r="Q202" s="54" t="str">
        <f t="shared" si="14"/>
        <v/>
      </c>
      <c r="R202" s="60">
        <v>193</v>
      </c>
      <c r="S202" s="55">
        <f>IF('様式４　報告書③'!$E$16="従来方式","",'様式４　報告書③'!B212)</f>
        <v>0</v>
      </c>
      <c r="T202" s="55">
        <f>IF('様式４　報告書③'!$E$16="従来方式","",'様式４　報告書③'!C212)</f>
        <v>0</v>
      </c>
      <c r="U202" s="56" t="str">
        <f>IF('様式４　報告書③'!$E$16="従来方式","",'様式４　報告書③'!D212)</f>
        <v/>
      </c>
      <c r="V202" s="55">
        <f>IF('様式４　報告書③'!$E$16="従来方式","",'様式４　報告書③'!E212)</f>
        <v>0</v>
      </c>
      <c r="W202" s="55">
        <f>IF('様式４　報告書③'!$E$16="従来方式","",'様式４　報告書③'!X212)</f>
        <v>0</v>
      </c>
      <c r="X202" s="57">
        <f>IF('様式４　報告書③'!$E$16="従来方式","",'様式４　報告書③'!H212)</f>
        <v>0</v>
      </c>
      <c r="Y202" s="54" t="str">
        <f t="shared" si="15"/>
        <v/>
      </c>
      <c r="Z202" s="60">
        <v>193</v>
      </c>
      <c r="AA202" s="55">
        <f>IF('様式４　報告書④'!$E$16="従来方式","",'様式４　報告書④'!B212)</f>
        <v>0</v>
      </c>
      <c r="AB202" s="55">
        <f>IF('様式４　報告書④'!$E$16="従来方式","",'様式４　報告書④'!C212)</f>
        <v>0</v>
      </c>
      <c r="AC202" s="56" t="str">
        <f>IF('様式４　報告書④'!$E$16="従来方式","",'様式４　報告書④'!D212)</f>
        <v/>
      </c>
      <c r="AD202" s="55">
        <f>IF('様式４　報告書④'!$E$16="従来方式","",'様式４　報告書④'!E212)</f>
        <v>0</v>
      </c>
      <c r="AE202" s="55">
        <f>IF('様式４　報告書④'!$E$16="従来方式","",'様式４　報告書④'!X212)</f>
        <v>0</v>
      </c>
      <c r="AF202" s="58">
        <f>IF('様式４　報告書④'!$E$16="従来方式","",'様式４　報告書④'!H212)</f>
        <v>0</v>
      </c>
      <c r="AG202" s="59" t="str">
        <f t="shared" si="16"/>
        <v/>
      </c>
      <c r="AH202" s="60">
        <v>193</v>
      </c>
      <c r="AI202" s="55">
        <f>IF('様式４　報告書⑤'!$E$16="従来方式","",'様式４　報告書⑤'!B212)</f>
        <v>0</v>
      </c>
      <c r="AJ202" s="55">
        <f>IF('様式４　報告書⑤'!$E$16="従来方式","",'様式４　報告書⑤'!C212)</f>
        <v>0</v>
      </c>
      <c r="AK202" s="56" t="str">
        <f>IF('様式４　報告書⑤'!$E$16="従来方式","",'様式４　報告書⑤'!D212)</f>
        <v/>
      </c>
      <c r="AL202" s="55">
        <f>IF('様式４　報告書⑤'!$E$16="従来方式","",'様式４　報告書⑤'!E212)</f>
        <v>0</v>
      </c>
      <c r="AM202" s="55">
        <f>IF('様式４　報告書⑤'!$E$16="従来方式","",'様式４　報告書⑤'!X212)</f>
        <v>0</v>
      </c>
      <c r="AN202" s="57">
        <f>IF('様式４　報告書⑤'!$E$16="従来方式","",'様式４　報告書⑤'!H212)</f>
        <v>0</v>
      </c>
      <c r="AO202" s="54" t="str">
        <f t="shared" si="17"/>
        <v/>
      </c>
      <c r="AP202" s="60">
        <v>193</v>
      </c>
      <c r="AQ202" s="55">
        <f>IF('様式４　報告書⑥'!$E$16="従来方式","",'様式４　報告書⑥'!B212)</f>
        <v>0</v>
      </c>
      <c r="AR202" s="55">
        <f>IF('様式４　報告書⑥'!$E$16="従来方式","",'様式４　報告書⑥'!C212)</f>
        <v>0</v>
      </c>
      <c r="AS202" s="56" t="str">
        <f>IF('様式４　報告書⑥'!$E$16="従来方式","",'様式４　報告書⑥'!D212)</f>
        <v/>
      </c>
      <c r="AT202" s="55">
        <f>IF('様式４　報告書⑥'!$E$16="従来方式","",'様式４　報告書⑥'!E212)</f>
        <v>0</v>
      </c>
      <c r="AU202" s="55">
        <f>IF('様式４　報告書⑥'!$E$16="従来方式","",'様式４　報告書⑥'!X212)</f>
        <v>0</v>
      </c>
      <c r="AV202" s="58">
        <f>IF('様式４　報告書⑥'!$E$16="従来方式","",'様式４　報告書⑥'!H212)</f>
        <v>0</v>
      </c>
    </row>
    <row r="203" spans="1:48">
      <c r="A203" s="54" t="str">
        <f t="shared" ref="A203:A219" si="18">IF(E203="","",IF(COUNTIFS($M$10:$M$219,E203,$N$10:$N$219,F203)&gt;=1,"確認",IF(COUNTIFS($U$10:$U$219,E203,$V$10:$V$219,F203)&gt;=1,"確認",IF(COUNTIFS($AC$10:$AC$219,E203,$AD$10:$AD$219,F203)&gt;=1,"確認",IF(COUNTIFS($AK$10:$AK$219,E203,$AL$10:$AL$219,F203)&gt;=1,"確認",IF(COUNTIFS($AS$10:$AS$219,E203,$AT$10:$AT$219,F203)&gt;=1,"確認",""))))))</f>
        <v/>
      </c>
      <c r="B203" s="60">
        <v>194</v>
      </c>
      <c r="C203" s="55">
        <f>IF('様式４　報告書①'!$E$16="従来方式","",'様式４　報告書①'!B213)</f>
        <v>0</v>
      </c>
      <c r="D203" s="55">
        <f>IF('様式４　報告書①'!$E$16="従来方式","",'様式４　報告書①'!C213)</f>
        <v>0</v>
      </c>
      <c r="E203" s="56" t="str">
        <f>IF('様式４　報告書①'!$E$16="従来方式","",'様式４　報告書①'!D213)</f>
        <v/>
      </c>
      <c r="F203" s="55">
        <f>IF('様式４　報告書①'!$E$16="従来方式","",'様式４　報告書①'!E213)</f>
        <v>0</v>
      </c>
      <c r="G203" s="55">
        <f>IF('様式４　報告書①'!$E$16="従来方式","",'様式４　報告書①'!X213)</f>
        <v>0</v>
      </c>
      <c r="H203" s="55">
        <f>IF('様式４　報告書①'!$E$16="従来方式","",'様式４　報告書①'!H213)</f>
        <v>0</v>
      </c>
      <c r="I203" s="54" t="str">
        <f t="shared" ref="I203:I219" si="19">IF(M203="","",IF(COUNTIFS($E$10:$E$219,M203,$F$10:$F$219,N203)&gt;=1,"確認",IF(COUNTIFS($U$10:$U$219,M203,$V$10:$V$219,N203)&gt;=1,"確認",IF(COUNTIFS($AC$10:$AC$219,M203,$AD$10:$AD$219,N203)&gt;=1,"確認",IF(COUNTIFS($AK$10:$AK$219,M203,$AL$10:$AL$219,N203)&gt;=1,"確認",IF(COUNTIFS($AS$10:$AS$219,M203,$AT$10:$AT$219,N203)&gt;=1,"確認",""))))))</f>
        <v/>
      </c>
      <c r="J203" s="60">
        <v>194</v>
      </c>
      <c r="K203" s="55">
        <f>IF('様式４　報告書②'!$E$16="従来方式","",'様式４　報告書②'!B213)</f>
        <v>0</v>
      </c>
      <c r="L203" s="55">
        <f>IF('様式４　報告書②'!$E$16="従来方式","",'様式４　報告書②'!C213)</f>
        <v>0</v>
      </c>
      <c r="M203" s="56" t="str">
        <f>IF('様式４　報告書②'!$E$16="従来方式","",'様式４　報告書②'!D213)</f>
        <v/>
      </c>
      <c r="N203" s="55">
        <f>IF('様式４　報告書②'!$E$16="従来方式","",'様式４　報告書②'!E213)</f>
        <v>0</v>
      </c>
      <c r="O203" s="55">
        <f>IF('様式４　報告書②'!$E$16="従来方式","",'様式４　報告書②'!X213)</f>
        <v>0</v>
      </c>
      <c r="P203" s="57">
        <f>IF('様式４　報告書②'!$E$16="従来方式","",'様式４　報告書②'!H213)</f>
        <v>0</v>
      </c>
      <c r="Q203" s="54" t="str">
        <f t="shared" ref="Q203:Q219" si="20">IF(U203="","",IF(COUNTIFS($M$10:$M$219,U203,$N$10:$N$219,V203)&gt;=1,"確認",IF(COUNTIFS($E$10:$E$219,U203,$F$10:$F$219,V203)&gt;=1,"確認",IF(COUNTIFS($AC$10:$AC$219,U203,$AD$10:$AD$219,V203)&gt;=1,"確認",IF(COUNTIFS($AK$10:$AK$219,U203,$AL$10:$AL$219,V203)&gt;=1,"確認",IF(COUNTIFS($AS$10:$AS$219,U203,$AT$10:$AT$219,V203)&gt;=1,"確認",""))))))</f>
        <v/>
      </c>
      <c r="R203" s="60">
        <v>194</v>
      </c>
      <c r="S203" s="55">
        <f>IF('様式４　報告書③'!$E$16="従来方式","",'様式４　報告書③'!B213)</f>
        <v>0</v>
      </c>
      <c r="T203" s="55">
        <f>IF('様式４　報告書③'!$E$16="従来方式","",'様式４　報告書③'!C213)</f>
        <v>0</v>
      </c>
      <c r="U203" s="56" t="str">
        <f>IF('様式４　報告書③'!$E$16="従来方式","",'様式４　報告書③'!D213)</f>
        <v/>
      </c>
      <c r="V203" s="55">
        <f>IF('様式４　報告書③'!$E$16="従来方式","",'様式４　報告書③'!E213)</f>
        <v>0</v>
      </c>
      <c r="W203" s="55">
        <f>IF('様式４　報告書③'!$E$16="従来方式","",'様式４　報告書③'!X213)</f>
        <v>0</v>
      </c>
      <c r="X203" s="57">
        <f>IF('様式４　報告書③'!$E$16="従来方式","",'様式４　報告書③'!H213)</f>
        <v>0</v>
      </c>
      <c r="Y203" s="54" t="str">
        <f t="shared" ref="Y203:Y219" si="21">IF(AC203="","",IF(COUNTIFS($M$10:$M$219,AC203,$N$10:$N$219,AD203)&gt;=1,"確認",IF(COUNTIFS($U$10:$U$219,AC203,$V$10:$V$219,AD203)&gt;=1,"確認",IF(COUNTIFS($E$10:$E$219,AC203,$F$10:$F$219,AD203)&gt;=1,"確認",IF(COUNTIFS($AK$10:$AK$219,AC203,$AL$10:$AL$219,AD203)&gt;=1,"確認",IF(COUNTIFS($AS$10:$AS$219,AC203,$AT$10:$AT$219,AD203)&gt;=1,"確認",""))))))</f>
        <v/>
      </c>
      <c r="Z203" s="60">
        <v>194</v>
      </c>
      <c r="AA203" s="55">
        <f>IF('様式４　報告書④'!$E$16="従来方式","",'様式４　報告書④'!B213)</f>
        <v>0</v>
      </c>
      <c r="AB203" s="55">
        <f>IF('様式４　報告書④'!$E$16="従来方式","",'様式４　報告書④'!C213)</f>
        <v>0</v>
      </c>
      <c r="AC203" s="56" t="str">
        <f>IF('様式４　報告書④'!$E$16="従来方式","",'様式４　報告書④'!D213)</f>
        <v/>
      </c>
      <c r="AD203" s="55">
        <f>IF('様式４　報告書④'!$E$16="従来方式","",'様式４　報告書④'!E213)</f>
        <v>0</v>
      </c>
      <c r="AE203" s="55">
        <f>IF('様式４　報告書④'!$E$16="従来方式","",'様式４　報告書④'!X213)</f>
        <v>0</v>
      </c>
      <c r="AF203" s="58">
        <f>IF('様式４　報告書④'!$E$16="従来方式","",'様式４　報告書④'!H213)</f>
        <v>0</v>
      </c>
      <c r="AG203" s="59" t="str">
        <f t="shared" ref="AG203:AG219" si="22">IF(AK203="","",IF(COUNTIFS($M$10:$M$219,AK203,$N$10:$N$219,AL203)&gt;=1,"確認",IF(COUNTIFS($U$10:$U$219,AK203,$V$10:$V$219,AL203)&gt;=1,"確認",IF(COUNTIFS($AC$10:$AC$219,AK203,$AD$10:$AD$219,AL203)&gt;=1,"確認",IF(COUNTIFS($E$10:$E$219,AK203,$E$10:$E$219,AL203)&gt;=1,"確認",IF(COUNTIFS($AS$10:$AS$219,AK203,$AT$10:$AT$219,AL203)&gt;=1,"確認",""))))))</f>
        <v/>
      </c>
      <c r="AH203" s="60">
        <v>194</v>
      </c>
      <c r="AI203" s="55">
        <f>IF('様式４　報告書⑤'!$E$16="従来方式","",'様式４　報告書⑤'!B213)</f>
        <v>0</v>
      </c>
      <c r="AJ203" s="55">
        <f>IF('様式４　報告書⑤'!$E$16="従来方式","",'様式４　報告書⑤'!C213)</f>
        <v>0</v>
      </c>
      <c r="AK203" s="56" t="str">
        <f>IF('様式４　報告書⑤'!$E$16="従来方式","",'様式４　報告書⑤'!D213)</f>
        <v/>
      </c>
      <c r="AL203" s="55">
        <f>IF('様式４　報告書⑤'!$E$16="従来方式","",'様式４　報告書⑤'!E213)</f>
        <v>0</v>
      </c>
      <c r="AM203" s="55">
        <f>IF('様式４　報告書⑤'!$E$16="従来方式","",'様式４　報告書⑤'!X213)</f>
        <v>0</v>
      </c>
      <c r="AN203" s="57">
        <f>IF('様式４　報告書⑤'!$E$16="従来方式","",'様式４　報告書⑤'!H213)</f>
        <v>0</v>
      </c>
      <c r="AO203" s="54" t="str">
        <f t="shared" ref="AO203:AO219" si="23">IF(AS203="","",IF(COUNTIFS($M$10:$M$219,AS203,$N$10:$N$219,AT203)&gt;=1,"確認",IF(COUNTIFS($U$10:$U$219,AS203,$V$10:$V$219,AT203)&gt;=1,"確認",IF(COUNTIFS($AC$10:$AC$219,AS203,$AD$10:$AD$219,AT203)&gt;=1,"確認",IF(COUNTIFS($AK$10:$AK$219,AS203,$AL$10:$AL$219,AT203)&gt;=1,"確認",IF(COUNTIFS($E$10:$E$219,AS203,$E$10:$E$219,AT203)&gt;=1,"確認",""))))))</f>
        <v/>
      </c>
      <c r="AP203" s="60">
        <v>194</v>
      </c>
      <c r="AQ203" s="55">
        <f>IF('様式４　報告書⑥'!$E$16="従来方式","",'様式４　報告書⑥'!B213)</f>
        <v>0</v>
      </c>
      <c r="AR203" s="55">
        <f>IF('様式４　報告書⑥'!$E$16="従来方式","",'様式４　報告書⑥'!C213)</f>
        <v>0</v>
      </c>
      <c r="AS203" s="56" t="str">
        <f>IF('様式４　報告書⑥'!$E$16="従来方式","",'様式４　報告書⑥'!D213)</f>
        <v/>
      </c>
      <c r="AT203" s="55">
        <f>IF('様式４　報告書⑥'!$E$16="従来方式","",'様式４　報告書⑥'!E213)</f>
        <v>0</v>
      </c>
      <c r="AU203" s="55">
        <f>IF('様式４　報告書⑥'!$E$16="従来方式","",'様式４　報告書⑥'!X213)</f>
        <v>0</v>
      </c>
      <c r="AV203" s="58">
        <f>IF('様式４　報告書⑥'!$E$16="従来方式","",'様式４　報告書⑥'!H213)</f>
        <v>0</v>
      </c>
    </row>
    <row r="204" spans="1:48">
      <c r="A204" s="54" t="str">
        <f t="shared" si="18"/>
        <v/>
      </c>
      <c r="B204" s="60">
        <v>195</v>
      </c>
      <c r="C204" s="55">
        <f>IF('様式４　報告書①'!$E$16="従来方式","",'様式４　報告書①'!B214)</f>
        <v>0</v>
      </c>
      <c r="D204" s="55">
        <f>IF('様式４　報告書①'!$E$16="従来方式","",'様式４　報告書①'!C214)</f>
        <v>0</v>
      </c>
      <c r="E204" s="56" t="str">
        <f>IF('様式４　報告書①'!$E$16="従来方式","",'様式４　報告書①'!D214)</f>
        <v/>
      </c>
      <c r="F204" s="55">
        <f>IF('様式４　報告書①'!$E$16="従来方式","",'様式４　報告書①'!E214)</f>
        <v>0</v>
      </c>
      <c r="G204" s="55">
        <f>IF('様式４　報告書①'!$E$16="従来方式","",'様式４　報告書①'!X214)</f>
        <v>0</v>
      </c>
      <c r="H204" s="55">
        <f>IF('様式４　報告書①'!$E$16="従来方式","",'様式４　報告書①'!H214)</f>
        <v>0</v>
      </c>
      <c r="I204" s="54" t="str">
        <f t="shared" si="19"/>
        <v/>
      </c>
      <c r="J204" s="60">
        <v>195</v>
      </c>
      <c r="K204" s="55">
        <f>IF('様式４　報告書②'!$E$16="従来方式","",'様式４　報告書②'!B214)</f>
        <v>0</v>
      </c>
      <c r="L204" s="55">
        <f>IF('様式４　報告書②'!$E$16="従来方式","",'様式４　報告書②'!C214)</f>
        <v>0</v>
      </c>
      <c r="M204" s="56" t="str">
        <f>IF('様式４　報告書②'!$E$16="従来方式","",'様式４　報告書②'!D214)</f>
        <v/>
      </c>
      <c r="N204" s="55">
        <f>IF('様式４　報告書②'!$E$16="従来方式","",'様式４　報告書②'!E214)</f>
        <v>0</v>
      </c>
      <c r="O204" s="55">
        <f>IF('様式４　報告書②'!$E$16="従来方式","",'様式４　報告書②'!X214)</f>
        <v>0</v>
      </c>
      <c r="P204" s="57">
        <f>IF('様式４　報告書②'!$E$16="従来方式","",'様式４　報告書②'!H214)</f>
        <v>0</v>
      </c>
      <c r="Q204" s="54" t="str">
        <f t="shared" si="20"/>
        <v/>
      </c>
      <c r="R204" s="60">
        <v>195</v>
      </c>
      <c r="S204" s="55">
        <f>IF('様式４　報告書③'!$E$16="従来方式","",'様式４　報告書③'!B214)</f>
        <v>0</v>
      </c>
      <c r="T204" s="55">
        <f>IF('様式４　報告書③'!$E$16="従来方式","",'様式４　報告書③'!C214)</f>
        <v>0</v>
      </c>
      <c r="U204" s="56" t="str">
        <f>IF('様式４　報告書③'!$E$16="従来方式","",'様式４　報告書③'!D214)</f>
        <v/>
      </c>
      <c r="V204" s="55">
        <f>IF('様式４　報告書③'!$E$16="従来方式","",'様式４　報告書③'!E214)</f>
        <v>0</v>
      </c>
      <c r="W204" s="55">
        <f>IF('様式４　報告書③'!$E$16="従来方式","",'様式４　報告書③'!X214)</f>
        <v>0</v>
      </c>
      <c r="X204" s="57">
        <f>IF('様式４　報告書③'!$E$16="従来方式","",'様式４　報告書③'!H214)</f>
        <v>0</v>
      </c>
      <c r="Y204" s="54" t="str">
        <f t="shared" si="21"/>
        <v/>
      </c>
      <c r="Z204" s="60">
        <v>195</v>
      </c>
      <c r="AA204" s="55">
        <f>IF('様式４　報告書④'!$E$16="従来方式","",'様式４　報告書④'!B214)</f>
        <v>0</v>
      </c>
      <c r="AB204" s="55">
        <f>IF('様式４　報告書④'!$E$16="従来方式","",'様式４　報告書④'!C214)</f>
        <v>0</v>
      </c>
      <c r="AC204" s="56" t="str">
        <f>IF('様式４　報告書④'!$E$16="従来方式","",'様式４　報告書④'!D214)</f>
        <v/>
      </c>
      <c r="AD204" s="55">
        <f>IF('様式４　報告書④'!$E$16="従来方式","",'様式４　報告書④'!E214)</f>
        <v>0</v>
      </c>
      <c r="AE204" s="55">
        <f>IF('様式４　報告書④'!$E$16="従来方式","",'様式４　報告書④'!X214)</f>
        <v>0</v>
      </c>
      <c r="AF204" s="58">
        <f>IF('様式４　報告書④'!$E$16="従来方式","",'様式４　報告書④'!H214)</f>
        <v>0</v>
      </c>
      <c r="AG204" s="59" t="str">
        <f t="shared" si="22"/>
        <v/>
      </c>
      <c r="AH204" s="60">
        <v>195</v>
      </c>
      <c r="AI204" s="55">
        <f>IF('様式４　報告書⑤'!$E$16="従来方式","",'様式４　報告書⑤'!B214)</f>
        <v>0</v>
      </c>
      <c r="AJ204" s="55">
        <f>IF('様式４　報告書⑤'!$E$16="従来方式","",'様式４　報告書⑤'!C214)</f>
        <v>0</v>
      </c>
      <c r="AK204" s="56" t="str">
        <f>IF('様式４　報告書⑤'!$E$16="従来方式","",'様式４　報告書⑤'!D214)</f>
        <v/>
      </c>
      <c r="AL204" s="55">
        <f>IF('様式４　報告書⑤'!$E$16="従来方式","",'様式４　報告書⑤'!E214)</f>
        <v>0</v>
      </c>
      <c r="AM204" s="55">
        <f>IF('様式４　報告書⑤'!$E$16="従来方式","",'様式４　報告書⑤'!X214)</f>
        <v>0</v>
      </c>
      <c r="AN204" s="57">
        <f>IF('様式４　報告書⑤'!$E$16="従来方式","",'様式４　報告書⑤'!H214)</f>
        <v>0</v>
      </c>
      <c r="AO204" s="54" t="str">
        <f t="shared" si="23"/>
        <v/>
      </c>
      <c r="AP204" s="60">
        <v>195</v>
      </c>
      <c r="AQ204" s="55">
        <f>IF('様式４　報告書⑥'!$E$16="従来方式","",'様式４　報告書⑥'!B214)</f>
        <v>0</v>
      </c>
      <c r="AR204" s="55">
        <f>IF('様式４　報告書⑥'!$E$16="従来方式","",'様式４　報告書⑥'!C214)</f>
        <v>0</v>
      </c>
      <c r="AS204" s="56" t="str">
        <f>IF('様式４　報告書⑥'!$E$16="従来方式","",'様式４　報告書⑥'!D214)</f>
        <v/>
      </c>
      <c r="AT204" s="55">
        <f>IF('様式４　報告書⑥'!$E$16="従来方式","",'様式４　報告書⑥'!E214)</f>
        <v>0</v>
      </c>
      <c r="AU204" s="55">
        <f>IF('様式４　報告書⑥'!$E$16="従来方式","",'様式４　報告書⑥'!X214)</f>
        <v>0</v>
      </c>
      <c r="AV204" s="58">
        <f>IF('様式４　報告書⑥'!$E$16="従来方式","",'様式４　報告書⑥'!H214)</f>
        <v>0</v>
      </c>
    </row>
    <row r="205" spans="1:48">
      <c r="A205" s="54" t="str">
        <f t="shared" si="18"/>
        <v/>
      </c>
      <c r="B205" s="60">
        <v>196</v>
      </c>
      <c r="C205" s="55">
        <f>IF('様式４　報告書①'!$E$16="従来方式","",'様式４　報告書①'!B215)</f>
        <v>0</v>
      </c>
      <c r="D205" s="55">
        <f>IF('様式４　報告書①'!$E$16="従来方式","",'様式４　報告書①'!C215)</f>
        <v>0</v>
      </c>
      <c r="E205" s="56" t="str">
        <f>IF('様式４　報告書①'!$E$16="従来方式","",'様式４　報告書①'!D215)</f>
        <v/>
      </c>
      <c r="F205" s="55">
        <f>IF('様式４　報告書①'!$E$16="従来方式","",'様式４　報告書①'!E215)</f>
        <v>0</v>
      </c>
      <c r="G205" s="55">
        <f>IF('様式４　報告書①'!$E$16="従来方式","",'様式４　報告書①'!X215)</f>
        <v>0</v>
      </c>
      <c r="H205" s="55">
        <f>IF('様式４　報告書①'!$E$16="従来方式","",'様式４　報告書①'!H215)</f>
        <v>0</v>
      </c>
      <c r="I205" s="54" t="str">
        <f t="shared" si="19"/>
        <v/>
      </c>
      <c r="J205" s="60">
        <v>196</v>
      </c>
      <c r="K205" s="55">
        <f>IF('様式４　報告書②'!$E$16="従来方式","",'様式４　報告書②'!B215)</f>
        <v>0</v>
      </c>
      <c r="L205" s="55">
        <f>IF('様式４　報告書②'!$E$16="従来方式","",'様式４　報告書②'!C215)</f>
        <v>0</v>
      </c>
      <c r="M205" s="56" t="str">
        <f>IF('様式４　報告書②'!$E$16="従来方式","",'様式４　報告書②'!D215)</f>
        <v/>
      </c>
      <c r="N205" s="55">
        <f>IF('様式４　報告書②'!$E$16="従来方式","",'様式４　報告書②'!E215)</f>
        <v>0</v>
      </c>
      <c r="O205" s="55">
        <f>IF('様式４　報告書②'!$E$16="従来方式","",'様式４　報告書②'!X215)</f>
        <v>0</v>
      </c>
      <c r="P205" s="57">
        <f>IF('様式４　報告書②'!$E$16="従来方式","",'様式４　報告書②'!H215)</f>
        <v>0</v>
      </c>
      <c r="Q205" s="54" t="str">
        <f t="shared" si="20"/>
        <v/>
      </c>
      <c r="R205" s="60">
        <v>196</v>
      </c>
      <c r="S205" s="55">
        <f>IF('様式４　報告書③'!$E$16="従来方式","",'様式４　報告書③'!B215)</f>
        <v>0</v>
      </c>
      <c r="T205" s="55">
        <f>IF('様式４　報告書③'!$E$16="従来方式","",'様式４　報告書③'!C215)</f>
        <v>0</v>
      </c>
      <c r="U205" s="56" t="str">
        <f>IF('様式４　報告書③'!$E$16="従来方式","",'様式４　報告書③'!D215)</f>
        <v/>
      </c>
      <c r="V205" s="55">
        <f>IF('様式４　報告書③'!$E$16="従来方式","",'様式４　報告書③'!E215)</f>
        <v>0</v>
      </c>
      <c r="W205" s="55">
        <f>IF('様式４　報告書③'!$E$16="従来方式","",'様式４　報告書③'!X215)</f>
        <v>0</v>
      </c>
      <c r="X205" s="57">
        <f>IF('様式４　報告書③'!$E$16="従来方式","",'様式４　報告書③'!H215)</f>
        <v>0</v>
      </c>
      <c r="Y205" s="54" t="str">
        <f t="shared" si="21"/>
        <v/>
      </c>
      <c r="Z205" s="60">
        <v>196</v>
      </c>
      <c r="AA205" s="55">
        <f>IF('様式４　報告書④'!$E$16="従来方式","",'様式４　報告書④'!B215)</f>
        <v>0</v>
      </c>
      <c r="AB205" s="55">
        <f>IF('様式４　報告書④'!$E$16="従来方式","",'様式４　報告書④'!C215)</f>
        <v>0</v>
      </c>
      <c r="AC205" s="56" t="str">
        <f>IF('様式４　報告書④'!$E$16="従来方式","",'様式４　報告書④'!D215)</f>
        <v/>
      </c>
      <c r="AD205" s="55">
        <f>IF('様式４　報告書④'!$E$16="従来方式","",'様式４　報告書④'!E215)</f>
        <v>0</v>
      </c>
      <c r="AE205" s="55">
        <f>IF('様式４　報告書④'!$E$16="従来方式","",'様式４　報告書④'!X215)</f>
        <v>0</v>
      </c>
      <c r="AF205" s="58">
        <f>IF('様式４　報告書④'!$E$16="従来方式","",'様式４　報告書④'!H215)</f>
        <v>0</v>
      </c>
      <c r="AG205" s="59" t="str">
        <f t="shared" si="22"/>
        <v/>
      </c>
      <c r="AH205" s="60">
        <v>196</v>
      </c>
      <c r="AI205" s="55">
        <f>IF('様式４　報告書⑤'!$E$16="従来方式","",'様式４　報告書⑤'!B215)</f>
        <v>0</v>
      </c>
      <c r="AJ205" s="55">
        <f>IF('様式４　報告書⑤'!$E$16="従来方式","",'様式４　報告書⑤'!C215)</f>
        <v>0</v>
      </c>
      <c r="AK205" s="56" t="str">
        <f>IF('様式４　報告書⑤'!$E$16="従来方式","",'様式４　報告書⑤'!D215)</f>
        <v/>
      </c>
      <c r="AL205" s="55">
        <f>IF('様式４　報告書⑤'!$E$16="従来方式","",'様式４　報告書⑤'!E215)</f>
        <v>0</v>
      </c>
      <c r="AM205" s="55">
        <f>IF('様式４　報告書⑤'!$E$16="従来方式","",'様式４　報告書⑤'!X215)</f>
        <v>0</v>
      </c>
      <c r="AN205" s="57">
        <f>IF('様式４　報告書⑤'!$E$16="従来方式","",'様式４　報告書⑤'!H215)</f>
        <v>0</v>
      </c>
      <c r="AO205" s="54" t="str">
        <f t="shared" si="23"/>
        <v/>
      </c>
      <c r="AP205" s="60">
        <v>196</v>
      </c>
      <c r="AQ205" s="55">
        <f>IF('様式４　報告書⑥'!$E$16="従来方式","",'様式４　報告書⑥'!B215)</f>
        <v>0</v>
      </c>
      <c r="AR205" s="55">
        <f>IF('様式４　報告書⑥'!$E$16="従来方式","",'様式４　報告書⑥'!C215)</f>
        <v>0</v>
      </c>
      <c r="AS205" s="56" t="str">
        <f>IF('様式４　報告書⑥'!$E$16="従来方式","",'様式４　報告書⑥'!D215)</f>
        <v/>
      </c>
      <c r="AT205" s="55">
        <f>IF('様式４　報告書⑥'!$E$16="従来方式","",'様式４　報告書⑥'!E215)</f>
        <v>0</v>
      </c>
      <c r="AU205" s="55">
        <f>IF('様式４　報告書⑥'!$E$16="従来方式","",'様式４　報告書⑥'!X215)</f>
        <v>0</v>
      </c>
      <c r="AV205" s="58">
        <f>IF('様式４　報告書⑥'!$E$16="従来方式","",'様式４　報告書⑥'!H215)</f>
        <v>0</v>
      </c>
    </row>
    <row r="206" spans="1:48">
      <c r="A206" s="54" t="str">
        <f t="shared" si="18"/>
        <v/>
      </c>
      <c r="B206" s="60">
        <v>197</v>
      </c>
      <c r="C206" s="55">
        <f>IF('様式４　報告書①'!$E$16="従来方式","",'様式４　報告書①'!B216)</f>
        <v>0</v>
      </c>
      <c r="D206" s="55">
        <f>IF('様式４　報告書①'!$E$16="従来方式","",'様式４　報告書①'!C216)</f>
        <v>0</v>
      </c>
      <c r="E206" s="56" t="str">
        <f>IF('様式４　報告書①'!$E$16="従来方式","",'様式４　報告書①'!D216)</f>
        <v/>
      </c>
      <c r="F206" s="55">
        <f>IF('様式４　報告書①'!$E$16="従来方式","",'様式４　報告書①'!E216)</f>
        <v>0</v>
      </c>
      <c r="G206" s="55">
        <f>IF('様式４　報告書①'!$E$16="従来方式","",'様式４　報告書①'!X216)</f>
        <v>0</v>
      </c>
      <c r="H206" s="55">
        <f>IF('様式４　報告書①'!$E$16="従来方式","",'様式４　報告書①'!H216)</f>
        <v>0</v>
      </c>
      <c r="I206" s="54" t="str">
        <f t="shared" si="19"/>
        <v/>
      </c>
      <c r="J206" s="60">
        <v>197</v>
      </c>
      <c r="K206" s="55">
        <f>IF('様式４　報告書②'!$E$16="従来方式","",'様式４　報告書②'!B216)</f>
        <v>0</v>
      </c>
      <c r="L206" s="55">
        <f>IF('様式４　報告書②'!$E$16="従来方式","",'様式４　報告書②'!C216)</f>
        <v>0</v>
      </c>
      <c r="M206" s="56" t="str">
        <f>IF('様式４　報告書②'!$E$16="従来方式","",'様式４　報告書②'!D216)</f>
        <v/>
      </c>
      <c r="N206" s="55">
        <f>IF('様式４　報告書②'!$E$16="従来方式","",'様式４　報告書②'!E216)</f>
        <v>0</v>
      </c>
      <c r="O206" s="55">
        <f>IF('様式４　報告書②'!$E$16="従来方式","",'様式４　報告書②'!X216)</f>
        <v>0</v>
      </c>
      <c r="P206" s="57">
        <f>IF('様式４　報告書②'!$E$16="従来方式","",'様式４　報告書②'!H216)</f>
        <v>0</v>
      </c>
      <c r="Q206" s="54" t="str">
        <f t="shared" si="20"/>
        <v/>
      </c>
      <c r="R206" s="60">
        <v>197</v>
      </c>
      <c r="S206" s="55">
        <f>IF('様式４　報告書③'!$E$16="従来方式","",'様式４　報告書③'!B216)</f>
        <v>0</v>
      </c>
      <c r="T206" s="55">
        <f>IF('様式４　報告書③'!$E$16="従来方式","",'様式４　報告書③'!C216)</f>
        <v>0</v>
      </c>
      <c r="U206" s="56" t="str">
        <f>IF('様式４　報告書③'!$E$16="従来方式","",'様式４　報告書③'!D216)</f>
        <v/>
      </c>
      <c r="V206" s="55">
        <f>IF('様式４　報告書③'!$E$16="従来方式","",'様式４　報告書③'!E216)</f>
        <v>0</v>
      </c>
      <c r="W206" s="55">
        <f>IF('様式４　報告書③'!$E$16="従来方式","",'様式４　報告書③'!X216)</f>
        <v>0</v>
      </c>
      <c r="X206" s="57">
        <f>IF('様式４　報告書③'!$E$16="従来方式","",'様式４　報告書③'!H216)</f>
        <v>0</v>
      </c>
      <c r="Y206" s="54" t="str">
        <f t="shared" si="21"/>
        <v/>
      </c>
      <c r="Z206" s="60">
        <v>197</v>
      </c>
      <c r="AA206" s="55">
        <f>IF('様式４　報告書④'!$E$16="従来方式","",'様式４　報告書④'!B216)</f>
        <v>0</v>
      </c>
      <c r="AB206" s="55">
        <f>IF('様式４　報告書④'!$E$16="従来方式","",'様式４　報告書④'!C216)</f>
        <v>0</v>
      </c>
      <c r="AC206" s="56" t="str">
        <f>IF('様式４　報告書④'!$E$16="従来方式","",'様式４　報告書④'!D216)</f>
        <v/>
      </c>
      <c r="AD206" s="55">
        <f>IF('様式４　報告書④'!$E$16="従来方式","",'様式４　報告書④'!E216)</f>
        <v>0</v>
      </c>
      <c r="AE206" s="55">
        <f>IF('様式４　報告書④'!$E$16="従来方式","",'様式４　報告書④'!X216)</f>
        <v>0</v>
      </c>
      <c r="AF206" s="58">
        <f>IF('様式４　報告書④'!$E$16="従来方式","",'様式４　報告書④'!H216)</f>
        <v>0</v>
      </c>
      <c r="AG206" s="59" t="str">
        <f t="shared" si="22"/>
        <v/>
      </c>
      <c r="AH206" s="60">
        <v>197</v>
      </c>
      <c r="AI206" s="55">
        <f>IF('様式４　報告書⑤'!$E$16="従来方式","",'様式４　報告書⑤'!B216)</f>
        <v>0</v>
      </c>
      <c r="AJ206" s="55">
        <f>IF('様式４　報告書⑤'!$E$16="従来方式","",'様式４　報告書⑤'!C216)</f>
        <v>0</v>
      </c>
      <c r="AK206" s="56" t="str">
        <f>IF('様式４　報告書⑤'!$E$16="従来方式","",'様式４　報告書⑤'!D216)</f>
        <v/>
      </c>
      <c r="AL206" s="55">
        <f>IF('様式４　報告書⑤'!$E$16="従来方式","",'様式４　報告書⑤'!E216)</f>
        <v>0</v>
      </c>
      <c r="AM206" s="55">
        <f>IF('様式４　報告書⑤'!$E$16="従来方式","",'様式４　報告書⑤'!X216)</f>
        <v>0</v>
      </c>
      <c r="AN206" s="57">
        <f>IF('様式４　報告書⑤'!$E$16="従来方式","",'様式４　報告書⑤'!H216)</f>
        <v>0</v>
      </c>
      <c r="AO206" s="54" t="str">
        <f t="shared" si="23"/>
        <v/>
      </c>
      <c r="AP206" s="60">
        <v>197</v>
      </c>
      <c r="AQ206" s="55">
        <f>IF('様式４　報告書⑥'!$E$16="従来方式","",'様式４　報告書⑥'!B216)</f>
        <v>0</v>
      </c>
      <c r="AR206" s="55">
        <f>IF('様式４　報告書⑥'!$E$16="従来方式","",'様式４　報告書⑥'!C216)</f>
        <v>0</v>
      </c>
      <c r="AS206" s="56" t="str">
        <f>IF('様式４　報告書⑥'!$E$16="従来方式","",'様式４　報告書⑥'!D216)</f>
        <v/>
      </c>
      <c r="AT206" s="55">
        <f>IF('様式４　報告書⑥'!$E$16="従来方式","",'様式４　報告書⑥'!E216)</f>
        <v>0</v>
      </c>
      <c r="AU206" s="55">
        <f>IF('様式４　報告書⑥'!$E$16="従来方式","",'様式４　報告書⑥'!X216)</f>
        <v>0</v>
      </c>
      <c r="AV206" s="58">
        <f>IF('様式４　報告書⑥'!$E$16="従来方式","",'様式４　報告書⑥'!H216)</f>
        <v>0</v>
      </c>
    </row>
    <row r="207" spans="1:48">
      <c r="A207" s="54" t="str">
        <f t="shared" si="18"/>
        <v/>
      </c>
      <c r="B207" s="60">
        <v>198</v>
      </c>
      <c r="C207" s="55">
        <f>IF('様式４　報告書①'!$E$16="従来方式","",'様式４　報告書①'!B217)</f>
        <v>0</v>
      </c>
      <c r="D207" s="55">
        <f>IF('様式４　報告書①'!$E$16="従来方式","",'様式４　報告書①'!C217)</f>
        <v>0</v>
      </c>
      <c r="E207" s="56" t="str">
        <f>IF('様式４　報告書①'!$E$16="従来方式","",'様式４　報告書①'!D217)</f>
        <v/>
      </c>
      <c r="F207" s="55">
        <f>IF('様式４　報告書①'!$E$16="従来方式","",'様式４　報告書①'!E217)</f>
        <v>0</v>
      </c>
      <c r="G207" s="55">
        <f>IF('様式４　報告書①'!$E$16="従来方式","",'様式４　報告書①'!X217)</f>
        <v>0</v>
      </c>
      <c r="H207" s="55">
        <f>IF('様式４　報告書①'!$E$16="従来方式","",'様式４　報告書①'!H217)</f>
        <v>0</v>
      </c>
      <c r="I207" s="54" t="str">
        <f t="shared" si="19"/>
        <v/>
      </c>
      <c r="J207" s="60">
        <v>198</v>
      </c>
      <c r="K207" s="55">
        <f>IF('様式４　報告書②'!$E$16="従来方式","",'様式４　報告書②'!B217)</f>
        <v>0</v>
      </c>
      <c r="L207" s="55">
        <f>IF('様式４　報告書②'!$E$16="従来方式","",'様式４　報告書②'!C217)</f>
        <v>0</v>
      </c>
      <c r="M207" s="56" t="str">
        <f>IF('様式４　報告書②'!$E$16="従来方式","",'様式４　報告書②'!D217)</f>
        <v/>
      </c>
      <c r="N207" s="55">
        <f>IF('様式４　報告書②'!$E$16="従来方式","",'様式４　報告書②'!E217)</f>
        <v>0</v>
      </c>
      <c r="O207" s="55">
        <f>IF('様式４　報告書②'!$E$16="従来方式","",'様式４　報告書②'!X217)</f>
        <v>0</v>
      </c>
      <c r="P207" s="57">
        <f>IF('様式４　報告書②'!$E$16="従来方式","",'様式４　報告書②'!H217)</f>
        <v>0</v>
      </c>
      <c r="Q207" s="54" t="str">
        <f t="shared" si="20"/>
        <v/>
      </c>
      <c r="R207" s="60">
        <v>198</v>
      </c>
      <c r="S207" s="55">
        <f>IF('様式４　報告書③'!$E$16="従来方式","",'様式４　報告書③'!B217)</f>
        <v>0</v>
      </c>
      <c r="T207" s="55">
        <f>IF('様式４　報告書③'!$E$16="従来方式","",'様式４　報告書③'!C217)</f>
        <v>0</v>
      </c>
      <c r="U207" s="56" t="str">
        <f>IF('様式４　報告書③'!$E$16="従来方式","",'様式４　報告書③'!D217)</f>
        <v/>
      </c>
      <c r="V207" s="55">
        <f>IF('様式４　報告書③'!$E$16="従来方式","",'様式４　報告書③'!E217)</f>
        <v>0</v>
      </c>
      <c r="W207" s="55">
        <f>IF('様式４　報告書③'!$E$16="従来方式","",'様式４　報告書③'!X217)</f>
        <v>0</v>
      </c>
      <c r="X207" s="57">
        <f>IF('様式４　報告書③'!$E$16="従来方式","",'様式４　報告書③'!H217)</f>
        <v>0</v>
      </c>
      <c r="Y207" s="54" t="str">
        <f t="shared" si="21"/>
        <v/>
      </c>
      <c r="Z207" s="60">
        <v>198</v>
      </c>
      <c r="AA207" s="55">
        <f>IF('様式４　報告書④'!$E$16="従来方式","",'様式４　報告書④'!B217)</f>
        <v>0</v>
      </c>
      <c r="AB207" s="55">
        <f>IF('様式４　報告書④'!$E$16="従来方式","",'様式４　報告書④'!C217)</f>
        <v>0</v>
      </c>
      <c r="AC207" s="56" t="str">
        <f>IF('様式４　報告書④'!$E$16="従来方式","",'様式４　報告書④'!D217)</f>
        <v/>
      </c>
      <c r="AD207" s="55">
        <f>IF('様式４　報告書④'!$E$16="従来方式","",'様式４　報告書④'!E217)</f>
        <v>0</v>
      </c>
      <c r="AE207" s="55">
        <f>IF('様式４　報告書④'!$E$16="従来方式","",'様式４　報告書④'!X217)</f>
        <v>0</v>
      </c>
      <c r="AF207" s="58">
        <f>IF('様式４　報告書④'!$E$16="従来方式","",'様式４　報告書④'!H217)</f>
        <v>0</v>
      </c>
      <c r="AG207" s="59" t="str">
        <f t="shared" si="22"/>
        <v/>
      </c>
      <c r="AH207" s="60">
        <v>198</v>
      </c>
      <c r="AI207" s="55">
        <f>IF('様式４　報告書⑤'!$E$16="従来方式","",'様式４　報告書⑤'!B217)</f>
        <v>0</v>
      </c>
      <c r="AJ207" s="55">
        <f>IF('様式４　報告書⑤'!$E$16="従来方式","",'様式４　報告書⑤'!C217)</f>
        <v>0</v>
      </c>
      <c r="AK207" s="56" t="str">
        <f>IF('様式４　報告書⑤'!$E$16="従来方式","",'様式４　報告書⑤'!D217)</f>
        <v/>
      </c>
      <c r="AL207" s="55">
        <f>IF('様式４　報告書⑤'!$E$16="従来方式","",'様式４　報告書⑤'!E217)</f>
        <v>0</v>
      </c>
      <c r="AM207" s="55">
        <f>IF('様式４　報告書⑤'!$E$16="従来方式","",'様式４　報告書⑤'!X217)</f>
        <v>0</v>
      </c>
      <c r="AN207" s="57">
        <f>IF('様式４　報告書⑤'!$E$16="従来方式","",'様式４　報告書⑤'!H217)</f>
        <v>0</v>
      </c>
      <c r="AO207" s="54" t="str">
        <f t="shared" si="23"/>
        <v/>
      </c>
      <c r="AP207" s="60">
        <v>198</v>
      </c>
      <c r="AQ207" s="55">
        <f>IF('様式４　報告書⑥'!$E$16="従来方式","",'様式４　報告書⑥'!B217)</f>
        <v>0</v>
      </c>
      <c r="AR207" s="55">
        <f>IF('様式４　報告書⑥'!$E$16="従来方式","",'様式４　報告書⑥'!C217)</f>
        <v>0</v>
      </c>
      <c r="AS207" s="56" t="str">
        <f>IF('様式４　報告書⑥'!$E$16="従来方式","",'様式４　報告書⑥'!D217)</f>
        <v/>
      </c>
      <c r="AT207" s="55">
        <f>IF('様式４　報告書⑥'!$E$16="従来方式","",'様式４　報告書⑥'!E217)</f>
        <v>0</v>
      </c>
      <c r="AU207" s="55">
        <f>IF('様式４　報告書⑥'!$E$16="従来方式","",'様式４　報告書⑥'!X217)</f>
        <v>0</v>
      </c>
      <c r="AV207" s="58">
        <f>IF('様式４　報告書⑥'!$E$16="従来方式","",'様式４　報告書⑥'!H217)</f>
        <v>0</v>
      </c>
    </row>
    <row r="208" spans="1:48">
      <c r="A208" s="54" t="str">
        <f t="shared" si="18"/>
        <v/>
      </c>
      <c r="B208" s="60">
        <v>199</v>
      </c>
      <c r="C208" s="55">
        <f>IF('様式４　報告書①'!$E$16="従来方式","",'様式４　報告書①'!B218)</f>
        <v>0</v>
      </c>
      <c r="D208" s="55">
        <f>IF('様式４　報告書①'!$E$16="従来方式","",'様式４　報告書①'!C218)</f>
        <v>0</v>
      </c>
      <c r="E208" s="56" t="str">
        <f>IF('様式４　報告書①'!$E$16="従来方式","",'様式４　報告書①'!D218)</f>
        <v/>
      </c>
      <c r="F208" s="55">
        <f>IF('様式４　報告書①'!$E$16="従来方式","",'様式４　報告書①'!E218)</f>
        <v>0</v>
      </c>
      <c r="G208" s="55">
        <f>IF('様式４　報告書①'!$E$16="従来方式","",'様式４　報告書①'!X218)</f>
        <v>0</v>
      </c>
      <c r="H208" s="55">
        <f>IF('様式４　報告書①'!$E$16="従来方式","",'様式４　報告書①'!H218)</f>
        <v>0</v>
      </c>
      <c r="I208" s="54" t="str">
        <f t="shared" si="19"/>
        <v/>
      </c>
      <c r="J208" s="60">
        <v>199</v>
      </c>
      <c r="K208" s="55">
        <f>IF('様式４　報告書②'!$E$16="従来方式","",'様式４　報告書②'!B218)</f>
        <v>0</v>
      </c>
      <c r="L208" s="55">
        <f>IF('様式４　報告書②'!$E$16="従来方式","",'様式４　報告書②'!C218)</f>
        <v>0</v>
      </c>
      <c r="M208" s="56" t="str">
        <f>IF('様式４　報告書②'!$E$16="従来方式","",'様式４　報告書②'!D218)</f>
        <v/>
      </c>
      <c r="N208" s="55">
        <f>IF('様式４　報告書②'!$E$16="従来方式","",'様式４　報告書②'!E218)</f>
        <v>0</v>
      </c>
      <c r="O208" s="55">
        <f>IF('様式４　報告書②'!$E$16="従来方式","",'様式４　報告書②'!X218)</f>
        <v>0</v>
      </c>
      <c r="P208" s="57">
        <f>IF('様式４　報告書②'!$E$16="従来方式","",'様式４　報告書②'!H218)</f>
        <v>0</v>
      </c>
      <c r="Q208" s="54" t="str">
        <f t="shared" si="20"/>
        <v/>
      </c>
      <c r="R208" s="60">
        <v>199</v>
      </c>
      <c r="S208" s="55">
        <f>IF('様式４　報告書③'!$E$16="従来方式","",'様式４　報告書③'!B218)</f>
        <v>0</v>
      </c>
      <c r="T208" s="55">
        <f>IF('様式４　報告書③'!$E$16="従来方式","",'様式４　報告書③'!C218)</f>
        <v>0</v>
      </c>
      <c r="U208" s="56" t="str">
        <f>IF('様式４　報告書③'!$E$16="従来方式","",'様式４　報告書③'!D218)</f>
        <v/>
      </c>
      <c r="V208" s="55">
        <f>IF('様式４　報告書③'!$E$16="従来方式","",'様式４　報告書③'!E218)</f>
        <v>0</v>
      </c>
      <c r="W208" s="55">
        <f>IF('様式４　報告書③'!$E$16="従来方式","",'様式４　報告書③'!X218)</f>
        <v>0</v>
      </c>
      <c r="X208" s="57">
        <f>IF('様式４　報告書③'!$E$16="従来方式","",'様式４　報告書③'!H218)</f>
        <v>0</v>
      </c>
      <c r="Y208" s="54" t="str">
        <f t="shared" si="21"/>
        <v/>
      </c>
      <c r="Z208" s="60">
        <v>199</v>
      </c>
      <c r="AA208" s="55">
        <f>IF('様式４　報告書④'!$E$16="従来方式","",'様式４　報告書④'!B218)</f>
        <v>0</v>
      </c>
      <c r="AB208" s="55">
        <f>IF('様式４　報告書④'!$E$16="従来方式","",'様式４　報告書④'!C218)</f>
        <v>0</v>
      </c>
      <c r="AC208" s="56" t="str">
        <f>IF('様式４　報告書④'!$E$16="従来方式","",'様式４　報告書④'!D218)</f>
        <v/>
      </c>
      <c r="AD208" s="55">
        <f>IF('様式４　報告書④'!$E$16="従来方式","",'様式４　報告書④'!E218)</f>
        <v>0</v>
      </c>
      <c r="AE208" s="55">
        <f>IF('様式４　報告書④'!$E$16="従来方式","",'様式４　報告書④'!X218)</f>
        <v>0</v>
      </c>
      <c r="AF208" s="58">
        <f>IF('様式４　報告書④'!$E$16="従来方式","",'様式４　報告書④'!H218)</f>
        <v>0</v>
      </c>
      <c r="AG208" s="59" t="str">
        <f t="shared" si="22"/>
        <v/>
      </c>
      <c r="AH208" s="60">
        <v>199</v>
      </c>
      <c r="AI208" s="55">
        <f>IF('様式４　報告書⑤'!$E$16="従来方式","",'様式４　報告書⑤'!B218)</f>
        <v>0</v>
      </c>
      <c r="AJ208" s="55">
        <f>IF('様式４　報告書⑤'!$E$16="従来方式","",'様式４　報告書⑤'!C218)</f>
        <v>0</v>
      </c>
      <c r="AK208" s="56" t="str">
        <f>IF('様式４　報告書⑤'!$E$16="従来方式","",'様式４　報告書⑤'!D218)</f>
        <v/>
      </c>
      <c r="AL208" s="55">
        <f>IF('様式４　報告書⑤'!$E$16="従来方式","",'様式４　報告書⑤'!E218)</f>
        <v>0</v>
      </c>
      <c r="AM208" s="55">
        <f>IF('様式４　報告書⑤'!$E$16="従来方式","",'様式４　報告書⑤'!X218)</f>
        <v>0</v>
      </c>
      <c r="AN208" s="57">
        <f>IF('様式４　報告書⑤'!$E$16="従来方式","",'様式４　報告書⑤'!H218)</f>
        <v>0</v>
      </c>
      <c r="AO208" s="54" t="str">
        <f t="shared" si="23"/>
        <v/>
      </c>
      <c r="AP208" s="60">
        <v>199</v>
      </c>
      <c r="AQ208" s="55">
        <f>IF('様式４　報告書⑥'!$E$16="従来方式","",'様式４　報告書⑥'!B218)</f>
        <v>0</v>
      </c>
      <c r="AR208" s="55">
        <f>IF('様式４　報告書⑥'!$E$16="従来方式","",'様式４　報告書⑥'!C218)</f>
        <v>0</v>
      </c>
      <c r="AS208" s="56" t="str">
        <f>IF('様式４　報告書⑥'!$E$16="従来方式","",'様式４　報告書⑥'!D218)</f>
        <v/>
      </c>
      <c r="AT208" s="55">
        <f>IF('様式４　報告書⑥'!$E$16="従来方式","",'様式４　報告書⑥'!E218)</f>
        <v>0</v>
      </c>
      <c r="AU208" s="55">
        <f>IF('様式４　報告書⑥'!$E$16="従来方式","",'様式４　報告書⑥'!X218)</f>
        <v>0</v>
      </c>
      <c r="AV208" s="58">
        <f>IF('様式４　報告書⑥'!$E$16="従来方式","",'様式４　報告書⑥'!H218)</f>
        <v>0</v>
      </c>
    </row>
    <row r="209" spans="1:48">
      <c r="A209" s="54" t="str">
        <f t="shared" si="18"/>
        <v/>
      </c>
      <c r="B209" s="60">
        <v>200</v>
      </c>
      <c r="C209" s="55">
        <f>IF('様式４　報告書①'!$E$16="従来方式","",'様式４　報告書①'!B219)</f>
        <v>0</v>
      </c>
      <c r="D209" s="55">
        <f>IF('様式４　報告書①'!$E$16="従来方式","",'様式４　報告書①'!C219)</f>
        <v>0</v>
      </c>
      <c r="E209" s="56" t="str">
        <f>IF('様式４　報告書①'!$E$16="従来方式","",'様式４　報告書①'!D219)</f>
        <v/>
      </c>
      <c r="F209" s="55">
        <f>IF('様式４　報告書①'!$E$16="従来方式","",'様式４　報告書①'!E219)</f>
        <v>0</v>
      </c>
      <c r="G209" s="55">
        <f>IF('様式４　報告書①'!$E$16="従来方式","",'様式４　報告書①'!X219)</f>
        <v>0</v>
      </c>
      <c r="H209" s="55">
        <f>IF('様式４　報告書①'!$E$16="従来方式","",'様式４　報告書①'!H219)</f>
        <v>0</v>
      </c>
      <c r="I209" s="54" t="str">
        <f t="shared" si="19"/>
        <v/>
      </c>
      <c r="J209" s="60">
        <v>200</v>
      </c>
      <c r="K209" s="55">
        <f>IF('様式４　報告書②'!$E$16="従来方式","",'様式４　報告書②'!B219)</f>
        <v>0</v>
      </c>
      <c r="L209" s="55">
        <f>IF('様式４　報告書②'!$E$16="従来方式","",'様式４　報告書②'!C219)</f>
        <v>0</v>
      </c>
      <c r="M209" s="56" t="str">
        <f>IF('様式４　報告書②'!$E$16="従来方式","",'様式４　報告書②'!D219)</f>
        <v/>
      </c>
      <c r="N209" s="55">
        <f>IF('様式４　報告書②'!$E$16="従来方式","",'様式４　報告書②'!E219)</f>
        <v>0</v>
      </c>
      <c r="O209" s="55">
        <f>IF('様式４　報告書②'!$E$16="従来方式","",'様式４　報告書②'!X219)</f>
        <v>0</v>
      </c>
      <c r="P209" s="57">
        <f>IF('様式４　報告書②'!$E$16="従来方式","",'様式４　報告書②'!H219)</f>
        <v>0</v>
      </c>
      <c r="Q209" s="54" t="str">
        <f t="shared" si="20"/>
        <v/>
      </c>
      <c r="R209" s="60">
        <v>200</v>
      </c>
      <c r="S209" s="55">
        <f>IF('様式４　報告書③'!$E$16="従来方式","",'様式４　報告書③'!B219)</f>
        <v>0</v>
      </c>
      <c r="T209" s="55">
        <f>IF('様式４　報告書③'!$E$16="従来方式","",'様式４　報告書③'!C219)</f>
        <v>0</v>
      </c>
      <c r="U209" s="56" t="str">
        <f>IF('様式４　報告書③'!$E$16="従来方式","",'様式４　報告書③'!D219)</f>
        <v/>
      </c>
      <c r="V209" s="55">
        <f>IF('様式４　報告書③'!$E$16="従来方式","",'様式４　報告書③'!E219)</f>
        <v>0</v>
      </c>
      <c r="W209" s="55">
        <f>IF('様式４　報告書③'!$E$16="従来方式","",'様式４　報告書③'!X219)</f>
        <v>0</v>
      </c>
      <c r="X209" s="57">
        <f>IF('様式４　報告書③'!$E$16="従来方式","",'様式４　報告書③'!H219)</f>
        <v>0</v>
      </c>
      <c r="Y209" s="54" t="str">
        <f t="shared" si="21"/>
        <v/>
      </c>
      <c r="Z209" s="60">
        <v>200</v>
      </c>
      <c r="AA209" s="55">
        <f>IF('様式４　報告書④'!$E$16="従来方式","",'様式４　報告書④'!B219)</f>
        <v>0</v>
      </c>
      <c r="AB209" s="55">
        <f>IF('様式４　報告書④'!$E$16="従来方式","",'様式４　報告書④'!C219)</f>
        <v>0</v>
      </c>
      <c r="AC209" s="56" t="str">
        <f>IF('様式４　報告書④'!$E$16="従来方式","",'様式４　報告書④'!D219)</f>
        <v/>
      </c>
      <c r="AD209" s="55">
        <f>IF('様式４　報告書④'!$E$16="従来方式","",'様式４　報告書④'!E219)</f>
        <v>0</v>
      </c>
      <c r="AE209" s="55">
        <f>IF('様式４　報告書④'!$E$16="従来方式","",'様式４　報告書④'!X219)</f>
        <v>0</v>
      </c>
      <c r="AF209" s="58">
        <f>IF('様式４　報告書④'!$E$16="従来方式","",'様式４　報告書④'!H219)</f>
        <v>0</v>
      </c>
      <c r="AG209" s="59" t="str">
        <f t="shared" si="22"/>
        <v/>
      </c>
      <c r="AH209" s="60">
        <v>200</v>
      </c>
      <c r="AI209" s="55">
        <f>IF('様式４　報告書⑤'!$E$16="従来方式","",'様式４　報告書⑤'!B219)</f>
        <v>0</v>
      </c>
      <c r="AJ209" s="55">
        <f>IF('様式４　報告書⑤'!$E$16="従来方式","",'様式４　報告書⑤'!C219)</f>
        <v>0</v>
      </c>
      <c r="AK209" s="56" t="str">
        <f>IF('様式４　報告書⑤'!$E$16="従来方式","",'様式４　報告書⑤'!D219)</f>
        <v/>
      </c>
      <c r="AL209" s="55">
        <f>IF('様式４　報告書⑤'!$E$16="従来方式","",'様式４　報告書⑤'!E219)</f>
        <v>0</v>
      </c>
      <c r="AM209" s="55">
        <f>IF('様式４　報告書⑤'!$E$16="従来方式","",'様式４　報告書⑤'!X219)</f>
        <v>0</v>
      </c>
      <c r="AN209" s="57">
        <f>IF('様式４　報告書⑤'!$E$16="従来方式","",'様式４　報告書⑤'!H219)</f>
        <v>0</v>
      </c>
      <c r="AO209" s="54" t="str">
        <f t="shared" si="23"/>
        <v/>
      </c>
      <c r="AP209" s="60">
        <v>200</v>
      </c>
      <c r="AQ209" s="55">
        <f>IF('様式４　報告書⑥'!$E$16="従来方式","",'様式４　報告書⑥'!B219)</f>
        <v>0</v>
      </c>
      <c r="AR209" s="55">
        <f>IF('様式４　報告書⑥'!$E$16="従来方式","",'様式４　報告書⑥'!C219)</f>
        <v>0</v>
      </c>
      <c r="AS209" s="56" t="str">
        <f>IF('様式４　報告書⑥'!$E$16="従来方式","",'様式４　報告書⑥'!D219)</f>
        <v/>
      </c>
      <c r="AT209" s="55">
        <f>IF('様式４　報告書⑥'!$E$16="従来方式","",'様式４　報告書⑥'!E219)</f>
        <v>0</v>
      </c>
      <c r="AU209" s="55">
        <f>IF('様式４　報告書⑥'!$E$16="従来方式","",'様式４　報告書⑥'!X219)</f>
        <v>0</v>
      </c>
      <c r="AV209" s="58">
        <f>IF('様式４　報告書⑥'!$E$16="従来方式","",'様式４　報告書⑥'!H219)</f>
        <v>0</v>
      </c>
    </row>
    <row r="210" spans="1:48">
      <c r="A210" s="54" t="str">
        <f t="shared" si="18"/>
        <v/>
      </c>
      <c r="B210" s="60">
        <v>201</v>
      </c>
      <c r="C210" s="55">
        <f>IF('様式４　報告書①'!$E$16="従来方式","",'様式４　報告書①'!B220)</f>
        <v>0</v>
      </c>
      <c r="D210" s="55">
        <f>IF('様式４　報告書①'!$E$16="従来方式","",'様式４　報告書①'!C220)</f>
        <v>0</v>
      </c>
      <c r="E210" s="56" t="str">
        <f>IF('様式４　報告書①'!$E$16="従来方式","",'様式４　報告書①'!D220)</f>
        <v/>
      </c>
      <c r="F210" s="55">
        <f>IF('様式４　報告書①'!$E$16="従来方式","",'様式４　報告書①'!E220)</f>
        <v>0</v>
      </c>
      <c r="G210" s="55">
        <f>IF('様式４　報告書①'!$E$16="従来方式","",'様式４　報告書①'!X220)</f>
        <v>0</v>
      </c>
      <c r="H210" s="55">
        <f>IF('様式４　報告書①'!$E$16="従来方式","",'様式４　報告書①'!H220)</f>
        <v>0</v>
      </c>
      <c r="I210" s="54" t="str">
        <f t="shared" si="19"/>
        <v/>
      </c>
      <c r="J210" s="60">
        <v>201</v>
      </c>
      <c r="K210" s="55">
        <f>IF('様式４　報告書②'!$E$16="従来方式","",'様式４　報告書②'!B220)</f>
        <v>0</v>
      </c>
      <c r="L210" s="55">
        <f>IF('様式４　報告書②'!$E$16="従来方式","",'様式４　報告書②'!C220)</f>
        <v>0</v>
      </c>
      <c r="M210" s="56" t="str">
        <f>IF('様式４　報告書②'!$E$16="従来方式","",'様式４　報告書②'!D220)</f>
        <v/>
      </c>
      <c r="N210" s="55">
        <f>IF('様式４　報告書②'!$E$16="従来方式","",'様式４　報告書②'!E220)</f>
        <v>0</v>
      </c>
      <c r="O210" s="55">
        <f>IF('様式４　報告書②'!$E$16="従来方式","",'様式４　報告書②'!X220)</f>
        <v>0</v>
      </c>
      <c r="P210" s="57">
        <f>IF('様式４　報告書②'!$E$16="従来方式","",'様式４　報告書②'!H220)</f>
        <v>0</v>
      </c>
      <c r="Q210" s="54" t="str">
        <f t="shared" si="20"/>
        <v/>
      </c>
      <c r="R210" s="60">
        <v>201</v>
      </c>
      <c r="S210" s="55">
        <f>IF('様式４　報告書③'!$E$16="従来方式","",'様式４　報告書③'!B220)</f>
        <v>0</v>
      </c>
      <c r="T210" s="55">
        <f>IF('様式４　報告書③'!$E$16="従来方式","",'様式４　報告書③'!C220)</f>
        <v>0</v>
      </c>
      <c r="U210" s="56" t="str">
        <f>IF('様式４　報告書③'!$E$16="従来方式","",'様式４　報告書③'!D220)</f>
        <v/>
      </c>
      <c r="V210" s="55">
        <f>IF('様式４　報告書③'!$E$16="従来方式","",'様式４　報告書③'!E220)</f>
        <v>0</v>
      </c>
      <c r="W210" s="55">
        <f>IF('様式４　報告書③'!$E$16="従来方式","",'様式４　報告書③'!X220)</f>
        <v>0</v>
      </c>
      <c r="X210" s="57">
        <f>IF('様式４　報告書③'!$E$16="従来方式","",'様式４　報告書③'!H220)</f>
        <v>0</v>
      </c>
      <c r="Y210" s="54" t="str">
        <f t="shared" si="21"/>
        <v/>
      </c>
      <c r="Z210" s="60">
        <v>201</v>
      </c>
      <c r="AA210" s="55">
        <f>IF('様式４　報告書④'!$E$16="従来方式","",'様式４　報告書④'!B220)</f>
        <v>0</v>
      </c>
      <c r="AB210" s="55">
        <f>IF('様式４　報告書④'!$E$16="従来方式","",'様式４　報告書④'!C220)</f>
        <v>0</v>
      </c>
      <c r="AC210" s="56" t="str">
        <f>IF('様式４　報告書④'!$E$16="従来方式","",'様式４　報告書④'!D220)</f>
        <v/>
      </c>
      <c r="AD210" s="55">
        <f>IF('様式４　報告書④'!$E$16="従来方式","",'様式４　報告書④'!E220)</f>
        <v>0</v>
      </c>
      <c r="AE210" s="55">
        <f>IF('様式４　報告書④'!$E$16="従来方式","",'様式４　報告書④'!X220)</f>
        <v>0</v>
      </c>
      <c r="AF210" s="58">
        <f>IF('様式４　報告書④'!$E$16="従来方式","",'様式４　報告書④'!H220)</f>
        <v>0</v>
      </c>
      <c r="AG210" s="59" t="str">
        <f t="shared" si="22"/>
        <v/>
      </c>
      <c r="AH210" s="60">
        <v>201</v>
      </c>
      <c r="AI210" s="55">
        <f>IF('様式４　報告書⑤'!$E$16="従来方式","",'様式４　報告書⑤'!B220)</f>
        <v>0</v>
      </c>
      <c r="AJ210" s="55">
        <f>IF('様式４　報告書⑤'!$E$16="従来方式","",'様式４　報告書⑤'!C220)</f>
        <v>0</v>
      </c>
      <c r="AK210" s="56" t="str">
        <f>IF('様式４　報告書⑤'!$E$16="従来方式","",'様式４　報告書⑤'!D220)</f>
        <v/>
      </c>
      <c r="AL210" s="55">
        <f>IF('様式４　報告書⑤'!$E$16="従来方式","",'様式４　報告書⑤'!E220)</f>
        <v>0</v>
      </c>
      <c r="AM210" s="55">
        <f>IF('様式４　報告書⑤'!$E$16="従来方式","",'様式４　報告書⑤'!X220)</f>
        <v>0</v>
      </c>
      <c r="AN210" s="57">
        <f>IF('様式４　報告書⑤'!$E$16="従来方式","",'様式４　報告書⑤'!H220)</f>
        <v>0</v>
      </c>
      <c r="AO210" s="54" t="str">
        <f t="shared" si="23"/>
        <v/>
      </c>
      <c r="AP210" s="60">
        <v>201</v>
      </c>
      <c r="AQ210" s="55">
        <f>IF('様式４　報告書⑥'!$E$16="従来方式","",'様式４　報告書⑥'!B220)</f>
        <v>0</v>
      </c>
      <c r="AR210" s="55">
        <f>IF('様式４　報告書⑥'!$E$16="従来方式","",'様式４　報告書⑥'!C220)</f>
        <v>0</v>
      </c>
      <c r="AS210" s="56" t="str">
        <f>IF('様式４　報告書⑥'!$E$16="従来方式","",'様式４　報告書⑥'!D220)</f>
        <v/>
      </c>
      <c r="AT210" s="55">
        <f>IF('様式４　報告書⑥'!$E$16="従来方式","",'様式４　報告書⑥'!E220)</f>
        <v>0</v>
      </c>
      <c r="AU210" s="55">
        <f>IF('様式４　報告書⑥'!$E$16="従来方式","",'様式４　報告書⑥'!X220)</f>
        <v>0</v>
      </c>
      <c r="AV210" s="58">
        <f>IF('様式４　報告書⑥'!$E$16="従来方式","",'様式４　報告書⑥'!H220)</f>
        <v>0</v>
      </c>
    </row>
    <row r="211" spans="1:48">
      <c r="A211" s="54" t="str">
        <f t="shared" si="18"/>
        <v/>
      </c>
      <c r="B211" s="60">
        <v>202</v>
      </c>
      <c r="C211" s="55">
        <f>IF('様式４　報告書①'!$E$16="従来方式","",'様式４　報告書①'!B221)</f>
        <v>0</v>
      </c>
      <c r="D211" s="55">
        <f>IF('様式４　報告書①'!$E$16="従来方式","",'様式４　報告書①'!C221)</f>
        <v>0</v>
      </c>
      <c r="E211" s="56" t="str">
        <f>IF('様式４　報告書①'!$E$16="従来方式","",'様式４　報告書①'!D221)</f>
        <v/>
      </c>
      <c r="F211" s="55">
        <f>IF('様式４　報告書①'!$E$16="従来方式","",'様式４　報告書①'!E221)</f>
        <v>0</v>
      </c>
      <c r="G211" s="55">
        <f>IF('様式４　報告書①'!$E$16="従来方式","",'様式４　報告書①'!X221)</f>
        <v>0</v>
      </c>
      <c r="H211" s="55">
        <f>IF('様式４　報告書①'!$E$16="従来方式","",'様式４　報告書①'!H221)</f>
        <v>0</v>
      </c>
      <c r="I211" s="54" t="str">
        <f t="shared" si="19"/>
        <v/>
      </c>
      <c r="J211" s="60">
        <v>202</v>
      </c>
      <c r="K211" s="55">
        <f>IF('様式４　報告書②'!$E$16="従来方式","",'様式４　報告書②'!B221)</f>
        <v>0</v>
      </c>
      <c r="L211" s="55">
        <f>IF('様式４　報告書②'!$E$16="従来方式","",'様式４　報告書②'!C221)</f>
        <v>0</v>
      </c>
      <c r="M211" s="56" t="str">
        <f>IF('様式４　報告書②'!$E$16="従来方式","",'様式４　報告書②'!D221)</f>
        <v/>
      </c>
      <c r="N211" s="55">
        <f>IF('様式４　報告書②'!$E$16="従来方式","",'様式４　報告書②'!E221)</f>
        <v>0</v>
      </c>
      <c r="O211" s="55">
        <f>IF('様式４　報告書②'!$E$16="従来方式","",'様式４　報告書②'!X221)</f>
        <v>0</v>
      </c>
      <c r="P211" s="57">
        <f>IF('様式４　報告書②'!$E$16="従来方式","",'様式４　報告書②'!H221)</f>
        <v>0</v>
      </c>
      <c r="Q211" s="54" t="str">
        <f t="shared" si="20"/>
        <v/>
      </c>
      <c r="R211" s="60">
        <v>202</v>
      </c>
      <c r="S211" s="55">
        <f>IF('様式４　報告書③'!$E$16="従来方式","",'様式４　報告書③'!B221)</f>
        <v>0</v>
      </c>
      <c r="T211" s="55">
        <f>IF('様式４　報告書③'!$E$16="従来方式","",'様式４　報告書③'!C221)</f>
        <v>0</v>
      </c>
      <c r="U211" s="56" t="str">
        <f>IF('様式４　報告書③'!$E$16="従来方式","",'様式４　報告書③'!D221)</f>
        <v/>
      </c>
      <c r="V211" s="55">
        <f>IF('様式４　報告書③'!$E$16="従来方式","",'様式４　報告書③'!E221)</f>
        <v>0</v>
      </c>
      <c r="W211" s="55">
        <f>IF('様式４　報告書③'!$E$16="従来方式","",'様式４　報告書③'!X221)</f>
        <v>0</v>
      </c>
      <c r="X211" s="57">
        <f>IF('様式４　報告書③'!$E$16="従来方式","",'様式４　報告書③'!H221)</f>
        <v>0</v>
      </c>
      <c r="Y211" s="54" t="str">
        <f t="shared" si="21"/>
        <v/>
      </c>
      <c r="Z211" s="60">
        <v>202</v>
      </c>
      <c r="AA211" s="55">
        <f>IF('様式４　報告書④'!$E$16="従来方式","",'様式４　報告書④'!B221)</f>
        <v>0</v>
      </c>
      <c r="AB211" s="55">
        <f>IF('様式４　報告書④'!$E$16="従来方式","",'様式４　報告書④'!C221)</f>
        <v>0</v>
      </c>
      <c r="AC211" s="56" t="str">
        <f>IF('様式４　報告書④'!$E$16="従来方式","",'様式４　報告書④'!D221)</f>
        <v/>
      </c>
      <c r="AD211" s="55">
        <f>IF('様式４　報告書④'!$E$16="従来方式","",'様式４　報告書④'!E221)</f>
        <v>0</v>
      </c>
      <c r="AE211" s="55">
        <f>IF('様式４　報告書④'!$E$16="従来方式","",'様式４　報告書④'!X221)</f>
        <v>0</v>
      </c>
      <c r="AF211" s="58">
        <f>IF('様式４　報告書④'!$E$16="従来方式","",'様式４　報告書④'!H221)</f>
        <v>0</v>
      </c>
      <c r="AG211" s="59" t="str">
        <f t="shared" si="22"/>
        <v/>
      </c>
      <c r="AH211" s="60">
        <v>202</v>
      </c>
      <c r="AI211" s="55">
        <f>IF('様式４　報告書⑤'!$E$16="従来方式","",'様式４　報告書⑤'!B221)</f>
        <v>0</v>
      </c>
      <c r="AJ211" s="55">
        <f>IF('様式４　報告書⑤'!$E$16="従来方式","",'様式４　報告書⑤'!C221)</f>
        <v>0</v>
      </c>
      <c r="AK211" s="56" t="str">
        <f>IF('様式４　報告書⑤'!$E$16="従来方式","",'様式４　報告書⑤'!D221)</f>
        <v/>
      </c>
      <c r="AL211" s="55">
        <f>IF('様式４　報告書⑤'!$E$16="従来方式","",'様式４　報告書⑤'!E221)</f>
        <v>0</v>
      </c>
      <c r="AM211" s="55">
        <f>IF('様式４　報告書⑤'!$E$16="従来方式","",'様式４　報告書⑤'!X221)</f>
        <v>0</v>
      </c>
      <c r="AN211" s="57">
        <f>IF('様式４　報告書⑤'!$E$16="従来方式","",'様式４　報告書⑤'!H221)</f>
        <v>0</v>
      </c>
      <c r="AO211" s="54" t="str">
        <f t="shared" si="23"/>
        <v/>
      </c>
      <c r="AP211" s="60">
        <v>202</v>
      </c>
      <c r="AQ211" s="55">
        <f>IF('様式４　報告書⑥'!$E$16="従来方式","",'様式４　報告書⑥'!B221)</f>
        <v>0</v>
      </c>
      <c r="AR211" s="55">
        <f>IF('様式４　報告書⑥'!$E$16="従来方式","",'様式４　報告書⑥'!C221)</f>
        <v>0</v>
      </c>
      <c r="AS211" s="56" t="str">
        <f>IF('様式４　報告書⑥'!$E$16="従来方式","",'様式４　報告書⑥'!D221)</f>
        <v/>
      </c>
      <c r="AT211" s="55">
        <f>IF('様式４　報告書⑥'!$E$16="従来方式","",'様式４　報告書⑥'!E221)</f>
        <v>0</v>
      </c>
      <c r="AU211" s="55">
        <f>IF('様式４　報告書⑥'!$E$16="従来方式","",'様式４　報告書⑥'!X221)</f>
        <v>0</v>
      </c>
      <c r="AV211" s="58">
        <f>IF('様式４　報告書⑥'!$E$16="従来方式","",'様式４　報告書⑥'!H221)</f>
        <v>0</v>
      </c>
    </row>
    <row r="212" spans="1:48">
      <c r="A212" s="54" t="str">
        <f t="shared" si="18"/>
        <v/>
      </c>
      <c r="B212" s="60">
        <v>203</v>
      </c>
      <c r="C212" s="55">
        <f>IF('様式４　報告書①'!$E$16="従来方式","",'様式４　報告書①'!B222)</f>
        <v>0</v>
      </c>
      <c r="D212" s="55">
        <f>IF('様式４　報告書①'!$E$16="従来方式","",'様式４　報告書①'!C222)</f>
        <v>0</v>
      </c>
      <c r="E212" s="56" t="str">
        <f>IF('様式４　報告書①'!$E$16="従来方式","",'様式４　報告書①'!D222)</f>
        <v/>
      </c>
      <c r="F212" s="55">
        <f>IF('様式４　報告書①'!$E$16="従来方式","",'様式４　報告書①'!E222)</f>
        <v>0</v>
      </c>
      <c r="G212" s="55">
        <f>IF('様式４　報告書①'!$E$16="従来方式","",'様式４　報告書①'!X222)</f>
        <v>0</v>
      </c>
      <c r="H212" s="55">
        <f>IF('様式４　報告書①'!$E$16="従来方式","",'様式４　報告書①'!H222)</f>
        <v>0</v>
      </c>
      <c r="I212" s="54" t="str">
        <f t="shared" si="19"/>
        <v/>
      </c>
      <c r="J212" s="60">
        <v>203</v>
      </c>
      <c r="K212" s="55">
        <f>IF('様式４　報告書②'!$E$16="従来方式","",'様式４　報告書②'!B222)</f>
        <v>0</v>
      </c>
      <c r="L212" s="55">
        <f>IF('様式４　報告書②'!$E$16="従来方式","",'様式４　報告書②'!C222)</f>
        <v>0</v>
      </c>
      <c r="M212" s="56" t="str">
        <f>IF('様式４　報告書②'!$E$16="従来方式","",'様式４　報告書②'!D222)</f>
        <v/>
      </c>
      <c r="N212" s="55">
        <f>IF('様式４　報告書②'!$E$16="従来方式","",'様式４　報告書②'!E222)</f>
        <v>0</v>
      </c>
      <c r="O212" s="55">
        <f>IF('様式４　報告書②'!$E$16="従来方式","",'様式４　報告書②'!X222)</f>
        <v>0</v>
      </c>
      <c r="P212" s="57">
        <f>IF('様式４　報告書②'!$E$16="従来方式","",'様式４　報告書②'!H222)</f>
        <v>0</v>
      </c>
      <c r="Q212" s="54" t="str">
        <f t="shared" si="20"/>
        <v/>
      </c>
      <c r="R212" s="60">
        <v>203</v>
      </c>
      <c r="S212" s="55">
        <f>IF('様式４　報告書③'!$E$16="従来方式","",'様式４　報告書③'!B222)</f>
        <v>0</v>
      </c>
      <c r="T212" s="55">
        <f>IF('様式４　報告書③'!$E$16="従来方式","",'様式４　報告書③'!C222)</f>
        <v>0</v>
      </c>
      <c r="U212" s="56" t="str">
        <f>IF('様式４　報告書③'!$E$16="従来方式","",'様式４　報告書③'!D222)</f>
        <v/>
      </c>
      <c r="V212" s="55">
        <f>IF('様式４　報告書③'!$E$16="従来方式","",'様式４　報告書③'!E222)</f>
        <v>0</v>
      </c>
      <c r="W212" s="55">
        <f>IF('様式４　報告書③'!$E$16="従来方式","",'様式４　報告書③'!X222)</f>
        <v>0</v>
      </c>
      <c r="X212" s="57">
        <f>IF('様式４　報告書③'!$E$16="従来方式","",'様式４　報告書③'!H222)</f>
        <v>0</v>
      </c>
      <c r="Y212" s="54" t="str">
        <f t="shared" si="21"/>
        <v/>
      </c>
      <c r="Z212" s="60">
        <v>203</v>
      </c>
      <c r="AA212" s="55">
        <f>IF('様式４　報告書④'!$E$16="従来方式","",'様式４　報告書④'!B222)</f>
        <v>0</v>
      </c>
      <c r="AB212" s="55">
        <f>IF('様式４　報告書④'!$E$16="従来方式","",'様式４　報告書④'!C222)</f>
        <v>0</v>
      </c>
      <c r="AC212" s="56" t="str">
        <f>IF('様式４　報告書④'!$E$16="従来方式","",'様式４　報告書④'!D222)</f>
        <v/>
      </c>
      <c r="AD212" s="55">
        <f>IF('様式４　報告書④'!$E$16="従来方式","",'様式４　報告書④'!E222)</f>
        <v>0</v>
      </c>
      <c r="AE212" s="55">
        <f>IF('様式４　報告書④'!$E$16="従来方式","",'様式４　報告書④'!X222)</f>
        <v>0</v>
      </c>
      <c r="AF212" s="58">
        <f>IF('様式４　報告書④'!$E$16="従来方式","",'様式４　報告書④'!H222)</f>
        <v>0</v>
      </c>
      <c r="AG212" s="59" t="str">
        <f t="shared" si="22"/>
        <v/>
      </c>
      <c r="AH212" s="60">
        <v>203</v>
      </c>
      <c r="AI212" s="55">
        <f>IF('様式４　報告書⑤'!$E$16="従来方式","",'様式４　報告書⑤'!B222)</f>
        <v>0</v>
      </c>
      <c r="AJ212" s="55">
        <f>IF('様式４　報告書⑤'!$E$16="従来方式","",'様式４　報告書⑤'!C222)</f>
        <v>0</v>
      </c>
      <c r="AK212" s="56" t="str">
        <f>IF('様式４　報告書⑤'!$E$16="従来方式","",'様式４　報告書⑤'!D222)</f>
        <v/>
      </c>
      <c r="AL212" s="55">
        <f>IF('様式４　報告書⑤'!$E$16="従来方式","",'様式４　報告書⑤'!E222)</f>
        <v>0</v>
      </c>
      <c r="AM212" s="55">
        <f>IF('様式４　報告書⑤'!$E$16="従来方式","",'様式４　報告書⑤'!X222)</f>
        <v>0</v>
      </c>
      <c r="AN212" s="57">
        <f>IF('様式４　報告書⑤'!$E$16="従来方式","",'様式４　報告書⑤'!H222)</f>
        <v>0</v>
      </c>
      <c r="AO212" s="54" t="str">
        <f t="shared" si="23"/>
        <v/>
      </c>
      <c r="AP212" s="60">
        <v>203</v>
      </c>
      <c r="AQ212" s="55">
        <f>IF('様式４　報告書⑥'!$E$16="従来方式","",'様式４　報告書⑥'!B222)</f>
        <v>0</v>
      </c>
      <c r="AR212" s="55">
        <f>IF('様式４　報告書⑥'!$E$16="従来方式","",'様式４　報告書⑥'!C222)</f>
        <v>0</v>
      </c>
      <c r="AS212" s="56" t="str">
        <f>IF('様式４　報告書⑥'!$E$16="従来方式","",'様式４　報告書⑥'!D222)</f>
        <v/>
      </c>
      <c r="AT212" s="55">
        <f>IF('様式４　報告書⑥'!$E$16="従来方式","",'様式４　報告書⑥'!E222)</f>
        <v>0</v>
      </c>
      <c r="AU212" s="55">
        <f>IF('様式４　報告書⑥'!$E$16="従来方式","",'様式４　報告書⑥'!X222)</f>
        <v>0</v>
      </c>
      <c r="AV212" s="58">
        <f>IF('様式４　報告書⑥'!$E$16="従来方式","",'様式４　報告書⑥'!H222)</f>
        <v>0</v>
      </c>
    </row>
    <row r="213" spans="1:48">
      <c r="A213" s="54" t="str">
        <f t="shared" si="18"/>
        <v/>
      </c>
      <c r="B213" s="60">
        <v>204</v>
      </c>
      <c r="C213" s="55">
        <f>IF('様式４　報告書①'!$E$16="従来方式","",'様式４　報告書①'!B223)</f>
        <v>0</v>
      </c>
      <c r="D213" s="55">
        <f>IF('様式４　報告書①'!$E$16="従来方式","",'様式４　報告書①'!C223)</f>
        <v>0</v>
      </c>
      <c r="E213" s="56" t="str">
        <f>IF('様式４　報告書①'!$E$16="従来方式","",'様式４　報告書①'!D223)</f>
        <v/>
      </c>
      <c r="F213" s="55">
        <f>IF('様式４　報告書①'!$E$16="従来方式","",'様式４　報告書①'!E223)</f>
        <v>0</v>
      </c>
      <c r="G213" s="55">
        <f>IF('様式４　報告書①'!$E$16="従来方式","",'様式４　報告書①'!X223)</f>
        <v>0</v>
      </c>
      <c r="H213" s="55">
        <f>IF('様式４　報告書①'!$E$16="従来方式","",'様式４　報告書①'!H223)</f>
        <v>0</v>
      </c>
      <c r="I213" s="54" t="str">
        <f t="shared" si="19"/>
        <v/>
      </c>
      <c r="J213" s="60">
        <v>204</v>
      </c>
      <c r="K213" s="55">
        <f>IF('様式４　報告書②'!$E$16="従来方式","",'様式４　報告書②'!B223)</f>
        <v>0</v>
      </c>
      <c r="L213" s="55">
        <f>IF('様式４　報告書②'!$E$16="従来方式","",'様式４　報告書②'!C223)</f>
        <v>0</v>
      </c>
      <c r="M213" s="56" t="str">
        <f>IF('様式４　報告書②'!$E$16="従来方式","",'様式４　報告書②'!D223)</f>
        <v/>
      </c>
      <c r="N213" s="55">
        <f>IF('様式４　報告書②'!$E$16="従来方式","",'様式４　報告書②'!E223)</f>
        <v>0</v>
      </c>
      <c r="O213" s="55">
        <f>IF('様式４　報告書②'!$E$16="従来方式","",'様式４　報告書②'!X223)</f>
        <v>0</v>
      </c>
      <c r="P213" s="57">
        <f>IF('様式４　報告書②'!$E$16="従来方式","",'様式４　報告書②'!H223)</f>
        <v>0</v>
      </c>
      <c r="Q213" s="54" t="str">
        <f t="shared" si="20"/>
        <v/>
      </c>
      <c r="R213" s="60">
        <v>204</v>
      </c>
      <c r="S213" s="55">
        <f>IF('様式４　報告書③'!$E$16="従来方式","",'様式４　報告書③'!B223)</f>
        <v>0</v>
      </c>
      <c r="T213" s="55">
        <f>IF('様式４　報告書③'!$E$16="従来方式","",'様式４　報告書③'!C223)</f>
        <v>0</v>
      </c>
      <c r="U213" s="56" t="str">
        <f>IF('様式４　報告書③'!$E$16="従来方式","",'様式４　報告書③'!D223)</f>
        <v/>
      </c>
      <c r="V213" s="55">
        <f>IF('様式４　報告書③'!$E$16="従来方式","",'様式４　報告書③'!E223)</f>
        <v>0</v>
      </c>
      <c r="W213" s="55">
        <f>IF('様式４　報告書③'!$E$16="従来方式","",'様式４　報告書③'!X223)</f>
        <v>0</v>
      </c>
      <c r="X213" s="57">
        <f>IF('様式４　報告書③'!$E$16="従来方式","",'様式４　報告書③'!H223)</f>
        <v>0</v>
      </c>
      <c r="Y213" s="54" t="str">
        <f t="shared" si="21"/>
        <v/>
      </c>
      <c r="Z213" s="60">
        <v>204</v>
      </c>
      <c r="AA213" s="55">
        <f>IF('様式４　報告書④'!$E$16="従来方式","",'様式４　報告書④'!B223)</f>
        <v>0</v>
      </c>
      <c r="AB213" s="55">
        <f>IF('様式４　報告書④'!$E$16="従来方式","",'様式４　報告書④'!C223)</f>
        <v>0</v>
      </c>
      <c r="AC213" s="56" t="str">
        <f>IF('様式４　報告書④'!$E$16="従来方式","",'様式４　報告書④'!D223)</f>
        <v/>
      </c>
      <c r="AD213" s="55">
        <f>IF('様式４　報告書④'!$E$16="従来方式","",'様式４　報告書④'!E223)</f>
        <v>0</v>
      </c>
      <c r="AE213" s="55">
        <f>IF('様式４　報告書④'!$E$16="従来方式","",'様式４　報告書④'!X223)</f>
        <v>0</v>
      </c>
      <c r="AF213" s="58">
        <f>IF('様式４　報告書④'!$E$16="従来方式","",'様式４　報告書④'!H223)</f>
        <v>0</v>
      </c>
      <c r="AG213" s="59" t="str">
        <f t="shared" si="22"/>
        <v/>
      </c>
      <c r="AH213" s="60">
        <v>204</v>
      </c>
      <c r="AI213" s="55">
        <f>IF('様式４　報告書⑤'!$E$16="従来方式","",'様式４　報告書⑤'!B223)</f>
        <v>0</v>
      </c>
      <c r="AJ213" s="55">
        <f>IF('様式４　報告書⑤'!$E$16="従来方式","",'様式４　報告書⑤'!C223)</f>
        <v>0</v>
      </c>
      <c r="AK213" s="56" t="str">
        <f>IF('様式４　報告書⑤'!$E$16="従来方式","",'様式４　報告書⑤'!D223)</f>
        <v/>
      </c>
      <c r="AL213" s="55">
        <f>IF('様式４　報告書⑤'!$E$16="従来方式","",'様式４　報告書⑤'!E223)</f>
        <v>0</v>
      </c>
      <c r="AM213" s="55">
        <f>IF('様式４　報告書⑤'!$E$16="従来方式","",'様式４　報告書⑤'!X223)</f>
        <v>0</v>
      </c>
      <c r="AN213" s="57">
        <f>IF('様式４　報告書⑤'!$E$16="従来方式","",'様式４　報告書⑤'!H223)</f>
        <v>0</v>
      </c>
      <c r="AO213" s="54" t="str">
        <f t="shared" si="23"/>
        <v/>
      </c>
      <c r="AP213" s="60">
        <v>204</v>
      </c>
      <c r="AQ213" s="55">
        <f>IF('様式４　報告書⑥'!$E$16="従来方式","",'様式４　報告書⑥'!B223)</f>
        <v>0</v>
      </c>
      <c r="AR213" s="55">
        <f>IF('様式４　報告書⑥'!$E$16="従来方式","",'様式４　報告書⑥'!C223)</f>
        <v>0</v>
      </c>
      <c r="AS213" s="56" t="str">
        <f>IF('様式４　報告書⑥'!$E$16="従来方式","",'様式４　報告書⑥'!D223)</f>
        <v/>
      </c>
      <c r="AT213" s="55">
        <f>IF('様式４　報告書⑥'!$E$16="従来方式","",'様式４　報告書⑥'!E223)</f>
        <v>0</v>
      </c>
      <c r="AU213" s="55">
        <f>IF('様式４　報告書⑥'!$E$16="従来方式","",'様式４　報告書⑥'!X223)</f>
        <v>0</v>
      </c>
      <c r="AV213" s="58">
        <f>IF('様式４　報告書⑥'!$E$16="従来方式","",'様式４　報告書⑥'!H223)</f>
        <v>0</v>
      </c>
    </row>
    <row r="214" spans="1:48">
      <c r="A214" s="54" t="str">
        <f t="shared" si="18"/>
        <v/>
      </c>
      <c r="B214" s="60">
        <v>205</v>
      </c>
      <c r="C214" s="55">
        <f>IF('様式４　報告書①'!$E$16="従来方式","",'様式４　報告書①'!B224)</f>
        <v>0</v>
      </c>
      <c r="D214" s="55">
        <f>IF('様式４　報告書①'!$E$16="従来方式","",'様式４　報告書①'!C224)</f>
        <v>0</v>
      </c>
      <c r="E214" s="56" t="str">
        <f>IF('様式４　報告書①'!$E$16="従来方式","",'様式４　報告書①'!D224)</f>
        <v/>
      </c>
      <c r="F214" s="55">
        <f>IF('様式４　報告書①'!$E$16="従来方式","",'様式４　報告書①'!E224)</f>
        <v>0</v>
      </c>
      <c r="G214" s="55">
        <f>IF('様式４　報告書①'!$E$16="従来方式","",'様式４　報告書①'!X224)</f>
        <v>0</v>
      </c>
      <c r="H214" s="55">
        <f>IF('様式４　報告書①'!$E$16="従来方式","",'様式４　報告書①'!H224)</f>
        <v>0</v>
      </c>
      <c r="I214" s="54" t="str">
        <f t="shared" si="19"/>
        <v/>
      </c>
      <c r="J214" s="60">
        <v>205</v>
      </c>
      <c r="K214" s="55">
        <f>IF('様式４　報告書②'!$E$16="従来方式","",'様式４　報告書②'!B224)</f>
        <v>0</v>
      </c>
      <c r="L214" s="55">
        <f>IF('様式４　報告書②'!$E$16="従来方式","",'様式４　報告書②'!C224)</f>
        <v>0</v>
      </c>
      <c r="M214" s="56" t="str">
        <f>IF('様式４　報告書②'!$E$16="従来方式","",'様式４　報告書②'!D224)</f>
        <v/>
      </c>
      <c r="N214" s="55">
        <f>IF('様式４　報告書②'!$E$16="従来方式","",'様式４　報告書②'!E224)</f>
        <v>0</v>
      </c>
      <c r="O214" s="55">
        <f>IF('様式４　報告書②'!$E$16="従来方式","",'様式４　報告書②'!X224)</f>
        <v>0</v>
      </c>
      <c r="P214" s="57">
        <f>IF('様式４　報告書②'!$E$16="従来方式","",'様式４　報告書②'!H224)</f>
        <v>0</v>
      </c>
      <c r="Q214" s="54" t="str">
        <f t="shared" si="20"/>
        <v/>
      </c>
      <c r="R214" s="60">
        <v>205</v>
      </c>
      <c r="S214" s="55">
        <f>IF('様式４　報告書③'!$E$16="従来方式","",'様式４　報告書③'!B224)</f>
        <v>0</v>
      </c>
      <c r="T214" s="55">
        <f>IF('様式４　報告書③'!$E$16="従来方式","",'様式４　報告書③'!C224)</f>
        <v>0</v>
      </c>
      <c r="U214" s="56" t="str">
        <f>IF('様式４　報告書③'!$E$16="従来方式","",'様式４　報告書③'!D224)</f>
        <v/>
      </c>
      <c r="V214" s="55">
        <f>IF('様式４　報告書③'!$E$16="従来方式","",'様式４　報告書③'!E224)</f>
        <v>0</v>
      </c>
      <c r="W214" s="55">
        <f>IF('様式４　報告書③'!$E$16="従来方式","",'様式４　報告書③'!X224)</f>
        <v>0</v>
      </c>
      <c r="X214" s="57">
        <f>IF('様式４　報告書③'!$E$16="従来方式","",'様式４　報告書③'!H224)</f>
        <v>0</v>
      </c>
      <c r="Y214" s="54" t="str">
        <f t="shared" si="21"/>
        <v/>
      </c>
      <c r="Z214" s="60">
        <v>205</v>
      </c>
      <c r="AA214" s="55">
        <f>IF('様式４　報告書④'!$E$16="従来方式","",'様式４　報告書④'!B224)</f>
        <v>0</v>
      </c>
      <c r="AB214" s="55">
        <f>IF('様式４　報告書④'!$E$16="従来方式","",'様式４　報告書④'!C224)</f>
        <v>0</v>
      </c>
      <c r="AC214" s="56" t="str">
        <f>IF('様式４　報告書④'!$E$16="従来方式","",'様式４　報告書④'!D224)</f>
        <v/>
      </c>
      <c r="AD214" s="55">
        <f>IF('様式４　報告書④'!$E$16="従来方式","",'様式４　報告書④'!E224)</f>
        <v>0</v>
      </c>
      <c r="AE214" s="55">
        <f>IF('様式４　報告書④'!$E$16="従来方式","",'様式４　報告書④'!X224)</f>
        <v>0</v>
      </c>
      <c r="AF214" s="58">
        <f>IF('様式４　報告書④'!$E$16="従来方式","",'様式４　報告書④'!H224)</f>
        <v>0</v>
      </c>
      <c r="AG214" s="59" t="str">
        <f t="shared" si="22"/>
        <v/>
      </c>
      <c r="AH214" s="60">
        <v>205</v>
      </c>
      <c r="AI214" s="55">
        <f>IF('様式４　報告書⑤'!$E$16="従来方式","",'様式４　報告書⑤'!B224)</f>
        <v>0</v>
      </c>
      <c r="AJ214" s="55">
        <f>IF('様式４　報告書⑤'!$E$16="従来方式","",'様式４　報告書⑤'!C224)</f>
        <v>0</v>
      </c>
      <c r="AK214" s="56" t="str">
        <f>IF('様式４　報告書⑤'!$E$16="従来方式","",'様式４　報告書⑤'!D224)</f>
        <v/>
      </c>
      <c r="AL214" s="55">
        <f>IF('様式４　報告書⑤'!$E$16="従来方式","",'様式４　報告書⑤'!E224)</f>
        <v>0</v>
      </c>
      <c r="AM214" s="55">
        <f>IF('様式４　報告書⑤'!$E$16="従来方式","",'様式４　報告書⑤'!X224)</f>
        <v>0</v>
      </c>
      <c r="AN214" s="57">
        <f>IF('様式４　報告書⑤'!$E$16="従来方式","",'様式４　報告書⑤'!H224)</f>
        <v>0</v>
      </c>
      <c r="AO214" s="54" t="str">
        <f t="shared" si="23"/>
        <v/>
      </c>
      <c r="AP214" s="60">
        <v>205</v>
      </c>
      <c r="AQ214" s="55">
        <f>IF('様式４　報告書⑥'!$E$16="従来方式","",'様式４　報告書⑥'!B224)</f>
        <v>0</v>
      </c>
      <c r="AR214" s="55">
        <f>IF('様式４　報告書⑥'!$E$16="従来方式","",'様式４　報告書⑥'!C224)</f>
        <v>0</v>
      </c>
      <c r="AS214" s="56" t="str">
        <f>IF('様式４　報告書⑥'!$E$16="従来方式","",'様式４　報告書⑥'!D224)</f>
        <v/>
      </c>
      <c r="AT214" s="55">
        <f>IF('様式４　報告書⑥'!$E$16="従来方式","",'様式４　報告書⑥'!E224)</f>
        <v>0</v>
      </c>
      <c r="AU214" s="55">
        <f>IF('様式４　報告書⑥'!$E$16="従来方式","",'様式４　報告書⑥'!X224)</f>
        <v>0</v>
      </c>
      <c r="AV214" s="58">
        <f>IF('様式４　報告書⑥'!$E$16="従来方式","",'様式４　報告書⑥'!H224)</f>
        <v>0</v>
      </c>
    </row>
    <row r="215" spans="1:48">
      <c r="A215" s="54" t="str">
        <f t="shared" si="18"/>
        <v/>
      </c>
      <c r="B215" s="60">
        <v>206</v>
      </c>
      <c r="C215" s="55">
        <f>IF('様式４　報告書①'!$E$16="従来方式","",'様式４　報告書①'!B225)</f>
        <v>0</v>
      </c>
      <c r="D215" s="55">
        <f>IF('様式４　報告書①'!$E$16="従来方式","",'様式４　報告書①'!C225)</f>
        <v>0</v>
      </c>
      <c r="E215" s="56" t="str">
        <f>IF('様式４　報告書①'!$E$16="従来方式","",'様式４　報告書①'!D225)</f>
        <v/>
      </c>
      <c r="F215" s="55">
        <f>IF('様式４　報告書①'!$E$16="従来方式","",'様式４　報告書①'!E225)</f>
        <v>0</v>
      </c>
      <c r="G215" s="55">
        <f>IF('様式４　報告書①'!$E$16="従来方式","",'様式４　報告書①'!X225)</f>
        <v>0</v>
      </c>
      <c r="H215" s="55">
        <f>IF('様式４　報告書①'!$E$16="従来方式","",'様式４　報告書①'!H225)</f>
        <v>0</v>
      </c>
      <c r="I215" s="54" t="str">
        <f t="shared" si="19"/>
        <v/>
      </c>
      <c r="J215" s="60">
        <v>206</v>
      </c>
      <c r="K215" s="55">
        <f>IF('様式４　報告書②'!$E$16="従来方式","",'様式４　報告書②'!B225)</f>
        <v>0</v>
      </c>
      <c r="L215" s="55">
        <f>IF('様式４　報告書②'!$E$16="従来方式","",'様式４　報告書②'!C225)</f>
        <v>0</v>
      </c>
      <c r="M215" s="56" t="str">
        <f>IF('様式４　報告書②'!$E$16="従来方式","",'様式４　報告書②'!D225)</f>
        <v/>
      </c>
      <c r="N215" s="55">
        <f>IF('様式４　報告書②'!$E$16="従来方式","",'様式４　報告書②'!E225)</f>
        <v>0</v>
      </c>
      <c r="O215" s="55">
        <f>IF('様式４　報告書②'!$E$16="従来方式","",'様式４　報告書②'!X225)</f>
        <v>0</v>
      </c>
      <c r="P215" s="57">
        <f>IF('様式４　報告書②'!$E$16="従来方式","",'様式４　報告書②'!H225)</f>
        <v>0</v>
      </c>
      <c r="Q215" s="54" t="str">
        <f t="shared" si="20"/>
        <v/>
      </c>
      <c r="R215" s="60">
        <v>206</v>
      </c>
      <c r="S215" s="55">
        <f>IF('様式４　報告書③'!$E$16="従来方式","",'様式４　報告書③'!B225)</f>
        <v>0</v>
      </c>
      <c r="T215" s="55">
        <f>IF('様式４　報告書③'!$E$16="従来方式","",'様式４　報告書③'!C225)</f>
        <v>0</v>
      </c>
      <c r="U215" s="56" t="str">
        <f>IF('様式４　報告書③'!$E$16="従来方式","",'様式４　報告書③'!D225)</f>
        <v/>
      </c>
      <c r="V215" s="55">
        <f>IF('様式４　報告書③'!$E$16="従来方式","",'様式４　報告書③'!E225)</f>
        <v>0</v>
      </c>
      <c r="W215" s="55">
        <f>IF('様式４　報告書③'!$E$16="従来方式","",'様式４　報告書③'!X225)</f>
        <v>0</v>
      </c>
      <c r="X215" s="57">
        <f>IF('様式４　報告書③'!$E$16="従来方式","",'様式４　報告書③'!H225)</f>
        <v>0</v>
      </c>
      <c r="Y215" s="54" t="str">
        <f t="shared" si="21"/>
        <v/>
      </c>
      <c r="Z215" s="60">
        <v>206</v>
      </c>
      <c r="AA215" s="55">
        <f>IF('様式４　報告書④'!$E$16="従来方式","",'様式４　報告書④'!B225)</f>
        <v>0</v>
      </c>
      <c r="AB215" s="55">
        <f>IF('様式４　報告書④'!$E$16="従来方式","",'様式４　報告書④'!C225)</f>
        <v>0</v>
      </c>
      <c r="AC215" s="56" t="str">
        <f>IF('様式４　報告書④'!$E$16="従来方式","",'様式４　報告書④'!D225)</f>
        <v/>
      </c>
      <c r="AD215" s="55">
        <f>IF('様式４　報告書④'!$E$16="従来方式","",'様式４　報告書④'!E225)</f>
        <v>0</v>
      </c>
      <c r="AE215" s="55">
        <f>IF('様式４　報告書④'!$E$16="従来方式","",'様式４　報告書④'!X225)</f>
        <v>0</v>
      </c>
      <c r="AF215" s="58">
        <f>IF('様式４　報告書④'!$E$16="従来方式","",'様式４　報告書④'!H225)</f>
        <v>0</v>
      </c>
      <c r="AG215" s="59" t="str">
        <f t="shared" si="22"/>
        <v/>
      </c>
      <c r="AH215" s="60">
        <v>206</v>
      </c>
      <c r="AI215" s="55">
        <f>IF('様式４　報告書⑤'!$E$16="従来方式","",'様式４　報告書⑤'!B225)</f>
        <v>0</v>
      </c>
      <c r="AJ215" s="55">
        <f>IF('様式４　報告書⑤'!$E$16="従来方式","",'様式４　報告書⑤'!C225)</f>
        <v>0</v>
      </c>
      <c r="AK215" s="56" t="str">
        <f>IF('様式４　報告書⑤'!$E$16="従来方式","",'様式４　報告書⑤'!D225)</f>
        <v/>
      </c>
      <c r="AL215" s="55">
        <f>IF('様式４　報告書⑤'!$E$16="従来方式","",'様式４　報告書⑤'!E225)</f>
        <v>0</v>
      </c>
      <c r="AM215" s="55">
        <f>IF('様式４　報告書⑤'!$E$16="従来方式","",'様式４　報告書⑤'!X225)</f>
        <v>0</v>
      </c>
      <c r="AN215" s="57">
        <f>IF('様式４　報告書⑤'!$E$16="従来方式","",'様式４　報告書⑤'!H225)</f>
        <v>0</v>
      </c>
      <c r="AO215" s="54" t="str">
        <f t="shared" si="23"/>
        <v/>
      </c>
      <c r="AP215" s="60">
        <v>206</v>
      </c>
      <c r="AQ215" s="55">
        <f>IF('様式４　報告書⑥'!$E$16="従来方式","",'様式４　報告書⑥'!B225)</f>
        <v>0</v>
      </c>
      <c r="AR215" s="55">
        <f>IF('様式４　報告書⑥'!$E$16="従来方式","",'様式４　報告書⑥'!C225)</f>
        <v>0</v>
      </c>
      <c r="AS215" s="56" t="str">
        <f>IF('様式４　報告書⑥'!$E$16="従来方式","",'様式４　報告書⑥'!D225)</f>
        <v/>
      </c>
      <c r="AT215" s="55">
        <f>IF('様式４　報告書⑥'!$E$16="従来方式","",'様式４　報告書⑥'!E225)</f>
        <v>0</v>
      </c>
      <c r="AU215" s="55">
        <f>IF('様式４　報告書⑥'!$E$16="従来方式","",'様式４　報告書⑥'!X225)</f>
        <v>0</v>
      </c>
      <c r="AV215" s="58">
        <f>IF('様式４　報告書⑥'!$E$16="従来方式","",'様式４　報告書⑥'!H225)</f>
        <v>0</v>
      </c>
    </row>
    <row r="216" spans="1:48">
      <c r="A216" s="54" t="str">
        <f t="shared" si="18"/>
        <v/>
      </c>
      <c r="B216" s="60">
        <v>207</v>
      </c>
      <c r="C216" s="55">
        <f>IF('様式４　報告書①'!$E$16="従来方式","",'様式４　報告書①'!B226)</f>
        <v>0</v>
      </c>
      <c r="D216" s="55">
        <f>IF('様式４　報告書①'!$E$16="従来方式","",'様式４　報告書①'!C226)</f>
        <v>0</v>
      </c>
      <c r="E216" s="56" t="str">
        <f>IF('様式４　報告書①'!$E$16="従来方式","",'様式４　報告書①'!D226)</f>
        <v/>
      </c>
      <c r="F216" s="55">
        <f>IF('様式４　報告書①'!$E$16="従来方式","",'様式４　報告書①'!E226)</f>
        <v>0</v>
      </c>
      <c r="G216" s="55">
        <f>IF('様式４　報告書①'!$E$16="従来方式","",'様式４　報告書①'!X226)</f>
        <v>0</v>
      </c>
      <c r="H216" s="55">
        <f>IF('様式４　報告書①'!$E$16="従来方式","",'様式４　報告書①'!H226)</f>
        <v>0</v>
      </c>
      <c r="I216" s="54" t="str">
        <f t="shared" si="19"/>
        <v/>
      </c>
      <c r="J216" s="60">
        <v>207</v>
      </c>
      <c r="K216" s="55">
        <f>IF('様式４　報告書②'!$E$16="従来方式","",'様式４　報告書②'!B226)</f>
        <v>0</v>
      </c>
      <c r="L216" s="55">
        <f>IF('様式４　報告書②'!$E$16="従来方式","",'様式４　報告書②'!C226)</f>
        <v>0</v>
      </c>
      <c r="M216" s="56" t="str">
        <f>IF('様式４　報告書②'!$E$16="従来方式","",'様式４　報告書②'!D226)</f>
        <v/>
      </c>
      <c r="N216" s="55">
        <f>IF('様式４　報告書②'!$E$16="従来方式","",'様式４　報告書②'!E226)</f>
        <v>0</v>
      </c>
      <c r="O216" s="55">
        <f>IF('様式４　報告書②'!$E$16="従来方式","",'様式４　報告書②'!X226)</f>
        <v>0</v>
      </c>
      <c r="P216" s="57">
        <f>IF('様式４　報告書②'!$E$16="従来方式","",'様式４　報告書②'!H226)</f>
        <v>0</v>
      </c>
      <c r="Q216" s="54" t="str">
        <f t="shared" si="20"/>
        <v/>
      </c>
      <c r="R216" s="60">
        <v>207</v>
      </c>
      <c r="S216" s="55">
        <f>IF('様式４　報告書③'!$E$16="従来方式","",'様式４　報告書③'!B226)</f>
        <v>0</v>
      </c>
      <c r="T216" s="55">
        <f>IF('様式４　報告書③'!$E$16="従来方式","",'様式４　報告書③'!C226)</f>
        <v>0</v>
      </c>
      <c r="U216" s="56" t="str">
        <f>IF('様式４　報告書③'!$E$16="従来方式","",'様式４　報告書③'!D226)</f>
        <v/>
      </c>
      <c r="V216" s="55">
        <f>IF('様式４　報告書③'!$E$16="従来方式","",'様式４　報告書③'!E226)</f>
        <v>0</v>
      </c>
      <c r="W216" s="55">
        <f>IF('様式４　報告書③'!$E$16="従来方式","",'様式４　報告書③'!X226)</f>
        <v>0</v>
      </c>
      <c r="X216" s="57">
        <f>IF('様式４　報告書③'!$E$16="従来方式","",'様式４　報告書③'!H226)</f>
        <v>0</v>
      </c>
      <c r="Y216" s="54" t="str">
        <f t="shared" si="21"/>
        <v/>
      </c>
      <c r="Z216" s="60">
        <v>207</v>
      </c>
      <c r="AA216" s="55">
        <f>IF('様式４　報告書④'!$E$16="従来方式","",'様式４　報告書④'!B226)</f>
        <v>0</v>
      </c>
      <c r="AB216" s="55">
        <f>IF('様式４　報告書④'!$E$16="従来方式","",'様式４　報告書④'!C226)</f>
        <v>0</v>
      </c>
      <c r="AC216" s="56" t="str">
        <f>IF('様式４　報告書④'!$E$16="従来方式","",'様式４　報告書④'!D226)</f>
        <v/>
      </c>
      <c r="AD216" s="55">
        <f>IF('様式４　報告書④'!$E$16="従来方式","",'様式４　報告書④'!E226)</f>
        <v>0</v>
      </c>
      <c r="AE216" s="55">
        <f>IF('様式４　報告書④'!$E$16="従来方式","",'様式４　報告書④'!X226)</f>
        <v>0</v>
      </c>
      <c r="AF216" s="58">
        <f>IF('様式４　報告書④'!$E$16="従来方式","",'様式４　報告書④'!H226)</f>
        <v>0</v>
      </c>
      <c r="AG216" s="59" t="str">
        <f t="shared" si="22"/>
        <v/>
      </c>
      <c r="AH216" s="60">
        <v>207</v>
      </c>
      <c r="AI216" s="55">
        <f>IF('様式４　報告書⑤'!$E$16="従来方式","",'様式４　報告書⑤'!B226)</f>
        <v>0</v>
      </c>
      <c r="AJ216" s="55">
        <f>IF('様式４　報告書⑤'!$E$16="従来方式","",'様式４　報告書⑤'!C226)</f>
        <v>0</v>
      </c>
      <c r="AK216" s="56" t="str">
        <f>IF('様式４　報告書⑤'!$E$16="従来方式","",'様式４　報告書⑤'!D226)</f>
        <v/>
      </c>
      <c r="AL216" s="55">
        <f>IF('様式４　報告書⑤'!$E$16="従来方式","",'様式４　報告書⑤'!E226)</f>
        <v>0</v>
      </c>
      <c r="AM216" s="55">
        <f>IF('様式４　報告書⑤'!$E$16="従来方式","",'様式４　報告書⑤'!X226)</f>
        <v>0</v>
      </c>
      <c r="AN216" s="57">
        <f>IF('様式４　報告書⑤'!$E$16="従来方式","",'様式４　報告書⑤'!H226)</f>
        <v>0</v>
      </c>
      <c r="AO216" s="54" t="str">
        <f t="shared" si="23"/>
        <v/>
      </c>
      <c r="AP216" s="60">
        <v>207</v>
      </c>
      <c r="AQ216" s="55">
        <f>IF('様式４　報告書⑥'!$E$16="従来方式","",'様式４　報告書⑥'!B226)</f>
        <v>0</v>
      </c>
      <c r="AR216" s="55">
        <f>IF('様式４　報告書⑥'!$E$16="従来方式","",'様式４　報告書⑥'!C226)</f>
        <v>0</v>
      </c>
      <c r="AS216" s="56" t="str">
        <f>IF('様式４　報告書⑥'!$E$16="従来方式","",'様式４　報告書⑥'!D226)</f>
        <v/>
      </c>
      <c r="AT216" s="55">
        <f>IF('様式４　報告書⑥'!$E$16="従来方式","",'様式４　報告書⑥'!E226)</f>
        <v>0</v>
      </c>
      <c r="AU216" s="55">
        <f>IF('様式４　報告書⑥'!$E$16="従来方式","",'様式４　報告書⑥'!X226)</f>
        <v>0</v>
      </c>
      <c r="AV216" s="58">
        <f>IF('様式４　報告書⑥'!$E$16="従来方式","",'様式４　報告書⑥'!H226)</f>
        <v>0</v>
      </c>
    </row>
    <row r="217" spans="1:48">
      <c r="A217" s="54" t="str">
        <f t="shared" si="18"/>
        <v/>
      </c>
      <c r="B217" s="60">
        <v>208</v>
      </c>
      <c r="C217" s="55">
        <f>IF('様式４　報告書①'!$E$16="従来方式","",'様式４　報告書①'!B227)</f>
        <v>0</v>
      </c>
      <c r="D217" s="55">
        <f>IF('様式４　報告書①'!$E$16="従来方式","",'様式４　報告書①'!C227)</f>
        <v>0</v>
      </c>
      <c r="E217" s="56" t="str">
        <f>IF('様式４　報告書①'!$E$16="従来方式","",'様式４　報告書①'!D227)</f>
        <v/>
      </c>
      <c r="F217" s="55">
        <f>IF('様式４　報告書①'!$E$16="従来方式","",'様式４　報告書①'!E227)</f>
        <v>0</v>
      </c>
      <c r="G217" s="55">
        <f>IF('様式４　報告書①'!$E$16="従来方式","",'様式４　報告書①'!X227)</f>
        <v>0</v>
      </c>
      <c r="H217" s="55">
        <f>IF('様式４　報告書①'!$E$16="従来方式","",'様式４　報告書①'!H227)</f>
        <v>0</v>
      </c>
      <c r="I217" s="54" t="str">
        <f t="shared" si="19"/>
        <v/>
      </c>
      <c r="J217" s="60">
        <v>208</v>
      </c>
      <c r="K217" s="55">
        <f>IF('様式４　報告書②'!$E$16="従来方式","",'様式４　報告書②'!B227)</f>
        <v>0</v>
      </c>
      <c r="L217" s="55">
        <f>IF('様式４　報告書②'!$E$16="従来方式","",'様式４　報告書②'!C227)</f>
        <v>0</v>
      </c>
      <c r="M217" s="56" t="str">
        <f>IF('様式４　報告書②'!$E$16="従来方式","",'様式４　報告書②'!D227)</f>
        <v/>
      </c>
      <c r="N217" s="55">
        <f>IF('様式４　報告書②'!$E$16="従来方式","",'様式４　報告書②'!E227)</f>
        <v>0</v>
      </c>
      <c r="O217" s="55">
        <f>IF('様式４　報告書②'!$E$16="従来方式","",'様式４　報告書②'!X227)</f>
        <v>0</v>
      </c>
      <c r="P217" s="57">
        <f>IF('様式４　報告書②'!$E$16="従来方式","",'様式４　報告書②'!H227)</f>
        <v>0</v>
      </c>
      <c r="Q217" s="54" t="str">
        <f t="shared" si="20"/>
        <v/>
      </c>
      <c r="R217" s="60">
        <v>208</v>
      </c>
      <c r="S217" s="55">
        <f>IF('様式４　報告書③'!$E$16="従来方式","",'様式４　報告書③'!B227)</f>
        <v>0</v>
      </c>
      <c r="T217" s="55">
        <f>IF('様式４　報告書③'!$E$16="従来方式","",'様式４　報告書③'!C227)</f>
        <v>0</v>
      </c>
      <c r="U217" s="56" t="str">
        <f>IF('様式４　報告書③'!$E$16="従来方式","",'様式４　報告書③'!D227)</f>
        <v/>
      </c>
      <c r="V217" s="55">
        <f>IF('様式４　報告書③'!$E$16="従来方式","",'様式４　報告書③'!E227)</f>
        <v>0</v>
      </c>
      <c r="W217" s="55">
        <f>IF('様式４　報告書③'!$E$16="従来方式","",'様式４　報告書③'!X227)</f>
        <v>0</v>
      </c>
      <c r="X217" s="57">
        <f>IF('様式４　報告書③'!$E$16="従来方式","",'様式４　報告書③'!H227)</f>
        <v>0</v>
      </c>
      <c r="Y217" s="54" t="str">
        <f t="shared" si="21"/>
        <v/>
      </c>
      <c r="Z217" s="60">
        <v>208</v>
      </c>
      <c r="AA217" s="55">
        <f>IF('様式４　報告書④'!$E$16="従来方式","",'様式４　報告書④'!B227)</f>
        <v>0</v>
      </c>
      <c r="AB217" s="55">
        <f>IF('様式４　報告書④'!$E$16="従来方式","",'様式４　報告書④'!C227)</f>
        <v>0</v>
      </c>
      <c r="AC217" s="56" t="str">
        <f>IF('様式４　報告書④'!$E$16="従来方式","",'様式４　報告書④'!D227)</f>
        <v/>
      </c>
      <c r="AD217" s="55">
        <f>IF('様式４　報告書④'!$E$16="従来方式","",'様式４　報告書④'!E227)</f>
        <v>0</v>
      </c>
      <c r="AE217" s="55">
        <f>IF('様式４　報告書④'!$E$16="従来方式","",'様式４　報告書④'!X227)</f>
        <v>0</v>
      </c>
      <c r="AF217" s="58">
        <f>IF('様式４　報告書④'!$E$16="従来方式","",'様式４　報告書④'!H227)</f>
        <v>0</v>
      </c>
      <c r="AG217" s="59" t="str">
        <f t="shared" si="22"/>
        <v/>
      </c>
      <c r="AH217" s="60">
        <v>208</v>
      </c>
      <c r="AI217" s="55">
        <f>IF('様式４　報告書⑤'!$E$16="従来方式","",'様式４　報告書⑤'!B227)</f>
        <v>0</v>
      </c>
      <c r="AJ217" s="55">
        <f>IF('様式４　報告書⑤'!$E$16="従来方式","",'様式４　報告書⑤'!C227)</f>
        <v>0</v>
      </c>
      <c r="AK217" s="56" t="str">
        <f>IF('様式４　報告書⑤'!$E$16="従来方式","",'様式４　報告書⑤'!D227)</f>
        <v/>
      </c>
      <c r="AL217" s="55">
        <f>IF('様式４　報告書⑤'!$E$16="従来方式","",'様式４　報告書⑤'!E227)</f>
        <v>0</v>
      </c>
      <c r="AM217" s="55">
        <f>IF('様式４　報告書⑤'!$E$16="従来方式","",'様式４　報告書⑤'!X227)</f>
        <v>0</v>
      </c>
      <c r="AN217" s="57">
        <f>IF('様式４　報告書⑤'!$E$16="従来方式","",'様式４　報告書⑤'!H227)</f>
        <v>0</v>
      </c>
      <c r="AO217" s="54" t="str">
        <f t="shared" si="23"/>
        <v/>
      </c>
      <c r="AP217" s="60">
        <v>208</v>
      </c>
      <c r="AQ217" s="55">
        <f>IF('様式４　報告書⑥'!$E$16="従来方式","",'様式４　報告書⑥'!B227)</f>
        <v>0</v>
      </c>
      <c r="AR217" s="55">
        <f>IF('様式４　報告書⑥'!$E$16="従来方式","",'様式４　報告書⑥'!C227)</f>
        <v>0</v>
      </c>
      <c r="AS217" s="56" t="str">
        <f>IF('様式４　報告書⑥'!$E$16="従来方式","",'様式４　報告書⑥'!D227)</f>
        <v/>
      </c>
      <c r="AT217" s="55">
        <f>IF('様式４　報告書⑥'!$E$16="従来方式","",'様式４　報告書⑥'!E227)</f>
        <v>0</v>
      </c>
      <c r="AU217" s="55">
        <f>IF('様式４　報告書⑥'!$E$16="従来方式","",'様式４　報告書⑥'!X227)</f>
        <v>0</v>
      </c>
      <c r="AV217" s="58">
        <f>IF('様式４　報告書⑥'!$E$16="従来方式","",'様式４　報告書⑥'!H227)</f>
        <v>0</v>
      </c>
    </row>
    <row r="218" spans="1:48">
      <c r="A218" s="54" t="str">
        <f t="shared" si="18"/>
        <v/>
      </c>
      <c r="B218" s="60">
        <v>209</v>
      </c>
      <c r="C218" s="55">
        <f>IF('様式４　報告書①'!$E$16="従来方式","",'様式４　報告書①'!B228)</f>
        <v>0</v>
      </c>
      <c r="D218" s="55">
        <f>IF('様式４　報告書①'!$E$16="従来方式","",'様式４　報告書①'!C228)</f>
        <v>0</v>
      </c>
      <c r="E218" s="56" t="str">
        <f>IF('様式４　報告書①'!$E$16="従来方式","",'様式４　報告書①'!D228)</f>
        <v/>
      </c>
      <c r="F218" s="55">
        <f>IF('様式４　報告書①'!$E$16="従来方式","",'様式４　報告書①'!E228)</f>
        <v>0</v>
      </c>
      <c r="G218" s="55">
        <f>IF('様式４　報告書①'!$E$16="従来方式","",'様式４　報告書①'!X228)</f>
        <v>0</v>
      </c>
      <c r="H218" s="55">
        <f>IF('様式４　報告書①'!$E$16="従来方式","",'様式４　報告書①'!H228)</f>
        <v>0</v>
      </c>
      <c r="I218" s="54" t="str">
        <f t="shared" si="19"/>
        <v/>
      </c>
      <c r="J218" s="60">
        <v>209</v>
      </c>
      <c r="K218" s="55">
        <f>IF('様式４　報告書②'!$E$16="従来方式","",'様式４　報告書②'!B228)</f>
        <v>0</v>
      </c>
      <c r="L218" s="55">
        <f>IF('様式４　報告書②'!$E$16="従来方式","",'様式４　報告書②'!C228)</f>
        <v>0</v>
      </c>
      <c r="M218" s="56" t="str">
        <f>IF('様式４　報告書②'!$E$16="従来方式","",'様式４　報告書②'!D228)</f>
        <v/>
      </c>
      <c r="N218" s="55">
        <f>IF('様式４　報告書②'!$E$16="従来方式","",'様式４　報告書②'!E228)</f>
        <v>0</v>
      </c>
      <c r="O218" s="55">
        <f>IF('様式４　報告書②'!$E$16="従来方式","",'様式４　報告書②'!X228)</f>
        <v>0</v>
      </c>
      <c r="P218" s="57">
        <f>IF('様式４　報告書②'!$E$16="従来方式","",'様式４　報告書②'!H228)</f>
        <v>0</v>
      </c>
      <c r="Q218" s="54" t="str">
        <f t="shared" si="20"/>
        <v/>
      </c>
      <c r="R218" s="60">
        <v>209</v>
      </c>
      <c r="S218" s="55">
        <f>IF('様式４　報告書③'!$E$16="従来方式","",'様式４　報告書③'!B228)</f>
        <v>0</v>
      </c>
      <c r="T218" s="55">
        <f>IF('様式４　報告書③'!$E$16="従来方式","",'様式４　報告書③'!C228)</f>
        <v>0</v>
      </c>
      <c r="U218" s="56" t="str">
        <f>IF('様式４　報告書③'!$E$16="従来方式","",'様式４　報告書③'!D228)</f>
        <v/>
      </c>
      <c r="V218" s="55">
        <f>IF('様式４　報告書③'!$E$16="従来方式","",'様式４　報告書③'!E228)</f>
        <v>0</v>
      </c>
      <c r="W218" s="55">
        <f>IF('様式４　報告書③'!$E$16="従来方式","",'様式４　報告書③'!X228)</f>
        <v>0</v>
      </c>
      <c r="X218" s="57">
        <f>IF('様式４　報告書③'!$E$16="従来方式","",'様式４　報告書③'!H228)</f>
        <v>0</v>
      </c>
      <c r="Y218" s="54" t="str">
        <f t="shared" si="21"/>
        <v/>
      </c>
      <c r="Z218" s="60">
        <v>209</v>
      </c>
      <c r="AA218" s="55">
        <f>IF('様式４　報告書④'!$E$16="従来方式","",'様式４　報告書④'!B228)</f>
        <v>0</v>
      </c>
      <c r="AB218" s="55">
        <f>IF('様式４　報告書④'!$E$16="従来方式","",'様式４　報告書④'!C228)</f>
        <v>0</v>
      </c>
      <c r="AC218" s="56" t="str">
        <f>IF('様式４　報告書④'!$E$16="従来方式","",'様式４　報告書④'!D228)</f>
        <v/>
      </c>
      <c r="AD218" s="55">
        <f>IF('様式４　報告書④'!$E$16="従来方式","",'様式４　報告書④'!E228)</f>
        <v>0</v>
      </c>
      <c r="AE218" s="55">
        <f>IF('様式４　報告書④'!$E$16="従来方式","",'様式４　報告書④'!X228)</f>
        <v>0</v>
      </c>
      <c r="AF218" s="58">
        <f>IF('様式４　報告書④'!$E$16="従来方式","",'様式４　報告書④'!H228)</f>
        <v>0</v>
      </c>
      <c r="AG218" s="59" t="str">
        <f t="shared" si="22"/>
        <v/>
      </c>
      <c r="AH218" s="60">
        <v>209</v>
      </c>
      <c r="AI218" s="55">
        <f>IF('様式４　報告書⑤'!$E$16="従来方式","",'様式４　報告書⑤'!B228)</f>
        <v>0</v>
      </c>
      <c r="AJ218" s="55">
        <f>IF('様式４　報告書⑤'!$E$16="従来方式","",'様式４　報告書⑤'!C228)</f>
        <v>0</v>
      </c>
      <c r="AK218" s="56" t="str">
        <f>IF('様式４　報告書⑤'!$E$16="従来方式","",'様式４　報告書⑤'!D228)</f>
        <v/>
      </c>
      <c r="AL218" s="55">
        <f>IF('様式４　報告書⑤'!$E$16="従来方式","",'様式４　報告書⑤'!E228)</f>
        <v>0</v>
      </c>
      <c r="AM218" s="55">
        <f>IF('様式４　報告書⑤'!$E$16="従来方式","",'様式４　報告書⑤'!X228)</f>
        <v>0</v>
      </c>
      <c r="AN218" s="57">
        <f>IF('様式４　報告書⑤'!$E$16="従来方式","",'様式４　報告書⑤'!H228)</f>
        <v>0</v>
      </c>
      <c r="AO218" s="54" t="str">
        <f t="shared" si="23"/>
        <v/>
      </c>
      <c r="AP218" s="60">
        <v>209</v>
      </c>
      <c r="AQ218" s="55">
        <f>IF('様式４　報告書⑥'!$E$16="従来方式","",'様式４　報告書⑥'!B228)</f>
        <v>0</v>
      </c>
      <c r="AR218" s="55">
        <f>IF('様式４　報告書⑥'!$E$16="従来方式","",'様式４　報告書⑥'!C228)</f>
        <v>0</v>
      </c>
      <c r="AS218" s="56" t="str">
        <f>IF('様式４　報告書⑥'!$E$16="従来方式","",'様式４　報告書⑥'!D228)</f>
        <v/>
      </c>
      <c r="AT218" s="55">
        <f>IF('様式４　報告書⑥'!$E$16="従来方式","",'様式４　報告書⑥'!E228)</f>
        <v>0</v>
      </c>
      <c r="AU218" s="55">
        <f>IF('様式４　報告書⑥'!$E$16="従来方式","",'様式４　報告書⑥'!X228)</f>
        <v>0</v>
      </c>
      <c r="AV218" s="58">
        <f>IF('様式４　報告書⑥'!$E$16="従来方式","",'様式４　報告書⑥'!H228)</f>
        <v>0</v>
      </c>
    </row>
    <row r="219" spans="1:48" ht="18.5" thickBot="1">
      <c r="A219" s="92" t="str">
        <f t="shared" si="18"/>
        <v/>
      </c>
      <c r="B219" s="61">
        <v>210</v>
      </c>
      <c r="C219" s="61">
        <f>IF('様式４　報告書①'!$E$16="従来方式","",'様式４　報告書①'!B229)</f>
        <v>0</v>
      </c>
      <c r="D219" s="61">
        <f>IF('様式４　報告書①'!$E$16="従来方式","",'様式４　報告書①'!C229)</f>
        <v>0</v>
      </c>
      <c r="E219" s="62" t="str">
        <f>IF('様式４　報告書①'!$E$16="従来方式","",'様式４　報告書①'!D229)</f>
        <v/>
      </c>
      <c r="F219" s="61">
        <f>IF('様式４　報告書①'!$E$16="従来方式","",'様式４　報告書①'!E229)</f>
        <v>0</v>
      </c>
      <c r="G219" s="61">
        <f>IF('様式４　報告書①'!$E$16="従来方式","",'様式４　報告書①'!X229)</f>
        <v>0</v>
      </c>
      <c r="H219" s="64">
        <f>IF('様式４　報告書①'!$E$16="従来方式","",'様式４　報告書①'!H229)</f>
        <v>0</v>
      </c>
      <c r="I219" s="92" t="str">
        <f t="shared" si="19"/>
        <v/>
      </c>
      <c r="J219" s="61">
        <v>210</v>
      </c>
      <c r="K219" s="61">
        <f>IF('様式４　報告書②'!$E$16="従来方式","",'様式４　報告書②'!B229)</f>
        <v>0</v>
      </c>
      <c r="L219" s="61">
        <f>IF('様式４　報告書②'!$E$16="従来方式","",'様式４　報告書②'!C229)</f>
        <v>0</v>
      </c>
      <c r="M219" s="62" t="str">
        <f>IF('様式４　報告書②'!$E$16="従来方式","",'様式４　報告書②'!D229)</f>
        <v/>
      </c>
      <c r="N219" s="61">
        <f>IF('様式４　報告書②'!$E$16="従来方式","",'様式４　報告書②'!E229)</f>
        <v>0</v>
      </c>
      <c r="O219" s="61">
        <f>IF('様式４　報告書②'!$E$16="従来方式","",'様式４　報告書②'!X229)</f>
        <v>0</v>
      </c>
      <c r="P219" s="63">
        <f>IF('様式４　報告書②'!$E$16="従来方式","",'様式４　報告書②'!H229)</f>
        <v>0</v>
      </c>
      <c r="Q219" s="92" t="str">
        <f t="shared" si="20"/>
        <v/>
      </c>
      <c r="R219" s="61">
        <v>210</v>
      </c>
      <c r="S219" s="61">
        <f>IF('様式４　報告書③'!$E$16="従来方式","",'様式４　報告書③'!B229)</f>
        <v>0</v>
      </c>
      <c r="T219" s="61">
        <f>IF('様式４　報告書③'!$E$16="従来方式","",'様式４　報告書③'!C229)</f>
        <v>0</v>
      </c>
      <c r="U219" s="62" t="str">
        <f>IF('様式４　報告書③'!$E$16="従来方式","",'様式４　報告書③'!D229)</f>
        <v/>
      </c>
      <c r="V219" s="61">
        <f>IF('様式４　報告書③'!$E$16="従来方式","",'様式４　報告書③'!E229)</f>
        <v>0</v>
      </c>
      <c r="W219" s="61">
        <f>IF('様式４　報告書③'!$E$16="従来方式","",'様式４　報告書③'!X229)</f>
        <v>0</v>
      </c>
      <c r="X219" s="63">
        <f>IF('様式４　報告書③'!$E$16="従来方式","",'様式４　報告書③'!H229)</f>
        <v>0</v>
      </c>
      <c r="Y219" s="92" t="str">
        <f t="shared" si="21"/>
        <v/>
      </c>
      <c r="Z219" s="61">
        <v>210</v>
      </c>
      <c r="AA219" s="61">
        <f>IF('様式４　報告書④'!$E$16="従来方式","",'様式４　報告書④'!B229)</f>
        <v>0</v>
      </c>
      <c r="AB219" s="61">
        <f>IF('様式４　報告書④'!$E$16="従来方式","",'様式４　報告書④'!C229)</f>
        <v>0</v>
      </c>
      <c r="AC219" s="62" t="str">
        <f>IF('様式４　報告書④'!$E$16="従来方式","",'様式４　報告書④'!D229)</f>
        <v/>
      </c>
      <c r="AD219" s="61">
        <f>IF('様式４　報告書④'!$E$16="従来方式","",'様式４　報告書④'!E229)</f>
        <v>0</v>
      </c>
      <c r="AE219" s="61">
        <f>IF('様式４　報告書④'!$E$16="従来方式","",'様式４　報告書④'!X229)</f>
        <v>0</v>
      </c>
      <c r="AF219" s="64">
        <f>IF('様式４　報告書④'!$E$16="従来方式","",'様式４　報告書④'!H229)</f>
        <v>0</v>
      </c>
      <c r="AG219" s="93" t="str">
        <f t="shared" si="22"/>
        <v/>
      </c>
      <c r="AH219" s="61">
        <v>210</v>
      </c>
      <c r="AI219" s="61">
        <f>IF('様式４　報告書⑤'!$E$16="従来方式","",'様式４　報告書⑤'!B229)</f>
        <v>0</v>
      </c>
      <c r="AJ219" s="61">
        <f>IF('様式４　報告書⑤'!$E$16="従来方式","",'様式４　報告書⑤'!C229)</f>
        <v>0</v>
      </c>
      <c r="AK219" s="62" t="str">
        <f>IF('様式４　報告書⑤'!$E$16="従来方式","",'様式４　報告書⑤'!D229)</f>
        <v/>
      </c>
      <c r="AL219" s="61">
        <f>IF('様式４　報告書⑤'!$E$16="従来方式","",'様式４　報告書⑤'!E229)</f>
        <v>0</v>
      </c>
      <c r="AM219" s="61">
        <f>IF('様式４　報告書⑤'!$E$16="従来方式","",'様式４　報告書⑤'!X229)</f>
        <v>0</v>
      </c>
      <c r="AN219" s="63">
        <f>IF('様式４　報告書⑤'!$E$16="従来方式","",'様式４　報告書⑤'!H229)</f>
        <v>0</v>
      </c>
      <c r="AO219" s="92" t="str">
        <f t="shared" si="23"/>
        <v/>
      </c>
      <c r="AP219" s="61">
        <v>210</v>
      </c>
      <c r="AQ219" s="61">
        <f>IF('様式４　報告書⑥'!$E$16="従来方式","",'様式４　報告書⑥'!B229)</f>
        <v>0</v>
      </c>
      <c r="AR219" s="61">
        <f>IF('様式４　報告書⑥'!$E$16="従来方式","",'様式４　報告書⑥'!C229)</f>
        <v>0</v>
      </c>
      <c r="AS219" s="62" t="str">
        <f>IF('様式４　報告書⑥'!$E$16="従来方式","",'様式４　報告書⑥'!D229)</f>
        <v/>
      </c>
      <c r="AT219" s="61">
        <f>IF('様式４　報告書⑥'!$E$16="従来方式","",'様式４　報告書⑥'!E229)</f>
        <v>0</v>
      </c>
      <c r="AU219" s="61">
        <f>IF('様式４　報告書⑥'!$E$16="従来方式","",'様式４　報告書⑥'!X229)</f>
        <v>0</v>
      </c>
      <c r="AV219" s="64">
        <f>IF('様式４　報告書⑥'!$E$16="従来方式","",'様式４　報告書⑥'!H229)</f>
        <v>0</v>
      </c>
    </row>
    <row r="220" spans="1:48" ht="18.5" thickTop="1"/>
  </sheetData>
  <sheetProtection algorithmName="SHA-512" hashValue="+YUO98xQoP+G8mxazftJQm1OpIbcWhtV28Q48lGyPCjlbIaxN2c8hOM8GXCXFMXdF53xXL3soE2cbbEiFerVNQ==" saltValue="+R0cVhVVxe9PzTjghlkalg==" spinCount="100000" sheet="1" selectLockedCells="1" selectUnlockedCells="1"/>
  <mergeCells count="12">
    <mergeCell ref="AP7:AQ7"/>
    <mergeCell ref="AS7:AT7"/>
    <mergeCell ref="U7:V7"/>
    <mergeCell ref="Z7:AA7"/>
    <mergeCell ref="AC7:AD7"/>
    <mergeCell ref="AH7:AI7"/>
    <mergeCell ref="AK7:AL7"/>
    <mergeCell ref="B7:C7"/>
    <mergeCell ref="E7:F7"/>
    <mergeCell ref="J7:K7"/>
    <mergeCell ref="M7:N7"/>
    <mergeCell ref="R7:S7"/>
  </mergeCells>
  <phoneticPr fontId="3"/>
  <conditionalFormatting sqref="A10:A219">
    <cfRule type="expression" dxfId="47" priority="57" stopIfTrue="1">
      <formula>H10="Ｂ"</formula>
    </cfRule>
  </conditionalFormatting>
  <conditionalFormatting sqref="B10:B219">
    <cfRule type="expression" dxfId="46" priority="59" stopIfTrue="1">
      <formula>H10="Ｂ"</formula>
    </cfRule>
  </conditionalFormatting>
  <conditionalFormatting sqref="C10:C219">
    <cfRule type="expression" dxfId="45" priority="5" stopIfTrue="1">
      <formula>H10="Ｂ"</formula>
    </cfRule>
  </conditionalFormatting>
  <conditionalFormatting sqref="D10:D219">
    <cfRule type="expression" dxfId="44" priority="56" stopIfTrue="1">
      <formula>H10="Ｂ"</formula>
    </cfRule>
  </conditionalFormatting>
  <conditionalFormatting sqref="E10:E219">
    <cfRule type="expression" dxfId="43" priority="4" stopIfTrue="1">
      <formula>H10="Ｂ"</formula>
    </cfRule>
  </conditionalFormatting>
  <conditionalFormatting sqref="F10:F219">
    <cfRule type="expression" dxfId="42" priority="3" stopIfTrue="1">
      <formula>H10="Ｂ"</formula>
    </cfRule>
  </conditionalFormatting>
  <conditionalFormatting sqref="G10:G219">
    <cfRule type="expression" dxfId="41" priority="2" stopIfTrue="1">
      <formula>H10="Ｂ"</formula>
    </cfRule>
  </conditionalFormatting>
  <conditionalFormatting sqref="H10:H219">
    <cfRule type="expression" dxfId="40" priority="1" stopIfTrue="1">
      <formula>H10="Ｂ"</formula>
    </cfRule>
  </conditionalFormatting>
  <conditionalFormatting sqref="I10:I219">
    <cfRule type="expression" dxfId="39" priority="50" stopIfTrue="1">
      <formula>P10="Ｂ"</formula>
    </cfRule>
  </conditionalFormatting>
  <conditionalFormatting sqref="J10:J219">
    <cfRule type="expression" dxfId="38" priority="49" stopIfTrue="1">
      <formula>P10="Ｂ"</formula>
    </cfRule>
  </conditionalFormatting>
  <conditionalFormatting sqref="K10:K219">
    <cfRule type="expression" dxfId="37" priority="10" stopIfTrue="1">
      <formula>P10="Ｂ"</formula>
    </cfRule>
  </conditionalFormatting>
  <conditionalFormatting sqref="L10:L219">
    <cfRule type="expression" dxfId="36" priority="48" stopIfTrue="1">
      <formula>P10="Ｂ"</formula>
    </cfRule>
  </conditionalFormatting>
  <conditionalFormatting sqref="M10:M219">
    <cfRule type="expression" dxfId="35" priority="9" stopIfTrue="1">
      <formula>P10="Ｂ"</formula>
    </cfRule>
  </conditionalFormatting>
  <conditionalFormatting sqref="N10:N219">
    <cfRule type="expression" dxfId="34" priority="8" stopIfTrue="1">
      <formula>P10="Ｂ"</formula>
    </cfRule>
  </conditionalFormatting>
  <conditionalFormatting sqref="O10:O219">
    <cfRule type="expression" dxfId="33" priority="7" stopIfTrue="1">
      <formula>P10="Ｂ"</formula>
    </cfRule>
  </conditionalFormatting>
  <conditionalFormatting sqref="P10:P219">
    <cfRule type="expression" dxfId="32" priority="6" stopIfTrue="1">
      <formula>P10="Ｂ"</formula>
    </cfRule>
  </conditionalFormatting>
  <conditionalFormatting sqref="Q10:Q219">
    <cfRule type="expression" dxfId="31" priority="42" stopIfTrue="1">
      <formula>X10="Ｂ"</formula>
    </cfRule>
  </conditionalFormatting>
  <conditionalFormatting sqref="R10:R219">
    <cfRule type="expression" dxfId="30" priority="41" stopIfTrue="1">
      <formula>X10="Ｂ"</formula>
    </cfRule>
  </conditionalFormatting>
  <conditionalFormatting sqref="S10:S219">
    <cfRule type="expression" dxfId="29" priority="40" stopIfTrue="1">
      <formula>X10="Ｂ"</formula>
    </cfRule>
  </conditionalFormatting>
  <conditionalFormatting sqref="T10:T219">
    <cfRule type="expression" dxfId="28" priority="39" stopIfTrue="1">
      <formula>X10="Ｂ"</formula>
    </cfRule>
  </conditionalFormatting>
  <conditionalFormatting sqref="U10:U219">
    <cfRule type="expression" dxfId="27" priority="38" stopIfTrue="1">
      <formula>X10="Ｂ"</formula>
    </cfRule>
  </conditionalFormatting>
  <conditionalFormatting sqref="V10:V219">
    <cfRule type="expression" dxfId="26" priority="37" stopIfTrue="1">
      <formula>X10="Ｂ"</formula>
    </cfRule>
  </conditionalFormatting>
  <conditionalFormatting sqref="W10:W219">
    <cfRule type="expression" dxfId="25" priority="36" stopIfTrue="1">
      <formula>X10="Ｂ"</formula>
    </cfRule>
  </conditionalFormatting>
  <conditionalFormatting sqref="X10:X219">
    <cfRule type="expression" dxfId="24" priority="35" stopIfTrue="1">
      <formula>X10="Ｂ"</formula>
    </cfRule>
  </conditionalFormatting>
  <conditionalFormatting sqref="Y10:Y219">
    <cfRule type="expression" dxfId="23" priority="34" stopIfTrue="1">
      <formula>AF10="Ｂ"</formula>
    </cfRule>
  </conditionalFormatting>
  <conditionalFormatting sqref="Z10:Z219">
    <cfRule type="expression" dxfId="22" priority="33" stopIfTrue="1">
      <formula>AF10="Ｂ"</formula>
    </cfRule>
  </conditionalFormatting>
  <conditionalFormatting sqref="AA10:AA219">
    <cfRule type="expression" dxfId="21" priority="32" stopIfTrue="1">
      <formula>AF10="Ｂ"</formula>
    </cfRule>
  </conditionalFormatting>
  <conditionalFormatting sqref="AB10:AB219">
    <cfRule type="expression" dxfId="20" priority="31" stopIfTrue="1">
      <formula>AF10="Ｂ"</formula>
    </cfRule>
  </conditionalFormatting>
  <conditionalFormatting sqref="AC10:AC219">
    <cfRule type="expression" dxfId="19" priority="30" stopIfTrue="1">
      <formula>AF10="Ｂ"</formula>
    </cfRule>
  </conditionalFormatting>
  <conditionalFormatting sqref="AD10:AD219">
    <cfRule type="expression" dxfId="18" priority="29" stopIfTrue="1">
      <formula>AF10="Ｂ"</formula>
    </cfRule>
  </conditionalFormatting>
  <conditionalFormatting sqref="AE10:AE219">
    <cfRule type="expression" dxfId="17" priority="28" stopIfTrue="1">
      <formula>AF10="Ｂ"</formula>
    </cfRule>
  </conditionalFormatting>
  <conditionalFormatting sqref="AF10:AF219">
    <cfRule type="expression" dxfId="16" priority="27" stopIfTrue="1">
      <formula>AF10="Ｂ"</formula>
    </cfRule>
  </conditionalFormatting>
  <conditionalFormatting sqref="AG10:AG219">
    <cfRule type="expression" dxfId="15" priority="26" stopIfTrue="1">
      <formula>AN10="Ｂ"</formula>
    </cfRule>
  </conditionalFormatting>
  <conditionalFormatting sqref="AH10:AH219">
    <cfRule type="expression" dxfId="14" priority="25" stopIfTrue="1">
      <formula>AN10="Ｂ"</formula>
    </cfRule>
  </conditionalFormatting>
  <conditionalFormatting sqref="AI10:AI219">
    <cfRule type="expression" dxfId="13" priority="24" stopIfTrue="1">
      <formula>AN10="Ｂ"</formula>
    </cfRule>
  </conditionalFormatting>
  <conditionalFormatting sqref="AJ10:AJ219">
    <cfRule type="expression" dxfId="12" priority="23" stopIfTrue="1">
      <formula>AN10="Ｂ"</formula>
    </cfRule>
  </conditionalFormatting>
  <conditionalFormatting sqref="AK10:AK219">
    <cfRule type="expression" dxfId="11" priority="22" stopIfTrue="1">
      <formula>AN10="Ｂ"</formula>
    </cfRule>
  </conditionalFormatting>
  <conditionalFormatting sqref="AL10:AL219">
    <cfRule type="expression" dxfId="10" priority="21" stopIfTrue="1">
      <formula>AN10="Ｂ"</formula>
    </cfRule>
  </conditionalFormatting>
  <conditionalFormatting sqref="AM10:AM219">
    <cfRule type="expression" dxfId="9" priority="20" stopIfTrue="1">
      <formula>AN10="Ｂ"</formula>
    </cfRule>
  </conditionalFormatting>
  <conditionalFormatting sqref="AN10:AN219">
    <cfRule type="expression" dxfId="8" priority="19" stopIfTrue="1">
      <formula>AN10="Ｂ"</formula>
    </cfRule>
  </conditionalFormatting>
  <conditionalFormatting sqref="AO10:AO219">
    <cfRule type="expression" dxfId="7" priority="18" stopIfTrue="1">
      <formula>AV10="Ｂ"</formula>
    </cfRule>
  </conditionalFormatting>
  <conditionalFormatting sqref="AP10:AP219">
    <cfRule type="expression" dxfId="6" priority="17" stopIfTrue="1">
      <formula>AV10="Ｂ"</formula>
    </cfRule>
  </conditionalFormatting>
  <conditionalFormatting sqref="AQ10:AQ219">
    <cfRule type="expression" dxfId="5" priority="16" stopIfTrue="1">
      <formula>AV10="Ｂ"</formula>
    </cfRule>
  </conditionalFormatting>
  <conditionalFormatting sqref="AR10:AR219">
    <cfRule type="expression" dxfId="4" priority="15" stopIfTrue="1">
      <formula>AV10="Ｂ"</formula>
    </cfRule>
  </conditionalFormatting>
  <conditionalFormatting sqref="AS10:AS219">
    <cfRule type="expression" dxfId="3" priority="14" stopIfTrue="1">
      <formula>AV10="Ｂ"</formula>
    </cfRule>
  </conditionalFormatting>
  <conditionalFormatting sqref="AT10:AT219">
    <cfRule type="expression" dxfId="2" priority="13" stopIfTrue="1">
      <formula>AV10="Ｂ"</formula>
    </cfRule>
  </conditionalFormatting>
  <conditionalFormatting sqref="AU10:AU219">
    <cfRule type="expression" dxfId="1" priority="12" stopIfTrue="1">
      <formula>AV10="Ｂ"</formula>
    </cfRule>
  </conditionalFormatting>
  <conditionalFormatting sqref="AV10:AV219">
    <cfRule type="expression" dxfId="0" priority="11" stopIfTrue="1">
      <formula>AV10="Ｂ"</formula>
    </cfRule>
  </conditionalFormatting>
  <printOptions horizontalCentered="1" verticalCentered="1"/>
  <pageMargins left="0.39370078740157483" right="0.39370078740157483" top="0" bottom="0" header="0" footer="0"/>
  <pageSetup paperSize="9" scale="53" fitToHeight="0" orientation="landscape" r:id="rId1"/>
  <rowBreaks count="4" manualBreakCount="4">
    <brk id="59" max="47" man="1"/>
    <brk id="109" max="47" man="1"/>
    <brk id="159" max="47" man="1"/>
    <brk id="209" max="47"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E498A1-5D97-4B0F-B249-E5C73E43FC56}">
  <sheetPr>
    <tabColor rgb="FF7030A0"/>
    <pageSetUpPr fitToPage="1"/>
  </sheetPr>
  <dimension ref="A1:K30"/>
  <sheetViews>
    <sheetView zoomScale="90" zoomScaleNormal="90" workbookViewId="0">
      <selection activeCell="B1" sqref="B1:I1"/>
    </sheetView>
  </sheetViews>
  <sheetFormatPr defaultColWidth="9" defaultRowHeight="18"/>
  <cols>
    <col min="1" max="1" width="2.26953125" style="163" customWidth="1"/>
    <col min="2" max="2" width="7.08984375" style="163" customWidth="1"/>
    <col min="3" max="3" width="3.453125" style="166" customWidth="1"/>
    <col min="4" max="4" width="23.90625" style="163" customWidth="1"/>
    <col min="5" max="5" width="19.36328125" style="163" customWidth="1"/>
    <col min="6" max="6" width="5" style="163" customWidth="1"/>
    <col min="7" max="7" width="16.6328125" style="163" customWidth="1"/>
    <col min="8" max="10" width="27.08984375" style="163" customWidth="1"/>
    <col min="11" max="11" width="18.26953125" style="163" customWidth="1"/>
    <col min="12" max="16384" width="9" style="163"/>
  </cols>
  <sheetData>
    <row r="1" spans="1:11" ht="29.5" thickBot="1">
      <c r="B1" s="499" t="s">
        <v>122</v>
      </c>
      <c r="C1" s="499"/>
      <c r="D1" s="499"/>
      <c r="E1" s="499"/>
      <c r="F1" s="499"/>
      <c r="G1" s="499"/>
      <c r="H1" s="500"/>
      <c r="I1" s="500"/>
      <c r="J1" s="164"/>
    </row>
    <row r="2" spans="1:11" ht="39" thickBot="1">
      <c r="B2" s="501" t="s">
        <v>123</v>
      </c>
      <c r="C2" s="502"/>
      <c r="D2" s="502"/>
      <c r="E2" s="502"/>
      <c r="F2" s="502"/>
      <c r="G2" s="502"/>
      <c r="H2" s="502"/>
      <c r="I2" s="502"/>
      <c r="J2" s="503"/>
    </row>
    <row r="3" spans="1:11" ht="18.5" thickBot="1">
      <c r="B3" s="164"/>
      <c r="C3" s="165"/>
      <c r="D3" s="164"/>
      <c r="E3" s="164"/>
      <c r="F3" s="164"/>
      <c r="G3" s="164"/>
      <c r="H3" s="164"/>
      <c r="I3" s="164"/>
      <c r="J3" s="164"/>
    </row>
    <row r="4" spans="1:11" s="166" customFormat="1" ht="103.5" customHeight="1" thickBot="1">
      <c r="B4" s="167" t="s">
        <v>124</v>
      </c>
      <c r="C4" s="504" t="s">
        <v>125</v>
      </c>
      <c r="D4" s="505"/>
      <c r="E4" s="506" t="s">
        <v>126</v>
      </c>
      <c r="F4" s="507"/>
      <c r="G4" s="168" t="s">
        <v>127</v>
      </c>
      <c r="H4" s="169" t="s">
        <v>128</v>
      </c>
      <c r="I4" s="169" t="s">
        <v>129</v>
      </c>
      <c r="J4" s="170" t="s">
        <v>130</v>
      </c>
    </row>
    <row r="5" spans="1:11" ht="68.25" customHeight="1">
      <c r="A5" s="171"/>
      <c r="B5" s="508" t="s">
        <v>131</v>
      </c>
      <c r="C5" s="172">
        <v>1</v>
      </c>
      <c r="D5" s="173" t="s">
        <v>132</v>
      </c>
      <c r="E5" s="174" t="s">
        <v>133</v>
      </c>
      <c r="F5" s="511" t="s">
        <v>134</v>
      </c>
      <c r="G5" s="515" t="s">
        <v>135</v>
      </c>
      <c r="H5" s="475" t="s">
        <v>136</v>
      </c>
      <c r="I5" s="476"/>
      <c r="J5" s="477"/>
      <c r="K5" s="176"/>
    </row>
    <row r="6" spans="1:11" ht="45.75" customHeight="1">
      <c r="A6" s="171"/>
      <c r="B6" s="509"/>
      <c r="C6" s="177">
        <v>2</v>
      </c>
      <c r="D6" s="178" t="s">
        <v>137</v>
      </c>
      <c r="E6" s="518" t="s">
        <v>138</v>
      </c>
      <c r="F6" s="512"/>
      <c r="G6" s="516"/>
      <c r="H6" s="478" t="s">
        <v>139</v>
      </c>
      <c r="I6" s="479"/>
      <c r="J6" s="480"/>
      <c r="K6" s="179"/>
    </row>
    <row r="7" spans="1:11" ht="64.5" customHeight="1">
      <c r="B7" s="509"/>
      <c r="C7" s="177">
        <v>3</v>
      </c>
      <c r="D7" s="180" t="s">
        <v>140</v>
      </c>
      <c r="E7" s="519"/>
      <c r="F7" s="512"/>
      <c r="G7" s="516"/>
      <c r="H7" s="478" t="s">
        <v>141</v>
      </c>
      <c r="I7" s="479"/>
      <c r="J7" s="480"/>
      <c r="K7" s="181"/>
    </row>
    <row r="8" spans="1:11" ht="60.75" customHeight="1" thickBot="1">
      <c r="B8" s="510"/>
      <c r="C8" s="182">
        <v>4</v>
      </c>
      <c r="D8" s="183" t="s">
        <v>142</v>
      </c>
      <c r="E8" s="184" t="s">
        <v>143</v>
      </c>
      <c r="F8" s="512"/>
      <c r="G8" s="516"/>
      <c r="H8" s="481" t="s">
        <v>144</v>
      </c>
      <c r="I8" s="482"/>
      <c r="J8" s="483"/>
    </row>
    <row r="9" spans="1:11" ht="56" customHeight="1">
      <c r="B9" s="492" t="s">
        <v>145</v>
      </c>
      <c r="C9" s="172">
        <v>5</v>
      </c>
      <c r="D9" s="185" t="s">
        <v>146</v>
      </c>
      <c r="E9" s="186" t="s">
        <v>147</v>
      </c>
      <c r="F9" s="512"/>
      <c r="G9" s="516"/>
      <c r="H9" s="494" t="s">
        <v>148</v>
      </c>
      <c r="I9" s="495"/>
      <c r="J9" s="496"/>
      <c r="K9" s="179"/>
    </row>
    <row r="10" spans="1:11" ht="81" customHeight="1" thickBot="1">
      <c r="B10" s="493"/>
      <c r="C10" s="182">
        <v>6</v>
      </c>
      <c r="D10" s="178" t="s">
        <v>149</v>
      </c>
      <c r="E10" s="187" t="s">
        <v>150</v>
      </c>
      <c r="F10" s="512"/>
      <c r="G10" s="516"/>
      <c r="H10" s="481" t="s">
        <v>151</v>
      </c>
      <c r="I10" s="482"/>
      <c r="J10" s="483"/>
      <c r="K10" s="179"/>
    </row>
    <row r="11" spans="1:11" ht="65.25" customHeight="1">
      <c r="B11" s="472" t="s">
        <v>152</v>
      </c>
      <c r="C11" s="172">
        <v>7</v>
      </c>
      <c r="D11" s="188" t="s">
        <v>153</v>
      </c>
      <c r="E11" s="174" t="s">
        <v>154</v>
      </c>
      <c r="F11" s="512"/>
      <c r="G11" s="516"/>
      <c r="H11" s="475" t="s">
        <v>155</v>
      </c>
      <c r="I11" s="476"/>
      <c r="J11" s="477"/>
      <c r="K11" s="179"/>
    </row>
    <row r="12" spans="1:11" ht="63" customHeight="1">
      <c r="B12" s="520"/>
      <c r="C12" s="177">
        <v>8</v>
      </c>
      <c r="D12" s="180" t="s">
        <v>156</v>
      </c>
      <c r="E12" s="189" t="s">
        <v>157</v>
      </c>
      <c r="F12" s="512"/>
      <c r="G12" s="516"/>
      <c r="H12" s="478" t="s">
        <v>158</v>
      </c>
      <c r="I12" s="479"/>
      <c r="J12" s="480"/>
      <c r="K12" s="179"/>
    </row>
    <row r="13" spans="1:11" ht="68.25" customHeight="1">
      <c r="B13" s="520"/>
      <c r="C13" s="177">
        <v>9</v>
      </c>
      <c r="D13" s="180" t="s">
        <v>159</v>
      </c>
      <c r="E13" s="189" t="s">
        <v>160</v>
      </c>
      <c r="F13" s="512"/>
      <c r="G13" s="516"/>
      <c r="H13" s="478" t="s">
        <v>161</v>
      </c>
      <c r="I13" s="479"/>
      <c r="J13" s="480"/>
      <c r="K13" s="181"/>
    </row>
    <row r="14" spans="1:11" ht="64.5" customHeight="1" thickBot="1">
      <c r="B14" s="520"/>
      <c r="C14" s="182">
        <v>10</v>
      </c>
      <c r="D14" s="180" t="s">
        <v>162</v>
      </c>
      <c r="E14" s="190" t="s">
        <v>163</v>
      </c>
      <c r="F14" s="512"/>
      <c r="G14" s="516"/>
      <c r="H14" s="478" t="s">
        <v>164</v>
      </c>
      <c r="I14" s="479"/>
      <c r="J14" s="480"/>
      <c r="K14" s="179"/>
    </row>
    <row r="15" spans="1:11" ht="93" customHeight="1">
      <c r="B15" s="472" t="s">
        <v>165</v>
      </c>
      <c r="C15" s="172">
        <v>11</v>
      </c>
      <c r="D15" s="175" t="s">
        <v>166</v>
      </c>
      <c r="E15" s="191" t="s">
        <v>167</v>
      </c>
      <c r="F15" s="512"/>
      <c r="G15" s="516"/>
      <c r="H15" s="475" t="s">
        <v>168</v>
      </c>
      <c r="I15" s="476"/>
      <c r="J15" s="477"/>
      <c r="K15" s="179"/>
    </row>
    <row r="16" spans="1:11" ht="48" customHeight="1">
      <c r="B16" s="473"/>
      <c r="C16" s="177">
        <v>12</v>
      </c>
      <c r="D16" s="192" t="s">
        <v>169</v>
      </c>
      <c r="E16" s="193" t="s">
        <v>170</v>
      </c>
      <c r="F16" s="512"/>
      <c r="G16" s="516"/>
      <c r="H16" s="478" t="s">
        <v>171</v>
      </c>
      <c r="I16" s="479"/>
      <c r="J16" s="480"/>
      <c r="K16" s="179"/>
    </row>
    <row r="17" spans="1:11" ht="85.5" customHeight="1">
      <c r="B17" s="473"/>
      <c r="C17" s="177">
        <v>13</v>
      </c>
      <c r="D17" s="180" t="s">
        <v>172</v>
      </c>
      <c r="E17" s="194" t="s">
        <v>173</v>
      </c>
      <c r="F17" s="512"/>
      <c r="G17" s="516"/>
      <c r="H17" s="478" t="s">
        <v>174</v>
      </c>
      <c r="I17" s="479"/>
      <c r="J17" s="480"/>
      <c r="K17" s="181"/>
    </row>
    <row r="18" spans="1:11" ht="66.75" customHeight="1" thickBot="1">
      <c r="B18" s="474"/>
      <c r="C18" s="182">
        <v>14</v>
      </c>
      <c r="D18" s="195" t="s">
        <v>175</v>
      </c>
      <c r="E18" s="184" t="s">
        <v>176</v>
      </c>
      <c r="F18" s="512"/>
      <c r="G18" s="516"/>
      <c r="H18" s="481" t="s">
        <v>177</v>
      </c>
      <c r="I18" s="482"/>
      <c r="J18" s="483"/>
      <c r="K18" s="196"/>
    </row>
    <row r="19" spans="1:11" ht="56.25" customHeight="1">
      <c r="B19" s="484" t="s">
        <v>178</v>
      </c>
      <c r="C19" s="172">
        <v>15</v>
      </c>
      <c r="D19" s="197" t="s">
        <v>179</v>
      </c>
      <c r="E19" s="198" t="s">
        <v>180</v>
      </c>
      <c r="F19" s="513"/>
      <c r="G19" s="516"/>
      <c r="H19" s="478" t="s">
        <v>181</v>
      </c>
      <c r="I19" s="479"/>
      <c r="J19" s="480"/>
      <c r="K19" s="176"/>
    </row>
    <row r="20" spans="1:11" ht="56.25" customHeight="1" thickBot="1">
      <c r="B20" s="474"/>
      <c r="C20" s="182">
        <v>16</v>
      </c>
      <c r="D20" s="199" t="s">
        <v>182</v>
      </c>
      <c r="E20" s="200" t="s">
        <v>183</v>
      </c>
      <c r="F20" s="513"/>
      <c r="G20" s="516"/>
      <c r="H20" s="481" t="s">
        <v>184</v>
      </c>
      <c r="I20" s="482"/>
      <c r="J20" s="483"/>
      <c r="K20" s="176"/>
    </row>
    <row r="21" spans="1:11" ht="51" customHeight="1">
      <c r="A21" s="201"/>
      <c r="B21" s="484" t="s">
        <v>185</v>
      </c>
      <c r="C21" s="172">
        <v>17</v>
      </c>
      <c r="D21" s="202" t="s">
        <v>186</v>
      </c>
      <c r="E21" s="203" t="s">
        <v>187</v>
      </c>
      <c r="F21" s="513"/>
      <c r="G21" s="516"/>
      <c r="H21" s="487" t="s">
        <v>188</v>
      </c>
      <c r="I21" s="488"/>
      <c r="J21" s="489"/>
      <c r="K21" s="181"/>
    </row>
    <row r="22" spans="1:11" ht="42" customHeight="1">
      <c r="B22" s="485"/>
      <c r="C22" s="177">
        <v>18</v>
      </c>
      <c r="D22" s="204" t="s">
        <v>189</v>
      </c>
      <c r="E22" s="205" t="s">
        <v>190</v>
      </c>
      <c r="F22" s="512"/>
      <c r="G22" s="516"/>
      <c r="H22" s="487" t="s">
        <v>191</v>
      </c>
      <c r="I22" s="490"/>
      <c r="J22" s="491"/>
      <c r="K22" s="181"/>
    </row>
    <row r="23" spans="1:11" ht="65.25" customHeight="1" thickBot="1">
      <c r="B23" s="486"/>
      <c r="C23" s="182">
        <v>19</v>
      </c>
      <c r="D23" s="195" t="s">
        <v>192</v>
      </c>
      <c r="E23" s="184" t="s">
        <v>193</v>
      </c>
      <c r="F23" s="514"/>
      <c r="G23" s="517"/>
      <c r="H23" s="481" t="s">
        <v>194</v>
      </c>
      <c r="I23" s="482"/>
      <c r="J23" s="483"/>
      <c r="K23" s="181"/>
    </row>
    <row r="24" spans="1:11" ht="39.75" customHeight="1">
      <c r="B24" s="206"/>
      <c r="C24" s="207"/>
      <c r="D24" s="497" t="s">
        <v>195</v>
      </c>
      <c r="E24" s="498"/>
      <c r="F24" s="498"/>
      <c r="G24" s="498"/>
      <c r="H24" s="498"/>
      <c r="I24" s="498"/>
      <c r="J24" s="208"/>
    </row>
    <row r="25" spans="1:11" ht="4.5" customHeight="1">
      <c r="B25" s="206"/>
      <c r="C25" s="207"/>
      <c r="D25" s="470"/>
      <c r="E25" s="471"/>
      <c r="F25" s="471"/>
      <c r="G25" s="471"/>
      <c r="H25" s="471"/>
      <c r="I25" s="471"/>
      <c r="J25" s="471"/>
    </row>
    <row r="26" spans="1:11" ht="4.5" customHeight="1">
      <c r="B26" s="206"/>
      <c r="C26" s="207"/>
      <c r="D26" s="471"/>
      <c r="E26" s="471"/>
      <c r="F26" s="471"/>
      <c r="G26" s="471"/>
      <c r="H26" s="471"/>
      <c r="I26" s="471"/>
      <c r="J26" s="471"/>
    </row>
    <row r="27" spans="1:11" ht="4.5" customHeight="1">
      <c r="B27" s="206"/>
      <c r="C27" s="207"/>
      <c r="D27" s="206"/>
      <c r="E27" s="206"/>
      <c r="F27" s="206"/>
      <c r="G27" s="206"/>
      <c r="H27" s="206"/>
      <c r="I27" s="206"/>
      <c r="J27" s="206"/>
    </row>
    <row r="28" spans="1:11" ht="6.75" customHeight="1">
      <c r="B28" s="206"/>
      <c r="C28" s="207"/>
      <c r="D28" s="206"/>
      <c r="E28" s="206"/>
      <c r="F28" s="206"/>
      <c r="G28" s="206"/>
      <c r="H28" s="206"/>
      <c r="I28" s="206"/>
      <c r="J28" s="206"/>
    </row>
    <row r="29" spans="1:11" ht="12.75" customHeight="1">
      <c r="B29" s="206"/>
      <c r="C29" s="207"/>
      <c r="D29" s="206"/>
      <c r="E29" s="206"/>
      <c r="F29" s="206"/>
      <c r="G29" s="206"/>
      <c r="H29" s="206"/>
      <c r="I29" s="206"/>
      <c r="J29" s="206"/>
    </row>
    <row r="30" spans="1:11">
      <c r="B30" s="206"/>
      <c r="C30" s="207"/>
      <c r="D30" s="206"/>
      <c r="E30" s="206"/>
      <c r="F30" s="206"/>
      <c r="G30" s="206"/>
      <c r="H30" s="206"/>
      <c r="I30" s="206"/>
      <c r="J30" s="206"/>
    </row>
  </sheetData>
  <sheetProtection algorithmName="SHA-512" hashValue="XI9sDXAR7Sl6w6hzRzjcPemcXRqPUeT6g9T3yTGTmm4y4pFSc3eRYTDh5nZaL9hvhjEkkSxZMnGWZ+7PTggFYg==" saltValue="1gZEpy+odzdTG7XeljO+yA==" spinCount="100000" sheet="1" objects="1" scenarios="1"/>
  <mergeCells count="34">
    <mergeCell ref="H14:J14"/>
    <mergeCell ref="H7:J7"/>
    <mergeCell ref="H23:J23"/>
    <mergeCell ref="D24:I24"/>
    <mergeCell ref="B1:I1"/>
    <mergeCell ref="B2:J2"/>
    <mergeCell ref="C4:D4"/>
    <mergeCell ref="E4:F4"/>
    <mergeCell ref="B5:B8"/>
    <mergeCell ref="F5:F23"/>
    <mergeCell ref="G5:G23"/>
    <mergeCell ref="H5:J5"/>
    <mergeCell ref="E6:E7"/>
    <mergeCell ref="H6:J6"/>
    <mergeCell ref="B11:B14"/>
    <mergeCell ref="H11:J11"/>
    <mergeCell ref="H12:J12"/>
    <mergeCell ref="H13:J13"/>
    <mergeCell ref="H8:J8"/>
    <mergeCell ref="B9:B10"/>
    <mergeCell ref="H9:J9"/>
    <mergeCell ref="H10:J10"/>
    <mergeCell ref="D25:J26"/>
    <mergeCell ref="B15:B18"/>
    <mergeCell ref="H15:J15"/>
    <mergeCell ref="H16:J16"/>
    <mergeCell ref="H17:J17"/>
    <mergeCell ref="H18:J18"/>
    <mergeCell ref="B19:B20"/>
    <mergeCell ref="H19:J19"/>
    <mergeCell ref="H20:J20"/>
    <mergeCell ref="B21:B23"/>
    <mergeCell ref="H21:J21"/>
    <mergeCell ref="H22:J22"/>
  </mergeCells>
  <phoneticPr fontId="3"/>
  <printOptions verticalCentered="1"/>
  <pageMargins left="0.70866141732283472" right="0.70866141732283472" top="0.74803149606299213" bottom="0.74803149606299213" header="0.31496062992125984" footer="0.31496062992125984"/>
  <pageSetup paperSize="9" scale="54"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0"/>
    <pageSetUpPr fitToPage="1"/>
  </sheetPr>
  <dimension ref="A1:BZ71"/>
  <sheetViews>
    <sheetView showGridLines="0" zoomScaleNormal="100" zoomScaleSheetLayoutView="100" workbookViewId="0">
      <selection activeCell="E16" sqref="E16:Q16"/>
    </sheetView>
  </sheetViews>
  <sheetFormatPr defaultColWidth="9" defaultRowHeight="14"/>
  <cols>
    <col min="1" max="1" width="3.90625" style="94" customWidth="1"/>
    <col min="2" max="4" width="3.90625" style="95" customWidth="1"/>
    <col min="5" max="41" width="3.90625" style="94" customWidth="1"/>
    <col min="42" max="47" width="3.90625" style="94" hidden="1" customWidth="1"/>
    <col min="48" max="48" width="8.1796875" style="95" hidden="1" customWidth="1"/>
    <col min="49" max="49" width="3.90625" style="95" hidden="1" customWidth="1"/>
    <col min="50" max="72" width="3.90625" style="94" hidden="1" customWidth="1"/>
    <col min="73" max="78" width="9" style="94" hidden="1" customWidth="1"/>
    <col min="79" max="80" width="9" style="94" customWidth="1"/>
    <col min="81" max="16384" width="9" style="94"/>
  </cols>
  <sheetData>
    <row r="1" spans="1:46">
      <c r="A1" s="243"/>
      <c r="B1" s="244"/>
      <c r="C1" s="244"/>
      <c r="D1" s="244"/>
      <c r="E1" s="243"/>
      <c r="F1" s="243"/>
      <c r="G1" s="243"/>
      <c r="H1" s="243"/>
      <c r="I1" s="243"/>
      <c r="J1" s="243"/>
      <c r="K1" s="243"/>
      <c r="L1" s="243"/>
      <c r="M1" s="243"/>
      <c r="N1" s="243"/>
      <c r="O1" s="243"/>
      <c r="P1" s="243"/>
      <c r="Q1" s="243"/>
      <c r="R1" s="243"/>
      <c r="S1" s="243"/>
      <c r="T1" s="243"/>
      <c r="U1" s="243"/>
      <c r="V1" s="243"/>
      <c r="W1" s="243"/>
      <c r="X1" s="243"/>
      <c r="Y1" s="243"/>
      <c r="Z1" s="243"/>
    </row>
    <row r="2" spans="1:46" ht="19">
      <c r="A2" s="243"/>
      <c r="B2" s="245" t="s">
        <v>251</v>
      </c>
      <c r="C2" s="244"/>
      <c r="D2" s="244"/>
      <c r="E2" s="243"/>
      <c r="F2" s="243"/>
      <c r="G2" s="243"/>
      <c r="H2" s="243"/>
      <c r="I2" s="243"/>
      <c r="J2" s="243"/>
      <c r="K2" s="243"/>
      <c r="L2" s="243"/>
      <c r="M2" s="243"/>
      <c r="N2" s="243"/>
      <c r="O2" s="243"/>
      <c r="P2" s="243"/>
      <c r="Q2" s="243"/>
      <c r="R2" s="243"/>
      <c r="S2" s="243"/>
      <c r="T2" s="243"/>
      <c r="U2" s="243"/>
      <c r="V2" s="243"/>
      <c r="W2" s="243"/>
      <c r="X2" s="243"/>
      <c r="Y2" s="243"/>
      <c r="Z2" s="243"/>
    </row>
    <row r="3" spans="1:46">
      <c r="A3" s="243"/>
      <c r="B3" s="249" t="s">
        <v>9</v>
      </c>
      <c r="C3" s="249"/>
      <c r="D3" s="249"/>
      <c r="E3" s="249"/>
      <c r="F3" s="249" t="s">
        <v>252</v>
      </c>
      <c r="G3" s="249"/>
      <c r="H3" s="249"/>
      <c r="I3" s="249"/>
      <c r="J3" s="249"/>
      <c r="K3" s="243"/>
      <c r="L3" s="243"/>
      <c r="M3" s="243"/>
      <c r="N3" s="243"/>
      <c r="O3" s="243"/>
      <c r="P3" s="243"/>
      <c r="Q3" s="243"/>
      <c r="R3" s="243"/>
      <c r="S3" s="243"/>
      <c r="T3" s="243"/>
      <c r="U3" s="243"/>
      <c r="V3" s="243"/>
      <c r="W3" s="243"/>
      <c r="X3" s="243"/>
      <c r="Y3" s="243"/>
      <c r="Z3" s="243"/>
    </row>
    <row r="4" spans="1:46">
      <c r="A4" s="243"/>
      <c r="B4" s="249" t="s">
        <v>253</v>
      </c>
      <c r="C4" s="249"/>
      <c r="D4" s="249"/>
      <c r="E4" s="249"/>
      <c r="F4" s="250"/>
      <c r="G4" s="251"/>
      <c r="H4" s="251"/>
      <c r="I4" s="251"/>
      <c r="J4" s="251"/>
      <c r="K4" s="243"/>
      <c r="L4" s="243"/>
      <c r="M4" s="243"/>
      <c r="N4" s="243"/>
      <c r="O4" s="243"/>
      <c r="P4" s="243"/>
      <c r="Q4" s="243"/>
      <c r="R4" s="243"/>
      <c r="S4" s="243"/>
      <c r="T4" s="243"/>
      <c r="U4" s="243"/>
      <c r="V4" s="243"/>
      <c r="W4" s="243"/>
      <c r="X4" s="243"/>
      <c r="Y4" s="243"/>
      <c r="Z4" s="243"/>
    </row>
    <row r="5" spans="1:46">
      <c r="A5" s="243"/>
      <c r="B5" s="249" t="s">
        <v>254</v>
      </c>
      <c r="C5" s="249"/>
      <c r="D5" s="249"/>
      <c r="E5" s="249"/>
      <c r="F5" s="250"/>
      <c r="G5" s="251"/>
      <c r="H5" s="251"/>
      <c r="I5" s="251"/>
      <c r="J5" s="251"/>
      <c r="K5" s="243"/>
      <c r="L5" s="243"/>
      <c r="M5" s="243"/>
      <c r="N5" s="243"/>
      <c r="O5" s="243"/>
      <c r="P5" s="243"/>
      <c r="Q5" s="243"/>
      <c r="R5" s="243"/>
      <c r="S5" s="243"/>
      <c r="T5" s="243"/>
      <c r="U5" s="243"/>
      <c r="V5" s="243"/>
      <c r="W5" s="243"/>
      <c r="X5" s="243"/>
      <c r="Y5" s="243"/>
      <c r="Z5" s="243"/>
    </row>
    <row r="6" spans="1:46">
      <c r="A6" s="243"/>
      <c r="B6" s="249" t="s">
        <v>255</v>
      </c>
      <c r="C6" s="249"/>
      <c r="D6" s="249"/>
      <c r="E6" s="249"/>
      <c r="F6" s="250"/>
      <c r="G6" s="251"/>
      <c r="H6" s="251"/>
      <c r="I6" s="251"/>
      <c r="J6" s="251"/>
      <c r="K6" s="243"/>
      <c r="L6" s="243"/>
      <c r="M6" s="243"/>
      <c r="N6" s="243"/>
      <c r="O6" s="243"/>
      <c r="P6" s="243"/>
      <c r="Q6" s="243"/>
      <c r="R6" s="243"/>
      <c r="S6" s="243"/>
      <c r="T6" s="243"/>
      <c r="U6" s="243"/>
      <c r="V6" s="243"/>
      <c r="W6" s="243"/>
      <c r="X6" s="243"/>
      <c r="Y6" s="243"/>
      <c r="Z6" s="243"/>
    </row>
    <row r="7" spans="1:46">
      <c r="A7" s="243"/>
      <c r="B7" s="243" t="s">
        <v>256</v>
      </c>
      <c r="C7" s="244"/>
      <c r="D7" s="244"/>
      <c r="E7" s="243"/>
      <c r="F7" s="243"/>
      <c r="G7" s="243"/>
      <c r="H7" s="243"/>
      <c r="I7" s="243"/>
      <c r="J7" s="243"/>
      <c r="K7" s="243"/>
      <c r="L7" s="243"/>
      <c r="M7" s="243"/>
      <c r="N7" s="243"/>
      <c r="O7" s="243"/>
      <c r="P7" s="243"/>
      <c r="Q7" s="243"/>
      <c r="R7" s="243"/>
      <c r="S7" s="243"/>
      <c r="T7" s="243"/>
      <c r="U7" s="243"/>
      <c r="V7" s="243"/>
      <c r="W7" s="243"/>
      <c r="X7" s="243"/>
      <c r="Y7" s="243"/>
      <c r="Z7" s="243"/>
    </row>
    <row r="8" spans="1:46">
      <c r="A8" s="243"/>
      <c r="B8" s="243"/>
      <c r="C8" s="244"/>
      <c r="D8" s="244"/>
      <c r="E8" s="243"/>
      <c r="F8" s="243"/>
      <c r="G8" s="243"/>
      <c r="H8" s="243"/>
      <c r="I8" s="243"/>
      <c r="J8" s="243"/>
      <c r="K8" s="243"/>
      <c r="L8" s="243"/>
      <c r="M8" s="243"/>
      <c r="N8" s="243"/>
      <c r="O8" s="243"/>
      <c r="P8" s="243"/>
      <c r="Q8" s="243"/>
      <c r="R8" s="243"/>
      <c r="S8" s="243"/>
      <c r="T8" s="243"/>
      <c r="U8" s="243"/>
      <c r="V8" s="243"/>
      <c r="W8" s="243"/>
      <c r="X8" s="243"/>
      <c r="Y8" s="243"/>
      <c r="Z8" s="243"/>
    </row>
    <row r="9" spans="1:46" ht="18.75" customHeight="1">
      <c r="A9" s="252" t="s">
        <v>248</v>
      </c>
      <c r="B9" s="252"/>
      <c r="C9" s="252"/>
      <c r="D9" s="252"/>
      <c r="E9" s="252"/>
      <c r="F9" s="252"/>
      <c r="G9" s="252"/>
      <c r="H9" s="252"/>
      <c r="I9" s="252"/>
      <c r="J9" s="252"/>
      <c r="K9" s="252"/>
      <c r="L9" s="252"/>
      <c r="M9" s="252"/>
      <c r="N9" s="252"/>
      <c r="X9" s="95"/>
      <c r="Y9" s="95"/>
      <c r="Z9" s="95"/>
      <c r="AA9" s="95"/>
      <c r="AB9" s="95"/>
      <c r="AC9" s="95"/>
      <c r="AD9" s="95"/>
      <c r="AE9" s="95"/>
      <c r="AF9" s="95"/>
      <c r="AG9" s="95"/>
      <c r="AH9" s="95"/>
      <c r="AI9" s="95"/>
      <c r="AJ9" s="95"/>
      <c r="AK9" s="95"/>
      <c r="AL9" s="95"/>
      <c r="AM9" s="95"/>
      <c r="AN9" s="95"/>
      <c r="AO9" s="95"/>
      <c r="AP9" s="95"/>
      <c r="AQ9" s="95"/>
      <c r="AR9" s="95"/>
      <c r="AS9" s="95"/>
      <c r="AT9" s="95"/>
    </row>
    <row r="10" spans="1:46" ht="12" customHeight="1">
      <c r="A10" s="96"/>
      <c r="E10" s="96"/>
      <c r="F10" s="96"/>
      <c r="G10" s="96"/>
      <c r="H10" s="96"/>
      <c r="I10" s="96"/>
      <c r="J10" s="96"/>
      <c r="K10" s="96"/>
      <c r="L10" s="96"/>
      <c r="M10" s="96"/>
      <c r="N10" s="96"/>
      <c r="O10" s="96"/>
      <c r="P10" s="96"/>
      <c r="Q10" s="96"/>
      <c r="R10" s="96"/>
      <c r="S10" s="96"/>
      <c r="T10" s="96"/>
      <c r="U10" s="96"/>
      <c r="V10" s="95"/>
      <c r="W10" s="95"/>
      <c r="X10" s="95"/>
      <c r="Y10" s="95"/>
      <c r="Z10" s="95"/>
      <c r="AA10" s="95"/>
      <c r="AB10" s="95"/>
      <c r="AC10" s="95"/>
      <c r="AD10" s="95"/>
      <c r="AE10" s="95"/>
      <c r="AF10" s="95"/>
      <c r="AG10" s="95"/>
      <c r="AH10" s="95"/>
      <c r="AI10" s="95"/>
      <c r="AJ10" s="95"/>
      <c r="AK10" s="95"/>
      <c r="AL10" s="95"/>
      <c r="AM10" s="95"/>
      <c r="AN10" s="95"/>
      <c r="AO10" s="95"/>
      <c r="AP10" s="95"/>
      <c r="AQ10" s="95"/>
      <c r="AR10" s="95"/>
      <c r="AS10" s="95"/>
      <c r="AT10" s="95"/>
    </row>
    <row r="11" spans="1:46" ht="30" customHeight="1">
      <c r="A11" s="96"/>
      <c r="B11" s="96"/>
      <c r="C11" s="94"/>
      <c r="D11" s="269" t="s">
        <v>31</v>
      </c>
      <c r="E11" s="269"/>
      <c r="F11" s="269"/>
      <c r="G11" s="269"/>
      <c r="H11" s="269"/>
      <c r="I11" s="269"/>
      <c r="J11" s="269"/>
      <c r="K11" s="269"/>
      <c r="L11" s="269"/>
      <c r="M11" s="269"/>
      <c r="N11" s="269"/>
      <c r="O11" s="269"/>
      <c r="P11" s="269"/>
      <c r="Q11" s="269"/>
      <c r="R11" s="269"/>
      <c r="S11" s="269"/>
      <c r="T11" s="269"/>
      <c r="U11" s="269"/>
      <c r="V11" s="269"/>
      <c r="W11" s="269"/>
      <c r="X11" s="97"/>
      <c r="Y11" s="97"/>
      <c r="Z11" s="97"/>
      <c r="AA11" s="98"/>
      <c r="AB11" s="98"/>
      <c r="AC11" s="98"/>
      <c r="AD11" s="98"/>
      <c r="AE11" s="98"/>
      <c r="AF11" s="98"/>
      <c r="AG11" s="98"/>
      <c r="AH11" s="98"/>
      <c r="AI11" s="98"/>
      <c r="AJ11" s="98"/>
      <c r="AK11" s="98"/>
      <c r="AL11" s="98"/>
      <c r="AM11" s="98"/>
      <c r="AN11" s="98"/>
      <c r="AO11" s="98"/>
      <c r="AP11" s="98"/>
      <c r="AQ11" s="98"/>
      <c r="AR11" s="98"/>
      <c r="AS11" s="98"/>
      <c r="AT11" s="98"/>
    </row>
    <row r="12" spans="1:46" ht="12" customHeight="1">
      <c r="A12" s="96"/>
      <c r="E12" s="96"/>
      <c r="F12" s="96"/>
      <c r="G12" s="96"/>
      <c r="H12" s="96"/>
      <c r="I12" s="96"/>
      <c r="J12" s="96"/>
      <c r="K12" s="96"/>
      <c r="L12" s="96"/>
      <c r="M12" s="96"/>
      <c r="N12" s="96"/>
      <c r="O12" s="96"/>
      <c r="P12" s="96"/>
      <c r="Q12" s="96"/>
      <c r="R12" s="96"/>
      <c r="S12" s="96"/>
      <c r="T12" s="96"/>
      <c r="U12" s="96"/>
      <c r="V12" s="95"/>
      <c r="W12" s="95"/>
      <c r="X12" s="95"/>
      <c r="Y12" s="95"/>
      <c r="Z12" s="95"/>
      <c r="AA12" s="95"/>
      <c r="AB12" s="95"/>
      <c r="AC12" s="95"/>
      <c r="AD12" s="95"/>
      <c r="AE12" s="95"/>
      <c r="AF12" s="95"/>
      <c r="AG12" s="95"/>
      <c r="AH12" s="95"/>
      <c r="AI12" s="95"/>
      <c r="AJ12" s="95"/>
      <c r="AK12" s="95"/>
      <c r="AL12" s="95"/>
      <c r="AM12" s="95"/>
      <c r="AN12" s="95"/>
      <c r="AO12" s="95"/>
      <c r="AP12" s="95"/>
      <c r="AQ12" s="95"/>
      <c r="AR12" s="95"/>
      <c r="AS12" s="95"/>
      <c r="AT12" s="95"/>
    </row>
    <row r="13" spans="1:46" ht="22.5" customHeight="1">
      <c r="B13" s="261" t="s">
        <v>19</v>
      </c>
      <c r="C13" s="261"/>
      <c r="D13" s="261"/>
      <c r="E13" s="262"/>
      <c r="F13" s="262"/>
      <c r="G13" s="262"/>
      <c r="H13" s="262"/>
      <c r="I13" s="262"/>
      <c r="J13" s="262"/>
      <c r="K13" s="262"/>
      <c r="L13" s="262"/>
      <c r="M13" s="262"/>
      <c r="N13" s="262"/>
      <c r="O13" s="262"/>
      <c r="P13" s="262"/>
      <c r="Q13" s="262"/>
      <c r="U13" s="209"/>
      <c r="V13" s="209"/>
      <c r="W13" s="209"/>
      <c r="X13" s="209"/>
      <c r="Y13" s="209"/>
      <c r="Z13" s="209"/>
    </row>
    <row r="14" spans="1:46" ht="22.5" customHeight="1">
      <c r="A14" s="95"/>
      <c r="B14" s="261" t="s">
        <v>32</v>
      </c>
      <c r="C14" s="261"/>
      <c r="D14" s="261"/>
      <c r="E14" s="262"/>
      <c r="F14" s="262"/>
      <c r="G14" s="262"/>
      <c r="H14" s="262"/>
      <c r="I14" s="262"/>
      <c r="J14" s="262"/>
      <c r="K14" s="262"/>
      <c r="L14" s="262"/>
      <c r="M14" s="262"/>
      <c r="N14" s="262"/>
      <c r="O14" s="262"/>
      <c r="P14" s="262"/>
      <c r="Q14" s="262"/>
      <c r="R14" s="95"/>
      <c r="S14" s="95"/>
      <c r="T14" s="95"/>
      <c r="U14" s="209"/>
      <c r="V14" s="209"/>
      <c r="W14" s="209"/>
      <c r="X14" s="209"/>
      <c r="Y14" s="209"/>
      <c r="Z14" s="209"/>
    </row>
    <row r="15" spans="1:46" ht="22.5" customHeight="1">
      <c r="A15" s="95"/>
      <c r="B15" s="261" t="s">
        <v>33</v>
      </c>
      <c r="C15" s="261"/>
      <c r="D15" s="261"/>
      <c r="E15" s="262"/>
      <c r="F15" s="262"/>
      <c r="G15" s="262"/>
      <c r="H15" s="262"/>
      <c r="I15" s="262"/>
      <c r="J15" s="262"/>
      <c r="K15" s="262"/>
      <c r="L15" s="262"/>
      <c r="M15" s="262"/>
      <c r="N15" s="262"/>
      <c r="O15" s="262"/>
      <c r="P15" s="262"/>
      <c r="Q15" s="262"/>
      <c r="R15" s="95"/>
      <c r="S15" s="95"/>
      <c r="T15" s="95"/>
      <c r="U15" s="209"/>
      <c r="V15" s="209"/>
      <c r="W15" s="209"/>
      <c r="X15" s="209"/>
      <c r="Y15" s="209"/>
      <c r="Z15" s="209"/>
    </row>
    <row r="16" spans="1:46" ht="22.5" customHeight="1">
      <c r="A16" s="95"/>
      <c r="B16" s="261" t="s">
        <v>73</v>
      </c>
      <c r="C16" s="261"/>
      <c r="D16" s="261"/>
      <c r="E16" s="262"/>
      <c r="F16" s="262"/>
      <c r="G16" s="262"/>
      <c r="H16" s="262"/>
      <c r="I16" s="262"/>
      <c r="J16" s="262"/>
      <c r="K16" s="262"/>
      <c r="L16" s="262"/>
      <c r="M16" s="262"/>
      <c r="N16" s="262"/>
      <c r="O16" s="262"/>
      <c r="P16" s="262"/>
      <c r="Q16" s="262"/>
      <c r="R16" s="95"/>
      <c r="S16" s="95"/>
      <c r="T16" s="95"/>
      <c r="U16" s="209"/>
      <c r="V16" s="209"/>
      <c r="W16" s="209"/>
      <c r="X16" s="209"/>
      <c r="Y16" s="209"/>
      <c r="Z16" s="209"/>
    </row>
    <row r="17" spans="1:75" ht="22.5" customHeight="1">
      <c r="A17" s="95"/>
      <c r="R17" s="95"/>
      <c r="S17" s="95"/>
      <c r="T17" s="95"/>
      <c r="U17" s="95"/>
    </row>
    <row r="18" spans="1:75" ht="22.5" customHeight="1">
      <c r="A18" s="150" t="s">
        <v>9</v>
      </c>
      <c r="B18" s="150" t="s">
        <v>2</v>
      </c>
      <c r="C18" s="150" t="s">
        <v>0</v>
      </c>
      <c r="D18" s="150" t="s">
        <v>30</v>
      </c>
      <c r="E18" s="256" t="s">
        <v>1</v>
      </c>
      <c r="F18" s="256"/>
      <c r="G18" s="256"/>
      <c r="H18" s="256"/>
      <c r="I18" s="256"/>
      <c r="J18" s="256"/>
      <c r="K18" s="256"/>
      <c r="L18" s="256"/>
      <c r="M18" s="256"/>
      <c r="N18" s="256"/>
      <c r="O18" s="256"/>
      <c r="P18" s="256"/>
      <c r="Q18" s="256"/>
      <c r="R18" s="256"/>
      <c r="S18" s="258" t="s">
        <v>71</v>
      </c>
      <c r="T18" s="258"/>
      <c r="U18" s="258"/>
      <c r="V18" s="258"/>
      <c r="W18" s="258" t="s">
        <v>72</v>
      </c>
      <c r="X18" s="258"/>
      <c r="Y18" s="258"/>
      <c r="Z18" s="258"/>
      <c r="AA18" s="99"/>
      <c r="AB18" s="99"/>
      <c r="AC18" s="99"/>
      <c r="AD18" s="99"/>
      <c r="AE18" s="99"/>
      <c r="AF18" s="99"/>
      <c r="AG18" s="99"/>
      <c r="AH18" s="99"/>
      <c r="AI18" s="99"/>
      <c r="AJ18" s="99"/>
      <c r="AK18" s="99"/>
      <c r="AL18" s="99"/>
      <c r="AM18" s="99"/>
      <c r="AN18" s="99"/>
      <c r="AO18" s="99"/>
      <c r="AP18" s="99"/>
    </row>
    <row r="19" spans="1:75" ht="22.5" customHeight="1">
      <c r="A19" s="151" t="s">
        <v>21</v>
      </c>
      <c r="B19" s="151">
        <v>4</v>
      </c>
      <c r="C19" s="151">
        <v>5</v>
      </c>
      <c r="D19" s="152">
        <f>IF(B19="","",IF(B19&lt;4,DATE(2025,B19,C19),DATE(2024,B19,C19)))</f>
        <v>45387</v>
      </c>
      <c r="E19" s="257" t="s">
        <v>10</v>
      </c>
      <c r="F19" s="257"/>
      <c r="G19" s="257"/>
      <c r="H19" s="257"/>
      <c r="I19" s="257"/>
      <c r="J19" s="257"/>
      <c r="K19" s="257"/>
      <c r="L19" s="257"/>
      <c r="M19" s="257"/>
      <c r="N19" s="257"/>
      <c r="O19" s="257"/>
      <c r="P19" s="257"/>
      <c r="Q19" s="257"/>
      <c r="R19" s="257"/>
      <c r="S19" s="259" t="s">
        <v>224</v>
      </c>
      <c r="T19" s="259"/>
      <c r="U19" s="259"/>
      <c r="V19" s="259"/>
      <c r="W19" s="260" t="s">
        <v>3</v>
      </c>
      <c r="X19" s="260"/>
      <c r="Y19" s="260"/>
      <c r="Z19" s="260"/>
      <c r="AA19" s="96"/>
      <c r="AB19" s="96"/>
      <c r="AC19" s="96"/>
      <c r="AD19" s="96"/>
      <c r="AE19" s="96"/>
      <c r="AF19" s="96"/>
      <c r="AG19" s="96"/>
      <c r="AH19" s="96"/>
      <c r="AI19" s="96"/>
      <c r="AJ19" s="96"/>
      <c r="AK19" s="96"/>
      <c r="AL19" s="96"/>
      <c r="AM19" s="96"/>
      <c r="AN19" s="96"/>
      <c r="AO19" s="96"/>
      <c r="AP19" s="96"/>
      <c r="AQ19" s="270" t="s">
        <v>35</v>
      </c>
      <c r="AR19" s="270"/>
      <c r="AS19" s="270"/>
      <c r="AT19" s="270"/>
      <c r="AU19" s="100"/>
      <c r="AV19" s="210" t="s">
        <v>23</v>
      </c>
      <c r="AW19" s="210"/>
      <c r="AX19" s="210" t="s">
        <v>196</v>
      </c>
      <c r="BM19" s="211" t="s">
        <v>3</v>
      </c>
      <c r="BQ19" s="212">
        <v>1</v>
      </c>
      <c r="BU19" s="213" t="s">
        <v>74</v>
      </c>
      <c r="BV19" s="214" t="s">
        <v>75</v>
      </c>
      <c r="BW19" s="215" t="s">
        <v>112</v>
      </c>
    </row>
    <row r="20" spans="1:75" ht="22.5" customHeight="1">
      <c r="A20" s="153">
        <v>1</v>
      </c>
      <c r="B20" s="225"/>
      <c r="C20" s="225"/>
      <c r="D20" s="235" t="str">
        <f>IF(B20="","",IF(B20&lt;4,DATE(2026,B20,C20),DATE(2025,B20,C20)))</f>
        <v/>
      </c>
      <c r="E20" s="253"/>
      <c r="F20" s="253"/>
      <c r="G20" s="253"/>
      <c r="H20" s="253"/>
      <c r="I20" s="253"/>
      <c r="J20" s="253"/>
      <c r="K20" s="253"/>
      <c r="L20" s="253"/>
      <c r="M20" s="253"/>
      <c r="N20" s="253"/>
      <c r="O20" s="253"/>
      <c r="P20" s="253"/>
      <c r="Q20" s="253"/>
      <c r="R20" s="253"/>
      <c r="S20" s="254"/>
      <c r="T20" s="254"/>
      <c r="U20" s="254"/>
      <c r="V20" s="254"/>
      <c r="W20" s="255"/>
      <c r="X20" s="255"/>
      <c r="Y20" s="255"/>
      <c r="Z20" s="255"/>
      <c r="AA20" s="96"/>
      <c r="AB20" s="96"/>
      <c r="AC20" s="96"/>
      <c r="AD20" s="96"/>
      <c r="AE20" s="96"/>
      <c r="AF20" s="96"/>
      <c r="AG20" s="96"/>
      <c r="AH20" s="96"/>
      <c r="AI20" s="96"/>
      <c r="AJ20" s="96"/>
      <c r="AK20" s="96"/>
      <c r="AL20" s="96"/>
      <c r="AM20" s="96"/>
      <c r="AN20" s="96"/>
      <c r="AO20" s="96"/>
      <c r="AP20" s="96"/>
      <c r="AQ20" s="101">
        <v>1</v>
      </c>
      <c r="AR20" s="266" t="s">
        <v>36</v>
      </c>
      <c r="AS20" s="267"/>
      <c r="AT20" s="268"/>
      <c r="AU20" s="100"/>
      <c r="AV20" s="210" t="s">
        <v>43</v>
      </c>
      <c r="AW20" s="210"/>
      <c r="AX20" s="210" t="s">
        <v>197</v>
      </c>
      <c r="BM20" s="211" t="s">
        <v>4</v>
      </c>
      <c r="BQ20" s="212">
        <v>2</v>
      </c>
      <c r="BU20" s="213" t="s">
        <v>3</v>
      </c>
      <c r="BV20" s="214" t="s">
        <v>3</v>
      </c>
      <c r="BW20" s="215" t="s">
        <v>3</v>
      </c>
    </row>
    <row r="21" spans="1:75" ht="22.5" customHeight="1">
      <c r="A21" s="153">
        <v>2</v>
      </c>
      <c r="B21" s="225"/>
      <c r="C21" s="225"/>
      <c r="D21" s="235" t="str">
        <f t="shared" ref="D21:D49" si="0">IF(B21="","",IF(B21&lt;4,DATE(2026,B21,C21),DATE(2025,B21,C21)))</f>
        <v/>
      </c>
      <c r="E21" s="253"/>
      <c r="F21" s="253"/>
      <c r="G21" s="253"/>
      <c r="H21" s="253"/>
      <c r="I21" s="253"/>
      <c r="J21" s="253"/>
      <c r="K21" s="253"/>
      <c r="L21" s="253"/>
      <c r="M21" s="253"/>
      <c r="N21" s="253"/>
      <c r="O21" s="253"/>
      <c r="P21" s="253"/>
      <c r="Q21" s="253"/>
      <c r="R21" s="253"/>
      <c r="S21" s="254"/>
      <c r="T21" s="254"/>
      <c r="U21" s="254"/>
      <c r="V21" s="254"/>
      <c r="W21" s="255"/>
      <c r="X21" s="255"/>
      <c r="Y21" s="255"/>
      <c r="Z21" s="255"/>
      <c r="AA21" s="96"/>
      <c r="AB21" s="96"/>
      <c r="AC21" s="96"/>
      <c r="AD21" s="96"/>
      <c r="AE21" s="96"/>
      <c r="AF21" s="96"/>
      <c r="AG21" s="96"/>
      <c r="AH21" s="96"/>
      <c r="AI21" s="96"/>
      <c r="AJ21" s="96"/>
      <c r="AK21" s="96"/>
      <c r="AL21" s="96"/>
      <c r="AM21" s="96"/>
      <c r="AN21" s="96"/>
      <c r="AO21" s="96"/>
      <c r="AP21" s="96"/>
      <c r="AQ21" s="101">
        <v>2</v>
      </c>
      <c r="AR21" s="266" t="s">
        <v>37</v>
      </c>
      <c r="AS21" s="267"/>
      <c r="AT21" s="268"/>
      <c r="AU21" s="100"/>
      <c r="AV21" s="210" t="s">
        <v>44</v>
      </c>
      <c r="AW21" s="210"/>
      <c r="AX21" s="210" t="s">
        <v>198</v>
      </c>
      <c r="BM21" s="211" t="s">
        <v>5</v>
      </c>
      <c r="BQ21" s="212">
        <v>3</v>
      </c>
      <c r="BU21" s="213" t="s">
        <v>4</v>
      </c>
      <c r="BV21" s="214" t="s">
        <v>4</v>
      </c>
      <c r="BW21" s="215" t="s">
        <v>4</v>
      </c>
    </row>
    <row r="22" spans="1:75" ht="22.5" customHeight="1">
      <c r="A22" s="153">
        <v>3</v>
      </c>
      <c r="B22" s="225"/>
      <c r="C22" s="225"/>
      <c r="D22" s="235" t="str">
        <f t="shared" si="0"/>
        <v/>
      </c>
      <c r="E22" s="253"/>
      <c r="F22" s="253"/>
      <c r="G22" s="253"/>
      <c r="H22" s="253"/>
      <c r="I22" s="253"/>
      <c r="J22" s="253"/>
      <c r="K22" s="253"/>
      <c r="L22" s="253"/>
      <c r="M22" s="253"/>
      <c r="N22" s="253"/>
      <c r="O22" s="253"/>
      <c r="P22" s="253"/>
      <c r="Q22" s="253"/>
      <c r="R22" s="253"/>
      <c r="S22" s="254"/>
      <c r="T22" s="254"/>
      <c r="U22" s="254"/>
      <c r="V22" s="254"/>
      <c r="W22" s="255"/>
      <c r="X22" s="255"/>
      <c r="Y22" s="255"/>
      <c r="Z22" s="255"/>
      <c r="AA22" s="96"/>
      <c r="AB22" s="96"/>
      <c r="AC22" s="96"/>
      <c r="AD22" s="96"/>
      <c r="AE22" s="96"/>
      <c r="AF22" s="96"/>
      <c r="AG22" s="96"/>
      <c r="AH22" s="96"/>
      <c r="AI22" s="96"/>
      <c r="AJ22" s="96"/>
      <c r="AK22" s="96"/>
      <c r="AL22" s="96"/>
      <c r="AM22" s="96"/>
      <c r="AN22" s="96"/>
      <c r="AO22" s="96"/>
      <c r="AP22" s="96"/>
      <c r="AQ22" s="101">
        <v>3</v>
      </c>
      <c r="AR22" s="266" t="s">
        <v>38</v>
      </c>
      <c r="AS22" s="267"/>
      <c r="AT22" s="268"/>
      <c r="AU22" s="100"/>
      <c r="AV22" s="210" t="s">
        <v>45</v>
      </c>
      <c r="AW22" s="210"/>
      <c r="AX22" s="210" t="s">
        <v>199</v>
      </c>
      <c r="BM22" s="211" t="s">
        <v>20</v>
      </c>
      <c r="BQ22" s="212">
        <v>4</v>
      </c>
      <c r="BU22" s="213" t="s">
        <v>5</v>
      </c>
      <c r="BV22" s="214" t="s">
        <v>5</v>
      </c>
      <c r="BW22" s="215" t="s">
        <v>5</v>
      </c>
    </row>
    <row r="23" spans="1:75" ht="22.5" customHeight="1">
      <c r="A23" s="153">
        <v>4</v>
      </c>
      <c r="B23" s="225"/>
      <c r="C23" s="225"/>
      <c r="D23" s="235" t="str">
        <f t="shared" si="0"/>
        <v/>
      </c>
      <c r="E23" s="253"/>
      <c r="F23" s="253"/>
      <c r="G23" s="253"/>
      <c r="H23" s="253"/>
      <c r="I23" s="253"/>
      <c r="J23" s="253"/>
      <c r="K23" s="253"/>
      <c r="L23" s="253"/>
      <c r="M23" s="253"/>
      <c r="N23" s="253"/>
      <c r="O23" s="253"/>
      <c r="P23" s="253"/>
      <c r="Q23" s="253"/>
      <c r="R23" s="253"/>
      <c r="S23" s="254"/>
      <c r="T23" s="254"/>
      <c r="U23" s="254"/>
      <c r="V23" s="254"/>
      <c r="W23" s="255"/>
      <c r="X23" s="255"/>
      <c r="Y23" s="255"/>
      <c r="Z23" s="255"/>
      <c r="AA23" s="96"/>
      <c r="AB23" s="96"/>
      <c r="AC23" s="96"/>
      <c r="AD23" s="96"/>
      <c r="AE23" s="96"/>
      <c r="AF23" s="96"/>
      <c r="AG23" s="96"/>
      <c r="AH23" s="96"/>
      <c r="AI23" s="96"/>
      <c r="AJ23" s="96"/>
      <c r="AK23" s="96"/>
      <c r="AL23" s="96"/>
      <c r="AM23" s="96"/>
      <c r="AN23" s="96"/>
      <c r="AO23" s="96"/>
      <c r="AP23" s="96"/>
      <c r="AQ23" s="101">
        <v>4</v>
      </c>
      <c r="AR23" s="266" t="s">
        <v>39</v>
      </c>
      <c r="AS23" s="267"/>
      <c r="AT23" s="268"/>
      <c r="AU23" s="100"/>
      <c r="AV23" s="210" t="s">
        <v>25</v>
      </c>
      <c r="AW23" s="210"/>
      <c r="AX23" s="210" t="s">
        <v>200</v>
      </c>
      <c r="BM23" s="211" t="s">
        <v>6</v>
      </c>
      <c r="BQ23" s="212">
        <v>5</v>
      </c>
      <c r="BU23" s="213" t="s">
        <v>76</v>
      </c>
      <c r="BV23" s="214" t="s">
        <v>6</v>
      </c>
      <c r="BW23" s="215" t="s">
        <v>113</v>
      </c>
    </row>
    <row r="24" spans="1:75" ht="22.5" customHeight="1">
      <c r="A24" s="153">
        <v>5</v>
      </c>
      <c r="B24" s="225"/>
      <c r="C24" s="225"/>
      <c r="D24" s="235" t="str">
        <f t="shared" si="0"/>
        <v/>
      </c>
      <c r="E24" s="253"/>
      <c r="F24" s="253"/>
      <c r="G24" s="253"/>
      <c r="H24" s="253"/>
      <c r="I24" s="253"/>
      <c r="J24" s="253"/>
      <c r="K24" s="253"/>
      <c r="L24" s="253"/>
      <c r="M24" s="253"/>
      <c r="N24" s="253"/>
      <c r="O24" s="253"/>
      <c r="P24" s="253"/>
      <c r="Q24" s="253"/>
      <c r="R24" s="253"/>
      <c r="S24" s="254"/>
      <c r="T24" s="254"/>
      <c r="U24" s="254"/>
      <c r="V24" s="254"/>
      <c r="W24" s="255"/>
      <c r="X24" s="255"/>
      <c r="Y24" s="255"/>
      <c r="Z24" s="255"/>
      <c r="AA24" s="96"/>
      <c r="AB24" s="96"/>
      <c r="AC24" s="96"/>
      <c r="AD24" s="96"/>
      <c r="AE24" s="96"/>
      <c r="AF24" s="96"/>
      <c r="AG24" s="96"/>
      <c r="AH24" s="96"/>
      <c r="AI24" s="96"/>
      <c r="AJ24" s="96"/>
      <c r="AK24" s="96"/>
      <c r="AL24" s="96"/>
      <c r="AM24" s="96"/>
      <c r="AN24" s="96"/>
      <c r="AO24" s="96"/>
      <c r="AP24" s="96"/>
      <c r="AQ24" s="101">
        <v>5</v>
      </c>
      <c r="AR24" s="266" t="s">
        <v>40</v>
      </c>
      <c r="AS24" s="267"/>
      <c r="AT24" s="268"/>
      <c r="AU24" s="100"/>
      <c r="AV24" s="210" t="s">
        <v>26</v>
      </c>
      <c r="AW24" s="210"/>
      <c r="AX24" s="210" t="s">
        <v>201</v>
      </c>
      <c r="BM24" s="211" t="s">
        <v>7</v>
      </c>
      <c r="BQ24" s="212">
        <v>6</v>
      </c>
      <c r="BU24" s="213" t="s">
        <v>7</v>
      </c>
      <c r="BV24" s="214" t="s">
        <v>77</v>
      </c>
      <c r="BW24" s="215" t="s">
        <v>6</v>
      </c>
    </row>
    <row r="25" spans="1:75" ht="22.5" customHeight="1">
      <c r="A25" s="153">
        <v>6</v>
      </c>
      <c r="B25" s="225"/>
      <c r="C25" s="225"/>
      <c r="D25" s="235" t="str">
        <f t="shared" si="0"/>
        <v/>
      </c>
      <c r="E25" s="253"/>
      <c r="F25" s="253"/>
      <c r="G25" s="253"/>
      <c r="H25" s="253"/>
      <c r="I25" s="253"/>
      <c r="J25" s="253"/>
      <c r="K25" s="253"/>
      <c r="L25" s="253"/>
      <c r="M25" s="253"/>
      <c r="N25" s="253"/>
      <c r="O25" s="253"/>
      <c r="P25" s="253"/>
      <c r="Q25" s="253"/>
      <c r="R25" s="253"/>
      <c r="S25" s="254"/>
      <c r="T25" s="254"/>
      <c r="U25" s="254"/>
      <c r="V25" s="254"/>
      <c r="W25" s="255"/>
      <c r="X25" s="255"/>
      <c r="Y25" s="255"/>
      <c r="Z25" s="255"/>
      <c r="AA25" s="96"/>
      <c r="AB25" s="96"/>
      <c r="AC25" s="96"/>
      <c r="AD25" s="96"/>
      <c r="AE25" s="96"/>
      <c r="AF25" s="96"/>
      <c r="AG25" s="96"/>
      <c r="AH25" s="96"/>
      <c r="AI25" s="96"/>
      <c r="AJ25" s="96"/>
      <c r="AK25" s="96"/>
      <c r="AL25" s="96"/>
      <c r="AM25" s="96"/>
      <c r="AN25" s="96"/>
      <c r="AO25" s="96"/>
      <c r="AP25" s="96"/>
      <c r="AQ25" s="101">
        <v>6</v>
      </c>
      <c r="AR25" s="266" t="s">
        <v>41</v>
      </c>
      <c r="AS25" s="267"/>
      <c r="AT25" s="268"/>
      <c r="AU25" s="100"/>
      <c r="AV25" s="210" t="s">
        <v>202</v>
      </c>
      <c r="AW25" s="210"/>
      <c r="AX25" s="210" t="s">
        <v>211</v>
      </c>
      <c r="BM25" s="211" t="s">
        <v>8</v>
      </c>
      <c r="BQ25" s="212">
        <v>7</v>
      </c>
      <c r="BU25" s="213" t="s">
        <v>77</v>
      </c>
      <c r="BW25" s="215" t="s">
        <v>7</v>
      </c>
    </row>
    <row r="26" spans="1:75" ht="22.5" customHeight="1">
      <c r="A26" s="153">
        <v>7</v>
      </c>
      <c r="B26" s="225"/>
      <c r="C26" s="225"/>
      <c r="D26" s="235" t="str">
        <f t="shared" si="0"/>
        <v/>
      </c>
      <c r="E26" s="253"/>
      <c r="F26" s="253"/>
      <c r="G26" s="253"/>
      <c r="H26" s="253"/>
      <c r="I26" s="253"/>
      <c r="J26" s="253"/>
      <c r="K26" s="253"/>
      <c r="L26" s="253"/>
      <c r="M26" s="253"/>
      <c r="N26" s="253"/>
      <c r="O26" s="253"/>
      <c r="P26" s="253"/>
      <c r="Q26" s="253"/>
      <c r="R26" s="253"/>
      <c r="S26" s="254"/>
      <c r="T26" s="254"/>
      <c r="U26" s="254"/>
      <c r="V26" s="254"/>
      <c r="W26" s="255"/>
      <c r="X26" s="255"/>
      <c r="Y26" s="255"/>
      <c r="Z26" s="255"/>
      <c r="AA26" s="96"/>
      <c r="AB26" s="96"/>
      <c r="AC26" s="96"/>
      <c r="AD26" s="96"/>
      <c r="AE26" s="96"/>
      <c r="AF26" s="96"/>
      <c r="AG26" s="96"/>
      <c r="AH26" s="96"/>
      <c r="AI26" s="96"/>
      <c r="AJ26" s="96"/>
      <c r="AK26" s="96"/>
      <c r="AL26" s="96"/>
      <c r="AM26" s="96"/>
      <c r="AN26" s="96"/>
      <c r="AO26" s="96"/>
      <c r="AP26" s="96"/>
      <c r="AQ26" s="101">
        <v>7</v>
      </c>
      <c r="AR26" s="266" t="s">
        <v>119</v>
      </c>
      <c r="AS26" s="267"/>
      <c r="AT26" s="268"/>
      <c r="AU26" s="100"/>
      <c r="AV26" s="210" t="s">
        <v>27</v>
      </c>
      <c r="AW26" s="210"/>
      <c r="AX26" s="210" t="s">
        <v>212</v>
      </c>
      <c r="BQ26" s="212">
        <v>8</v>
      </c>
      <c r="BW26" s="215" t="s">
        <v>77</v>
      </c>
    </row>
    <row r="27" spans="1:75" ht="22.5" customHeight="1">
      <c r="A27" s="153">
        <v>8</v>
      </c>
      <c r="B27" s="225"/>
      <c r="C27" s="225"/>
      <c r="D27" s="235" t="str">
        <f t="shared" si="0"/>
        <v/>
      </c>
      <c r="E27" s="253"/>
      <c r="F27" s="253"/>
      <c r="G27" s="253"/>
      <c r="H27" s="253"/>
      <c r="I27" s="253"/>
      <c r="J27" s="253"/>
      <c r="K27" s="253"/>
      <c r="L27" s="253"/>
      <c r="M27" s="253"/>
      <c r="N27" s="253"/>
      <c r="O27" s="253"/>
      <c r="P27" s="253"/>
      <c r="Q27" s="253"/>
      <c r="R27" s="253"/>
      <c r="S27" s="254"/>
      <c r="T27" s="254"/>
      <c r="U27" s="254"/>
      <c r="V27" s="254"/>
      <c r="W27" s="255"/>
      <c r="X27" s="255"/>
      <c r="Y27" s="255"/>
      <c r="Z27" s="255"/>
      <c r="AA27" s="96"/>
      <c r="AB27" s="96"/>
      <c r="AC27" s="96"/>
      <c r="AD27" s="96"/>
      <c r="AE27" s="96"/>
      <c r="AF27" s="96"/>
      <c r="AG27" s="96"/>
      <c r="AH27" s="96"/>
      <c r="AI27" s="96"/>
      <c r="AJ27" s="96"/>
      <c r="AK27" s="96"/>
      <c r="AL27" s="96"/>
      <c r="AM27" s="96"/>
      <c r="AN27" s="96"/>
      <c r="AO27" s="96"/>
      <c r="AP27" s="96"/>
      <c r="AQ27" s="101">
        <v>8</v>
      </c>
      <c r="AR27" s="266" t="s">
        <v>42</v>
      </c>
      <c r="AS27" s="267"/>
      <c r="AT27" s="268"/>
      <c r="AV27" s="210" t="s">
        <v>46</v>
      </c>
      <c r="AW27" s="210"/>
      <c r="AX27" s="210" t="s">
        <v>213</v>
      </c>
      <c r="BQ27" s="212">
        <v>9</v>
      </c>
    </row>
    <row r="28" spans="1:75" ht="22.5" customHeight="1">
      <c r="A28" s="153">
        <v>9</v>
      </c>
      <c r="B28" s="225"/>
      <c r="C28" s="225"/>
      <c r="D28" s="235" t="str">
        <f t="shared" si="0"/>
        <v/>
      </c>
      <c r="E28" s="253"/>
      <c r="F28" s="253"/>
      <c r="G28" s="253"/>
      <c r="H28" s="253"/>
      <c r="I28" s="253"/>
      <c r="J28" s="253"/>
      <c r="K28" s="253"/>
      <c r="L28" s="253"/>
      <c r="M28" s="253"/>
      <c r="N28" s="253"/>
      <c r="O28" s="253"/>
      <c r="P28" s="253"/>
      <c r="Q28" s="253"/>
      <c r="R28" s="253"/>
      <c r="S28" s="254"/>
      <c r="T28" s="254"/>
      <c r="U28" s="254"/>
      <c r="V28" s="254"/>
      <c r="W28" s="255"/>
      <c r="X28" s="255"/>
      <c r="Y28" s="255"/>
      <c r="Z28" s="255"/>
      <c r="AA28" s="96"/>
      <c r="AB28" s="96"/>
      <c r="AC28" s="96"/>
      <c r="AD28" s="96"/>
      <c r="AE28" s="96"/>
      <c r="AF28" s="96"/>
      <c r="AG28" s="96"/>
      <c r="AH28" s="96"/>
      <c r="AI28" s="96"/>
      <c r="AJ28" s="96"/>
      <c r="AK28" s="96"/>
      <c r="AL28" s="96"/>
      <c r="AM28" s="96"/>
      <c r="AN28" s="96"/>
      <c r="AO28" s="96"/>
      <c r="AP28" s="96"/>
      <c r="AQ28" s="96"/>
      <c r="AR28" s="96"/>
      <c r="AS28" s="96"/>
      <c r="AT28" s="96"/>
      <c r="AV28" s="210" t="s">
        <v>47</v>
      </c>
      <c r="AW28" s="210"/>
      <c r="AX28" s="210" t="s">
        <v>214</v>
      </c>
      <c r="BQ28" s="212">
        <v>10</v>
      </c>
    </row>
    <row r="29" spans="1:75" ht="22.5" customHeight="1">
      <c r="A29" s="153">
        <v>10</v>
      </c>
      <c r="B29" s="225"/>
      <c r="C29" s="225"/>
      <c r="D29" s="235" t="str">
        <f t="shared" si="0"/>
        <v/>
      </c>
      <c r="E29" s="253"/>
      <c r="F29" s="253"/>
      <c r="G29" s="253"/>
      <c r="H29" s="253"/>
      <c r="I29" s="253"/>
      <c r="J29" s="253"/>
      <c r="K29" s="253"/>
      <c r="L29" s="253"/>
      <c r="M29" s="253"/>
      <c r="N29" s="253"/>
      <c r="O29" s="253"/>
      <c r="P29" s="253"/>
      <c r="Q29" s="253"/>
      <c r="R29" s="253"/>
      <c r="S29" s="254"/>
      <c r="T29" s="254"/>
      <c r="U29" s="254"/>
      <c r="V29" s="254"/>
      <c r="W29" s="255"/>
      <c r="X29" s="255"/>
      <c r="Y29" s="255"/>
      <c r="Z29" s="255"/>
      <c r="AA29" s="96"/>
      <c r="AB29" s="96"/>
      <c r="AC29" s="96"/>
      <c r="AD29" s="96"/>
      <c r="AE29" s="96"/>
      <c r="AF29" s="96"/>
      <c r="AG29" s="96"/>
      <c r="AH29" s="96"/>
      <c r="AI29" s="96"/>
      <c r="AJ29" s="96"/>
      <c r="AK29" s="96"/>
      <c r="AL29" s="96"/>
      <c r="AM29" s="96"/>
      <c r="AN29" s="96"/>
      <c r="AO29" s="96"/>
      <c r="AP29" s="96"/>
      <c r="AQ29" s="96"/>
      <c r="AR29" s="96"/>
      <c r="AS29" s="96"/>
      <c r="AT29" s="96"/>
      <c r="AV29" s="210" t="s">
        <v>203</v>
      </c>
      <c r="AW29" s="210"/>
      <c r="AX29" s="210" t="s">
        <v>215</v>
      </c>
      <c r="BQ29" s="212">
        <v>11</v>
      </c>
    </row>
    <row r="30" spans="1:75" ht="22.5" customHeight="1">
      <c r="A30" s="153">
        <v>11</v>
      </c>
      <c r="B30" s="225"/>
      <c r="C30" s="225"/>
      <c r="D30" s="235" t="str">
        <f t="shared" si="0"/>
        <v/>
      </c>
      <c r="E30" s="253"/>
      <c r="F30" s="253"/>
      <c r="G30" s="253"/>
      <c r="H30" s="253"/>
      <c r="I30" s="253"/>
      <c r="J30" s="253"/>
      <c r="K30" s="253"/>
      <c r="L30" s="253"/>
      <c r="M30" s="253"/>
      <c r="N30" s="253"/>
      <c r="O30" s="253"/>
      <c r="P30" s="253"/>
      <c r="Q30" s="253"/>
      <c r="R30" s="253"/>
      <c r="S30" s="254"/>
      <c r="T30" s="254"/>
      <c r="U30" s="254"/>
      <c r="V30" s="254"/>
      <c r="W30" s="255"/>
      <c r="X30" s="255"/>
      <c r="Y30" s="255"/>
      <c r="Z30" s="255"/>
      <c r="AA30" s="96"/>
      <c r="AB30" s="96"/>
      <c r="AC30" s="96"/>
      <c r="AD30" s="96"/>
      <c r="AE30" s="96"/>
      <c r="AF30" s="96"/>
      <c r="AG30" s="96"/>
      <c r="AH30" s="96"/>
      <c r="AI30" s="96"/>
      <c r="AJ30" s="96"/>
      <c r="AK30" s="96"/>
      <c r="AL30" s="96"/>
      <c r="AM30" s="96"/>
      <c r="AN30" s="96"/>
      <c r="AO30" s="96"/>
      <c r="AP30" s="96"/>
      <c r="AQ30" s="96"/>
      <c r="AR30" s="96"/>
      <c r="AS30" s="96"/>
      <c r="AT30" s="96"/>
      <c r="AV30" s="210" t="s">
        <v>204</v>
      </c>
      <c r="AW30" s="210"/>
      <c r="AX30" s="210" t="s">
        <v>216</v>
      </c>
      <c r="BQ30" s="212">
        <v>12</v>
      </c>
    </row>
    <row r="31" spans="1:75" ht="22.5" customHeight="1">
      <c r="A31" s="153">
        <v>12</v>
      </c>
      <c r="B31" s="225"/>
      <c r="C31" s="225"/>
      <c r="D31" s="235" t="str">
        <f t="shared" si="0"/>
        <v/>
      </c>
      <c r="E31" s="253"/>
      <c r="F31" s="253"/>
      <c r="G31" s="253"/>
      <c r="H31" s="253"/>
      <c r="I31" s="253"/>
      <c r="J31" s="253"/>
      <c r="K31" s="253"/>
      <c r="L31" s="253"/>
      <c r="M31" s="253"/>
      <c r="N31" s="253"/>
      <c r="O31" s="253"/>
      <c r="P31" s="253"/>
      <c r="Q31" s="253"/>
      <c r="R31" s="253"/>
      <c r="S31" s="254"/>
      <c r="T31" s="254"/>
      <c r="U31" s="254"/>
      <c r="V31" s="254"/>
      <c r="W31" s="255"/>
      <c r="X31" s="255"/>
      <c r="Y31" s="255"/>
      <c r="Z31" s="255"/>
      <c r="AA31" s="96"/>
      <c r="AB31" s="96"/>
      <c r="AC31" s="96"/>
      <c r="AD31" s="96"/>
      <c r="AE31" s="96"/>
      <c r="AF31" s="96"/>
      <c r="AG31" s="96"/>
      <c r="AH31" s="96"/>
      <c r="AI31" s="96"/>
      <c r="AJ31" s="96"/>
      <c r="AK31" s="96"/>
      <c r="AL31" s="96"/>
      <c r="AM31" s="96"/>
      <c r="AN31" s="96"/>
      <c r="AO31" s="96"/>
      <c r="AP31" s="96"/>
      <c r="AQ31" s="96"/>
      <c r="AR31" s="96"/>
      <c r="AS31" s="96"/>
      <c r="AT31" s="96"/>
      <c r="AV31" s="210" t="s">
        <v>29</v>
      </c>
      <c r="AW31" s="210"/>
      <c r="AX31" s="210" t="s">
        <v>217</v>
      </c>
      <c r="BQ31" s="212">
        <v>13</v>
      </c>
    </row>
    <row r="32" spans="1:75" ht="22.5" customHeight="1">
      <c r="A32" s="153">
        <v>13</v>
      </c>
      <c r="B32" s="225"/>
      <c r="C32" s="225"/>
      <c r="D32" s="235" t="str">
        <f t="shared" si="0"/>
        <v/>
      </c>
      <c r="E32" s="253"/>
      <c r="F32" s="253"/>
      <c r="G32" s="253"/>
      <c r="H32" s="253"/>
      <c r="I32" s="253"/>
      <c r="J32" s="253"/>
      <c r="K32" s="253"/>
      <c r="L32" s="253"/>
      <c r="M32" s="253"/>
      <c r="N32" s="253"/>
      <c r="O32" s="253"/>
      <c r="P32" s="253"/>
      <c r="Q32" s="253"/>
      <c r="R32" s="253"/>
      <c r="S32" s="254"/>
      <c r="T32" s="254"/>
      <c r="U32" s="254"/>
      <c r="V32" s="254"/>
      <c r="W32" s="255"/>
      <c r="X32" s="255"/>
      <c r="Y32" s="255"/>
      <c r="Z32" s="255"/>
      <c r="AA32" s="96"/>
      <c r="AB32" s="96"/>
      <c r="AC32" s="96"/>
      <c r="AD32" s="96"/>
      <c r="AE32" s="96"/>
      <c r="AF32" s="96"/>
      <c r="AG32" s="96"/>
      <c r="AH32" s="96"/>
      <c r="AI32" s="96"/>
      <c r="AJ32" s="96"/>
      <c r="AK32" s="96"/>
      <c r="AL32" s="96"/>
      <c r="AM32" s="96"/>
      <c r="AN32" s="96"/>
      <c r="AO32" s="96"/>
      <c r="AP32" s="96"/>
      <c r="AQ32" s="96"/>
      <c r="AR32" s="96"/>
      <c r="AS32" s="96"/>
      <c r="AT32" s="96"/>
      <c r="AV32" s="210" t="s">
        <v>34</v>
      </c>
      <c r="AW32" s="210"/>
      <c r="AX32" s="210" t="s">
        <v>218</v>
      </c>
      <c r="BQ32" s="212">
        <v>14</v>
      </c>
    </row>
    <row r="33" spans="1:69" ht="22.5" customHeight="1">
      <c r="A33" s="153">
        <v>14</v>
      </c>
      <c r="B33" s="225"/>
      <c r="C33" s="225"/>
      <c r="D33" s="235" t="str">
        <f t="shared" si="0"/>
        <v/>
      </c>
      <c r="E33" s="253"/>
      <c r="F33" s="253"/>
      <c r="G33" s="253"/>
      <c r="H33" s="253"/>
      <c r="I33" s="253"/>
      <c r="J33" s="253"/>
      <c r="K33" s="253"/>
      <c r="L33" s="253"/>
      <c r="M33" s="253"/>
      <c r="N33" s="253"/>
      <c r="O33" s="253"/>
      <c r="P33" s="253"/>
      <c r="Q33" s="253"/>
      <c r="R33" s="253"/>
      <c r="S33" s="254"/>
      <c r="T33" s="254"/>
      <c r="U33" s="254"/>
      <c r="V33" s="254"/>
      <c r="W33" s="255"/>
      <c r="X33" s="255"/>
      <c r="Y33" s="255"/>
      <c r="Z33" s="255"/>
      <c r="AA33" s="96"/>
      <c r="AB33" s="96"/>
      <c r="AC33" s="96"/>
      <c r="AD33" s="96"/>
      <c r="AE33" s="96"/>
      <c r="AF33" s="96"/>
      <c r="AG33" s="96"/>
      <c r="AH33" s="96"/>
      <c r="AI33" s="96"/>
      <c r="AJ33" s="96"/>
      <c r="AK33" s="96"/>
      <c r="AL33" s="96"/>
      <c r="AM33" s="96"/>
      <c r="AN33" s="96"/>
      <c r="AO33" s="96"/>
      <c r="AP33" s="96"/>
      <c r="AQ33" s="96"/>
      <c r="AR33" s="96"/>
      <c r="AS33" s="96"/>
      <c r="AT33" s="96"/>
      <c r="AV33" s="210" t="s">
        <v>205</v>
      </c>
      <c r="AW33" s="210"/>
      <c r="AX33" s="210" t="s">
        <v>219</v>
      </c>
      <c r="BQ33" s="212">
        <v>15</v>
      </c>
    </row>
    <row r="34" spans="1:69" ht="22.5" customHeight="1">
      <c r="A34" s="153">
        <v>15</v>
      </c>
      <c r="B34" s="225"/>
      <c r="C34" s="225"/>
      <c r="D34" s="235" t="str">
        <f t="shared" si="0"/>
        <v/>
      </c>
      <c r="E34" s="253"/>
      <c r="F34" s="253"/>
      <c r="G34" s="253"/>
      <c r="H34" s="253"/>
      <c r="I34" s="253"/>
      <c r="J34" s="253"/>
      <c r="K34" s="253"/>
      <c r="L34" s="253"/>
      <c r="M34" s="253"/>
      <c r="N34" s="253"/>
      <c r="O34" s="253"/>
      <c r="P34" s="253"/>
      <c r="Q34" s="253"/>
      <c r="R34" s="253"/>
      <c r="S34" s="254"/>
      <c r="T34" s="254"/>
      <c r="U34" s="254"/>
      <c r="V34" s="254"/>
      <c r="W34" s="255"/>
      <c r="X34" s="255"/>
      <c r="Y34" s="255"/>
      <c r="Z34" s="255"/>
      <c r="AA34" s="96"/>
      <c r="AB34" s="96"/>
      <c r="AC34" s="96"/>
      <c r="AD34" s="96"/>
      <c r="AE34" s="96"/>
      <c r="AF34" s="96"/>
      <c r="AG34" s="96"/>
      <c r="AH34" s="96"/>
      <c r="AI34" s="96"/>
      <c r="AJ34" s="96"/>
      <c r="AK34" s="96"/>
      <c r="AL34" s="96"/>
      <c r="AM34" s="96"/>
      <c r="AN34" s="96"/>
      <c r="AO34" s="96"/>
      <c r="AP34" s="96"/>
      <c r="AQ34" s="96"/>
      <c r="AR34" s="96"/>
      <c r="AS34" s="96"/>
      <c r="AT34" s="96"/>
      <c r="AV34" s="210" t="s">
        <v>206</v>
      </c>
      <c r="AW34" s="210"/>
      <c r="AX34" s="210" t="s">
        <v>220</v>
      </c>
      <c r="BQ34" s="212">
        <v>16</v>
      </c>
    </row>
    <row r="35" spans="1:69" ht="22.5" customHeight="1">
      <c r="A35" s="153">
        <v>16</v>
      </c>
      <c r="B35" s="225"/>
      <c r="C35" s="225"/>
      <c r="D35" s="235" t="str">
        <f t="shared" si="0"/>
        <v/>
      </c>
      <c r="E35" s="253"/>
      <c r="F35" s="253"/>
      <c r="G35" s="253"/>
      <c r="H35" s="253"/>
      <c r="I35" s="253"/>
      <c r="J35" s="253"/>
      <c r="K35" s="253"/>
      <c r="L35" s="253"/>
      <c r="M35" s="253"/>
      <c r="N35" s="253"/>
      <c r="O35" s="253"/>
      <c r="P35" s="253"/>
      <c r="Q35" s="253"/>
      <c r="R35" s="253"/>
      <c r="S35" s="254"/>
      <c r="T35" s="254"/>
      <c r="U35" s="254"/>
      <c r="V35" s="254"/>
      <c r="W35" s="255"/>
      <c r="X35" s="255"/>
      <c r="Y35" s="255"/>
      <c r="Z35" s="255"/>
      <c r="AA35" s="96"/>
      <c r="AB35" s="96"/>
      <c r="AC35" s="96"/>
      <c r="AD35" s="96"/>
      <c r="AE35" s="96"/>
      <c r="AF35" s="96"/>
      <c r="AG35" s="96"/>
      <c r="AH35" s="96"/>
      <c r="AI35" s="96"/>
      <c r="AJ35" s="96"/>
      <c r="AK35" s="96"/>
      <c r="AL35" s="96"/>
      <c r="AM35" s="96"/>
      <c r="AN35" s="96"/>
      <c r="AO35" s="96"/>
      <c r="AP35" s="96"/>
      <c r="AQ35" s="96"/>
      <c r="AR35" s="96"/>
      <c r="AS35" s="96"/>
      <c r="AT35" s="96"/>
      <c r="AV35" s="210" t="s">
        <v>208</v>
      </c>
      <c r="AW35" s="210"/>
      <c r="AX35" s="210" t="s">
        <v>221</v>
      </c>
      <c r="BQ35" s="212">
        <v>17</v>
      </c>
    </row>
    <row r="36" spans="1:69" ht="22.5" customHeight="1">
      <c r="A36" s="153">
        <v>17</v>
      </c>
      <c r="B36" s="225"/>
      <c r="C36" s="225"/>
      <c r="D36" s="235" t="str">
        <f t="shared" si="0"/>
        <v/>
      </c>
      <c r="E36" s="253"/>
      <c r="F36" s="253"/>
      <c r="G36" s="253"/>
      <c r="H36" s="253"/>
      <c r="I36" s="253"/>
      <c r="J36" s="253"/>
      <c r="K36" s="253"/>
      <c r="L36" s="253"/>
      <c r="M36" s="253"/>
      <c r="N36" s="253"/>
      <c r="O36" s="253"/>
      <c r="P36" s="253"/>
      <c r="Q36" s="253"/>
      <c r="R36" s="253"/>
      <c r="S36" s="254"/>
      <c r="T36" s="254"/>
      <c r="U36" s="254"/>
      <c r="V36" s="254"/>
      <c r="W36" s="255"/>
      <c r="X36" s="255"/>
      <c r="Y36" s="255"/>
      <c r="Z36" s="255"/>
      <c r="AA36" s="96"/>
      <c r="AB36" s="96"/>
      <c r="AC36" s="96"/>
      <c r="AD36" s="96"/>
      <c r="AE36" s="96"/>
      <c r="AF36" s="96"/>
      <c r="AG36" s="96"/>
      <c r="AH36" s="96"/>
      <c r="AI36" s="96"/>
      <c r="AJ36" s="96"/>
      <c r="AK36" s="96"/>
      <c r="AL36" s="96"/>
      <c r="AM36" s="96"/>
      <c r="AN36" s="96"/>
      <c r="AO36" s="96"/>
      <c r="AP36" s="96"/>
      <c r="AQ36" s="96"/>
      <c r="AR36" s="96"/>
      <c r="AS36" s="96"/>
      <c r="AT36" s="96"/>
      <c r="AV36" s="210" t="s">
        <v>209</v>
      </c>
      <c r="AW36" s="210"/>
      <c r="AX36" s="210" t="s">
        <v>222</v>
      </c>
      <c r="BQ36" s="212">
        <v>18</v>
      </c>
    </row>
    <row r="37" spans="1:69" ht="22.5" customHeight="1">
      <c r="A37" s="153">
        <v>18</v>
      </c>
      <c r="B37" s="225"/>
      <c r="C37" s="225"/>
      <c r="D37" s="235" t="str">
        <f t="shared" si="0"/>
        <v/>
      </c>
      <c r="E37" s="253"/>
      <c r="F37" s="253"/>
      <c r="G37" s="253"/>
      <c r="H37" s="253"/>
      <c r="I37" s="253"/>
      <c r="J37" s="253"/>
      <c r="K37" s="253"/>
      <c r="L37" s="253"/>
      <c r="M37" s="253"/>
      <c r="N37" s="253"/>
      <c r="O37" s="253"/>
      <c r="P37" s="253"/>
      <c r="Q37" s="253"/>
      <c r="R37" s="253"/>
      <c r="S37" s="254"/>
      <c r="T37" s="254"/>
      <c r="U37" s="254"/>
      <c r="V37" s="254"/>
      <c r="W37" s="255"/>
      <c r="X37" s="255"/>
      <c r="Y37" s="255"/>
      <c r="Z37" s="255"/>
      <c r="AA37" s="96"/>
      <c r="AB37" s="96"/>
      <c r="AC37" s="96"/>
      <c r="AD37" s="96"/>
      <c r="AE37" s="96"/>
      <c r="AF37" s="96"/>
      <c r="AG37" s="96"/>
      <c r="AH37" s="96"/>
      <c r="AI37" s="96"/>
      <c r="AJ37" s="96"/>
      <c r="AK37" s="96"/>
      <c r="AL37" s="96"/>
      <c r="AM37" s="96"/>
      <c r="AN37" s="96"/>
      <c r="AO37" s="96"/>
      <c r="AP37" s="96"/>
      <c r="AQ37" s="96"/>
      <c r="AR37" s="96"/>
      <c r="AS37" s="96"/>
      <c r="AT37" s="96"/>
      <c r="AV37" s="210" t="s">
        <v>210</v>
      </c>
      <c r="AW37" s="210"/>
      <c r="AX37" s="210" t="s">
        <v>223</v>
      </c>
      <c r="BQ37" s="212">
        <v>19</v>
      </c>
    </row>
    <row r="38" spans="1:69" ht="22.5" customHeight="1">
      <c r="A38" s="153">
        <v>19</v>
      </c>
      <c r="B38" s="225"/>
      <c r="C38" s="225"/>
      <c r="D38" s="235" t="str">
        <f t="shared" si="0"/>
        <v/>
      </c>
      <c r="E38" s="253"/>
      <c r="F38" s="253"/>
      <c r="G38" s="253"/>
      <c r="H38" s="253"/>
      <c r="I38" s="253"/>
      <c r="J38" s="253"/>
      <c r="K38" s="253"/>
      <c r="L38" s="253"/>
      <c r="M38" s="253"/>
      <c r="N38" s="253"/>
      <c r="O38" s="253"/>
      <c r="P38" s="253"/>
      <c r="Q38" s="253"/>
      <c r="R38" s="253"/>
      <c r="S38" s="254"/>
      <c r="T38" s="254"/>
      <c r="U38" s="254"/>
      <c r="V38" s="254"/>
      <c r="W38" s="255"/>
      <c r="X38" s="255"/>
      <c r="Y38" s="255"/>
      <c r="Z38" s="255"/>
      <c r="AA38" s="96"/>
      <c r="AB38" s="96"/>
      <c r="AC38" s="96"/>
      <c r="AD38" s="96"/>
      <c r="AE38" s="96"/>
      <c r="AF38" s="96"/>
      <c r="AG38" s="96"/>
      <c r="AH38" s="96"/>
      <c r="AI38" s="96"/>
      <c r="AJ38" s="96"/>
      <c r="AK38" s="96"/>
      <c r="AL38" s="96"/>
      <c r="AM38" s="96"/>
      <c r="AN38" s="96"/>
      <c r="AO38" s="96"/>
      <c r="AP38" s="96"/>
      <c r="AQ38" s="96"/>
      <c r="AR38" s="96"/>
      <c r="AS38" s="96"/>
      <c r="AT38" s="96"/>
      <c r="BQ38" s="212">
        <v>20</v>
      </c>
    </row>
    <row r="39" spans="1:69" ht="22.5" customHeight="1">
      <c r="A39" s="153">
        <v>20</v>
      </c>
      <c r="B39" s="225"/>
      <c r="C39" s="225"/>
      <c r="D39" s="235" t="str">
        <f t="shared" si="0"/>
        <v/>
      </c>
      <c r="E39" s="253"/>
      <c r="F39" s="253"/>
      <c r="G39" s="253"/>
      <c r="H39" s="253"/>
      <c r="I39" s="253"/>
      <c r="J39" s="253"/>
      <c r="K39" s="253"/>
      <c r="L39" s="253"/>
      <c r="M39" s="253"/>
      <c r="N39" s="253"/>
      <c r="O39" s="253"/>
      <c r="P39" s="253"/>
      <c r="Q39" s="253"/>
      <c r="R39" s="253"/>
      <c r="S39" s="254"/>
      <c r="T39" s="254"/>
      <c r="U39" s="254"/>
      <c r="V39" s="254"/>
      <c r="W39" s="255"/>
      <c r="X39" s="255"/>
      <c r="Y39" s="255"/>
      <c r="Z39" s="255"/>
      <c r="AA39" s="96"/>
      <c r="AB39" s="96"/>
      <c r="AC39" s="96"/>
      <c r="AD39" s="96"/>
      <c r="AE39" s="96"/>
      <c r="AF39" s="96"/>
      <c r="AG39" s="96"/>
      <c r="AH39" s="96"/>
      <c r="AI39" s="96"/>
      <c r="AJ39" s="96"/>
      <c r="AK39" s="96"/>
      <c r="AL39" s="96"/>
      <c r="AM39" s="96"/>
      <c r="AN39" s="96"/>
      <c r="AO39" s="96"/>
      <c r="AP39" s="96"/>
      <c r="AQ39" s="96"/>
      <c r="AR39" s="96"/>
      <c r="AS39" s="96"/>
      <c r="AT39" s="96"/>
      <c r="BQ39" s="212">
        <v>21</v>
      </c>
    </row>
    <row r="40" spans="1:69" ht="22.5" customHeight="1">
      <c r="A40" s="153">
        <v>21</v>
      </c>
      <c r="B40" s="225"/>
      <c r="C40" s="225"/>
      <c r="D40" s="235" t="str">
        <f t="shared" si="0"/>
        <v/>
      </c>
      <c r="E40" s="253"/>
      <c r="F40" s="253"/>
      <c r="G40" s="253"/>
      <c r="H40" s="253"/>
      <c r="I40" s="253"/>
      <c r="J40" s="253"/>
      <c r="K40" s="253"/>
      <c r="L40" s="253"/>
      <c r="M40" s="253"/>
      <c r="N40" s="253"/>
      <c r="O40" s="253"/>
      <c r="P40" s="253"/>
      <c r="Q40" s="253"/>
      <c r="R40" s="253"/>
      <c r="S40" s="254"/>
      <c r="T40" s="254"/>
      <c r="U40" s="254"/>
      <c r="V40" s="254"/>
      <c r="W40" s="255"/>
      <c r="X40" s="255"/>
      <c r="Y40" s="255"/>
      <c r="Z40" s="255"/>
      <c r="AA40" s="96"/>
      <c r="AB40" s="96"/>
      <c r="AC40" s="96"/>
      <c r="AD40" s="96"/>
      <c r="AE40" s="96"/>
      <c r="AF40" s="96"/>
      <c r="AG40" s="96"/>
      <c r="AH40" s="96"/>
      <c r="AI40" s="96"/>
      <c r="AJ40" s="96"/>
      <c r="AK40" s="96"/>
      <c r="AL40" s="96"/>
      <c r="AM40" s="96"/>
      <c r="AN40" s="96"/>
      <c r="AO40" s="96"/>
      <c r="AP40" s="96"/>
      <c r="AQ40" s="96"/>
      <c r="AR40" s="96"/>
      <c r="AS40" s="96"/>
      <c r="AT40" s="96"/>
      <c r="BQ40" s="212">
        <v>22</v>
      </c>
    </row>
    <row r="41" spans="1:69" ht="22.5" customHeight="1">
      <c r="A41" s="153">
        <v>22</v>
      </c>
      <c r="B41" s="225"/>
      <c r="C41" s="225"/>
      <c r="D41" s="235" t="str">
        <f t="shared" si="0"/>
        <v/>
      </c>
      <c r="E41" s="253"/>
      <c r="F41" s="253"/>
      <c r="G41" s="253"/>
      <c r="H41" s="253"/>
      <c r="I41" s="253"/>
      <c r="J41" s="253"/>
      <c r="K41" s="253"/>
      <c r="L41" s="253"/>
      <c r="M41" s="253"/>
      <c r="N41" s="253"/>
      <c r="O41" s="253"/>
      <c r="P41" s="253"/>
      <c r="Q41" s="253"/>
      <c r="R41" s="253"/>
      <c r="S41" s="254"/>
      <c r="T41" s="254"/>
      <c r="U41" s="254"/>
      <c r="V41" s="254"/>
      <c r="W41" s="255"/>
      <c r="X41" s="255"/>
      <c r="Y41" s="255"/>
      <c r="Z41" s="255"/>
      <c r="AA41" s="96"/>
      <c r="AB41" s="96"/>
      <c r="AC41" s="96"/>
      <c r="AD41" s="96"/>
      <c r="AE41" s="96"/>
      <c r="AF41" s="96"/>
      <c r="AG41" s="96"/>
      <c r="AH41" s="96"/>
      <c r="AI41" s="96"/>
      <c r="AJ41" s="96"/>
      <c r="AK41" s="96"/>
      <c r="AL41" s="96"/>
      <c r="AM41" s="96"/>
      <c r="AN41" s="96"/>
      <c r="AO41" s="96"/>
      <c r="AP41" s="96"/>
      <c r="AQ41" s="96"/>
      <c r="AR41" s="96"/>
      <c r="AS41" s="96"/>
      <c r="AT41" s="96"/>
      <c r="BQ41" s="212">
        <v>23</v>
      </c>
    </row>
    <row r="42" spans="1:69" ht="22.5" customHeight="1">
      <c r="A42" s="153">
        <v>23</v>
      </c>
      <c r="B42" s="225"/>
      <c r="C42" s="225"/>
      <c r="D42" s="235" t="str">
        <f t="shared" si="0"/>
        <v/>
      </c>
      <c r="E42" s="253"/>
      <c r="F42" s="253"/>
      <c r="G42" s="253"/>
      <c r="H42" s="253"/>
      <c r="I42" s="253"/>
      <c r="J42" s="253"/>
      <c r="K42" s="253"/>
      <c r="L42" s="253"/>
      <c r="M42" s="253"/>
      <c r="N42" s="253"/>
      <c r="O42" s="253"/>
      <c r="P42" s="253"/>
      <c r="Q42" s="253"/>
      <c r="R42" s="253"/>
      <c r="S42" s="254"/>
      <c r="T42" s="254"/>
      <c r="U42" s="254"/>
      <c r="V42" s="254"/>
      <c r="W42" s="255"/>
      <c r="X42" s="255"/>
      <c r="Y42" s="255"/>
      <c r="Z42" s="255"/>
      <c r="AA42" s="96"/>
      <c r="AB42" s="96"/>
      <c r="AC42" s="96"/>
      <c r="AD42" s="96"/>
      <c r="AE42" s="96"/>
      <c r="AF42" s="96"/>
      <c r="AG42" s="96"/>
      <c r="AH42" s="96"/>
      <c r="AI42" s="96"/>
      <c r="AJ42" s="96"/>
      <c r="AK42" s="96"/>
      <c r="AL42" s="96"/>
      <c r="AM42" s="96"/>
      <c r="AN42" s="96"/>
      <c r="AO42" s="96"/>
      <c r="AP42" s="96"/>
      <c r="AQ42" s="96"/>
      <c r="AR42" s="96"/>
      <c r="AS42" s="96"/>
      <c r="AT42" s="96"/>
      <c r="BQ42" s="212">
        <v>24</v>
      </c>
    </row>
    <row r="43" spans="1:69" ht="22.5" customHeight="1">
      <c r="A43" s="153">
        <v>24</v>
      </c>
      <c r="B43" s="225"/>
      <c r="C43" s="225"/>
      <c r="D43" s="235" t="str">
        <f t="shared" si="0"/>
        <v/>
      </c>
      <c r="E43" s="253"/>
      <c r="F43" s="253"/>
      <c r="G43" s="253"/>
      <c r="H43" s="253"/>
      <c r="I43" s="253"/>
      <c r="J43" s="253"/>
      <c r="K43" s="253"/>
      <c r="L43" s="253"/>
      <c r="M43" s="253"/>
      <c r="N43" s="253"/>
      <c r="O43" s="253"/>
      <c r="P43" s="253"/>
      <c r="Q43" s="253"/>
      <c r="R43" s="253"/>
      <c r="S43" s="254"/>
      <c r="T43" s="254"/>
      <c r="U43" s="254"/>
      <c r="V43" s="254"/>
      <c r="W43" s="255"/>
      <c r="X43" s="255"/>
      <c r="Y43" s="255"/>
      <c r="Z43" s="255"/>
      <c r="AA43" s="96"/>
      <c r="AB43" s="96"/>
      <c r="AC43" s="96"/>
      <c r="AD43" s="96"/>
      <c r="AE43" s="96"/>
      <c r="AF43" s="96"/>
      <c r="AG43" s="96"/>
      <c r="AH43" s="96"/>
      <c r="AI43" s="96"/>
      <c r="AJ43" s="96"/>
      <c r="AK43" s="96"/>
      <c r="AL43" s="96"/>
      <c r="AM43" s="96"/>
      <c r="AN43" s="96"/>
      <c r="AO43" s="96"/>
      <c r="AP43" s="96"/>
      <c r="AQ43" s="96"/>
      <c r="AR43" s="96"/>
      <c r="AS43" s="96"/>
      <c r="AT43" s="96"/>
      <c r="BQ43" s="212">
        <v>25</v>
      </c>
    </row>
    <row r="44" spans="1:69" ht="22.5" customHeight="1">
      <c r="A44" s="153">
        <v>25</v>
      </c>
      <c r="B44" s="225"/>
      <c r="C44" s="225"/>
      <c r="D44" s="235" t="str">
        <f t="shared" si="0"/>
        <v/>
      </c>
      <c r="E44" s="253"/>
      <c r="F44" s="253"/>
      <c r="G44" s="253"/>
      <c r="H44" s="253"/>
      <c r="I44" s="253"/>
      <c r="J44" s="253"/>
      <c r="K44" s="253"/>
      <c r="L44" s="253"/>
      <c r="M44" s="253"/>
      <c r="N44" s="253"/>
      <c r="O44" s="253"/>
      <c r="P44" s="253"/>
      <c r="Q44" s="253"/>
      <c r="R44" s="253"/>
      <c r="S44" s="254"/>
      <c r="T44" s="254"/>
      <c r="U44" s="254"/>
      <c r="V44" s="254"/>
      <c r="W44" s="255"/>
      <c r="X44" s="255"/>
      <c r="Y44" s="255"/>
      <c r="Z44" s="255"/>
      <c r="AA44" s="96"/>
      <c r="AB44" s="96"/>
      <c r="AC44" s="96"/>
      <c r="AD44" s="96"/>
      <c r="AE44" s="96"/>
      <c r="AF44" s="96"/>
      <c r="AG44" s="96"/>
      <c r="AH44" s="96"/>
      <c r="AI44" s="96"/>
      <c r="AJ44" s="96"/>
      <c r="AK44" s="96"/>
      <c r="AL44" s="96"/>
      <c r="AM44" s="96"/>
      <c r="AN44" s="96"/>
      <c r="AO44" s="96"/>
      <c r="AP44" s="96"/>
      <c r="AQ44" s="96"/>
      <c r="AR44" s="96"/>
      <c r="AS44" s="96"/>
      <c r="AT44" s="96"/>
      <c r="BQ44" s="212">
        <v>26</v>
      </c>
    </row>
    <row r="45" spans="1:69" ht="22.5" customHeight="1">
      <c r="A45" s="153">
        <v>26</v>
      </c>
      <c r="B45" s="225"/>
      <c r="C45" s="225"/>
      <c r="D45" s="235" t="str">
        <f t="shared" si="0"/>
        <v/>
      </c>
      <c r="E45" s="253"/>
      <c r="F45" s="253"/>
      <c r="G45" s="253"/>
      <c r="H45" s="253"/>
      <c r="I45" s="253"/>
      <c r="J45" s="253"/>
      <c r="K45" s="253"/>
      <c r="L45" s="253"/>
      <c r="M45" s="253"/>
      <c r="N45" s="253"/>
      <c r="O45" s="253"/>
      <c r="P45" s="253"/>
      <c r="Q45" s="253"/>
      <c r="R45" s="253"/>
      <c r="S45" s="254"/>
      <c r="T45" s="254"/>
      <c r="U45" s="254"/>
      <c r="V45" s="254"/>
      <c r="W45" s="255"/>
      <c r="X45" s="255"/>
      <c r="Y45" s="255"/>
      <c r="Z45" s="255"/>
      <c r="AA45" s="96"/>
      <c r="AB45" s="96"/>
      <c r="AC45" s="96"/>
      <c r="AD45" s="96"/>
      <c r="AE45" s="96"/>
      <c r="AF45" s="96"/>
      <c r="AG45" s="96"/>
      <c r="AH45" s="96"/>
      <c r="AI45" s="96"/>
      <c r="AJ45" s="96"/>
      <c r="AK45" s="96"/>
      <c r="AL45" s="96"/>
      <c r="AM45" s="96"/>
      <c r="AN45" s="96"/>
      <c r="AO45" s="96"/>
      <c r="AP45" s="96"/>
      <c r="AQ45" s="96"/>
      <c r="AR45" s="96"/>
      <c r="AS45" s="96"/>
      <c r="AT45" s="96"/>
      <c r="BQ45" s="212">
        <v>27</v>
      </c>
    </row>
    <row r="46" spans="1:69" ht="22.5" customHeight="1">
      <c r="A46" s="153">
        <v>27</v>
      </c>
      <c r="B46" s="225"/>
      <c r="C46" s="225"/>
      <c r="D46" s="235" t="str">
        <f t="shared" si="0"/>
        <v/>
      </c>
      <c r="E46" s="253"/>
      <c r="F46" s="253"/>
      <c r="G46" s="253"/>
      <c r="H46" s="253"/>
      <c r="I46" s="253"/>
      <c r="J46" s="253"/>
      <c r="K46" s="253"/>
      <c r="L46" s="253"/>
      <c r="M46" s="253"/>
      <c r="N46" s="253"/>
      <c r="O46" s="253"/>
      <c r="P46" s="253"/>
      <c r="Q46" s="253"/>
      <c r="R46" s="253"/>
      <c r="S46" s="254"/>
      <c r="T46" s="254"/>
      <c r="U46" s="254"/>
      <c r="V46" s="254"/>
      <c r="W46" s="255"/>
      <c r="X46" s="255"/>
      <c r="Y46" s="255"/>
      <c r="Z46" s="255"/>
      <c r="AA46" s="96"/>
      <c r="AB46" s="96"/>
      <c r="AC46" s="96"/>
      <c r="AD46" s="96"/>
      <c r="AE46" s="96"/>
      <c r="AF46" s="96"/>
      <c r="AG46" s="96"/>
      <c r="AH46" s="96"/>
      <c r="AI46" s="96"/>
      <c r="AJ46" s="96"/>
      <c r="AK46" s="96"/>
      <c r="AL46" s="96"/>
      <c r="AM46" s="96"/>
      <c r="AN46" s="96"/>
      <c r="AO46" s="96"/>
      <c r="AP46" s="96"/>
      <c r="AQ46" s="96"/>
      <c r="AR46" s="96"/>
      <c r="AS46" s="96"/>
      <c r="AT46" s="96"/>
      <c r="BQ46" s="212">
        <v>28</v>
      </c>
    </row>
    <row r="47" spans="1:69" ht="22.5" customHeight="1">
      <c r="A47" s="153">
        <v>28</v>
      </c>
      <c r="B47" s="225"/>
      <c r="C47" s="225"/>
      <c r="D47" s="235" t="str">
        <f t="shared" si="0"/>
        <v/>
      </c>
      <c r="E47" s="253"/>
      <c r="F47" s="253"/>
      <c r="G47" s="253"/>
      <c r="H47" s="253"/>
      <c r="I47" s="253"/>
      <c r="J47" s="253"/>
      <c r="K47" s="253"/>
      <c r="L47" s="253"/>
      <c r="M47" s="253"/>
      <c r="N47" s="253"/>
      <c r="O47" s="253"/>
      <c r="P47" s="253"/>
      <c r="Q47" s="253"/>
      <c r="R47" s="253"/>
      <c r="S47" s="254"/>
      <c r="T47" s="254"/>
      <c r="U47" s="254"/>
      <c r="V47" s="254"/>
      <c r="W47" s="255"/>
      <c r="X47" s="255"/>
      <c r="Y47" s="255"/>
      <c r="Z47" s="255"/>
      <c r="AA47" s="96"/>
      <c r="AB47" s="96"/>
      <c r="AC47" s="96"/>
      <c r="AD47" s="96"/>
      <c r="AE47" s="96"/>
      <c r="AF47" s="96"/>
      <c r="AG47" s="96"/>
      <c r="AH47" s="96"/>
      <c r="AI47" s="96"/>
      <c r="AJ47" s="96"/>
      <c r="AK47" s="96"/>
      <c r="AL47" s="96"/>
      <c r="AM47" s="96"/>
      <c r="AN47" s="96"/>
      <c r="AO47" s="96"/>
      <c r="AP47" s="96"/>
      <c r="AQ47" s="96"/>
      <c r="AR47" s="96"/>
      <c r="AS47" s="96"/>
      <c r="AT47" s="96"/>
      <c r="BQ47" s="212">
        <v>29</v>
      </c>
    </row>
    <row r="48" spans="1:69" ht="22.5" customHeight="1">
      <c r="A48" s="153">
        <v>29</v>
      </c>
      <c r="B48" s="225"/>
      <c r="C48" s="225"/>
      <c r="D48" s="235" t="str">
        <f t="shared" si="0"/>
        <v/>
      </c>
      <c r="E48" s="253"/>
      <c r="F48" s="253"/>
      <c r="G48" s="253"/>
      <c r="H48" s="253"/>
      <c r="I48" s="253"/>
      <c r="J48" s="253"/>
      <c r="K48" s="253"/>
      <c r="L48" s="253"/>
      <c r="M48" s="253"/>
      <c r="N48" s="253"/>
      <c r="O48" s="253"/>
      <c r="P48" s="253"/>
      <c r="Q48" s="253"/>
      <c r="R48" s="253"/>
      <c r="S48" s="254"/>
      <c r="T48" s="254"/>
      <c r="U48" s="254"/>
      <c r="V48" s="254"/>
      <c r="W48" s="255"/>
      <c r="X48" s="255"/>
      <c r="Y48" s="255"/>
      <c r="Z48" s="255"/>
      <c r="AA48" s="96"/>
      <c r="AB48" s="96"/>
      <c r="AC48" s="96"/>
      <c r="AD48" s="96"/>
      <c r="AE48" s="96"/>
      <c r="AF48" s="96"/>
      <c r="AG48" s="96"/>
      <c r="AH48" s="96"/>
      <c r="AI48" s="96"/>
      <c r="AJ48" s="96"/>
      <c r="AK48" s="96"/>
      <c r="AL48" s="96"/>
      <c r="AM48" s="96"/>
      <c r="AN48" s="96"/>
      <c r="AO48" s="96"/>
      <c r="AP48" s="96"/>
      <c r="AQ48" s="96"/>
      <c r="AR48" s="96"/>
      <c r="AS48" s="96"/>
      <c r="AT48" s="96"/>
      <c r="BQ48" s="212">
        <v>30</v>
      </c>
    </row>
    <row r="49" spans="1:69" ht="22.5" customHeight="1">
      <c r="A49" s="153">
        <v>30</v>
      </c>
      <c r="B49" s="225"/>
      <c r="C49" s="225"/>
      <c r="D49" s="235" t="str">
        <f t="shared" si="0"/>
        <v/>
      </c>
      <c r="E49" s="253"/>
      <c r="F49" s="253"/>
      <c r="G49" s="253"/>
      <c r="H49" s="253"/>
      <c r="I49" s="253"/>
      <c r="J49" s="253"/>
      <c r="K49" s="253"/>
      <c r="L49" s="253"/>
      <c r="M49" s="253"/>
      <c r="N49" s="253"/>
      <c r="O49" s="253"/>
      <c r="P49" s="253"/>
      <c r="Q49" s="253"/>
      <c r="R49" s="253"/>
      <c r="S49" s="254"/>
      <c r="T49" s="254"/>
      <c r="U49" s="254"/>
      <c r="V49" s="254"/>
      <c r="W49" s="255"/>
      <c r="X49" s="255"/>
      <c r="Y49" s="255"/>
      <c r="Z49" s="255"/>
      <c r="AA49" s="96"/>
      <c r="AB49" s="96"/>
      <c r="AC49" s="96"/>
      <c r="AD49" s="96"/>
      <c r="AE49" s="96"/>
      <c r="AF49" s="96"/>
      <c r="AG49" s="96"/>
      <c r="AH49" s="96"/>
      <c r="AI49" s="96"/>
      <c r="AJ49" s="96"/>
      <c r="AK49" s="96"/>
      <c r="AL49" s="96"/>
      <c r="AM49" s="96"/>
      <c r="AN49" s="96"/>
      <c r="AO49" s="96"/>
      <c r="AP49" s="96"/>
      <c r="AQ49" s="96"/>
      <c r="AR49" s="96"/>
      <c r="AS49" s="96"/>
      <c r="AT49" s="96"/>
      <c r="BQ49" s="212">
        <v>31</v>
      </c>
    </row>
    <row r="50" spans="1:69" ht="38.25" customHeight="1">
      <c r="A50" s="102"/>
      <c r="B50" s="102"/>
      <c r="C50" s="102"/>
      <c r="D50" s="103"/>
      <c r="E50" s="104"/>
      <c r="F50" s="104"/>
      <c r="G50" s="104"/>
      <c r="H50" s="104"/>
      <c r="I50" s="104"/>
      <c r="J50" s="104"/>
      <c r="K50" s="104"/>
      <c r="L50" s="104"/>
      <c r="M50" s="104"/>
      <c r="N50" s="95"/>
      <c r="O50" s="95"/>
      <c r="P50" s="105"/>
      <c r="Q50" s="105"/>
      <c r="R50" s="102"/>
      <c r="S50" s="102"/>
      <c r="T50" s="102"/>
      <c r="U50" s="102"/>
      <c r="V50" s="106"/>
      <c r="W50" s="106"/>
      <c r="X50" s="106"/>
      <c r="Y50" s="106"/>
      <c r="Z50" s="106"/>
      <c r="AA50" s="96"/>
      <c r="AB50" s="96"/>
      <c r="AC50" s="96"/>
      <c r="AD50" s="96"/>
      <c r="AE50" s="96"/>
      <c r="AF50" s="96"/>
      <c r="AG50" s="96"/>
      <c r="AH50" s="96"/>
      <c r="AI50" s="96"/>
      <c r="AJ50" s="96"/>
      <c r="AK50" s="96"/>
      <c r="AL50" s="96"/>
      <c r="AM50" s="96"/>
      <c r="AN50" s="96"/>
      <c r="AO50" s="96"/>
      <c r="AP50" s="96"/>
      <c r="AQ50" s="96"/>
      <c r="AR50" s="96"/>
      <c r="AS50" s="96"/>
      <c r="AT50" s="96"/>
    </row>
    <row r="51" spans="1:69" ht="37.5" customHeight="1" thickBot="1">
      <c r="A51" s="274" t="s">
        <v>82</v>
      </c>
      <c r="B51" s="274"/>
      <c r="C51" s="274"/>
      <c r="D51" s="274"/>
      <c r="E51" s="274"/>
      <c r="F51" s="274"/>
      <c r="G51" s="274"/>
      <c r="H51" s="274"/>
      <c r="I51" s="274"/>
      <c r="J51" s="274"/>
      <c r="K51" s="274"/>
      <c r="L51" s="274"/>
      <c r="M51" s="274"/>
      <c r="N51" s="274"/>
      <c r="O51" s="104"/>
      <c r="P51" s="95"/>
      <c r="Q51" s="95"/>
      <c r="R51" s="105"/>
      <c r="S51" s="105"/>
      <c r="T51" s="102"/>
      <c r="U51" s="102"/>
      <c r="V51" s="102"/>
      <c r="W51" s="102"/>
      <c r="X51" s="106"/>
      <c r="Y51" s="106"/>
      <c r="Z51" s="106"/>
      <c r="AA51" s="96"/>
      <c r="AB51" s="96"/>
      <c r="AC51" s="96"/>
      <c r="AD51" s="96"/>
      <c r="AE51" s="96"/>
      <c r="AF51" s="96"/>
      <c r="AG51" s="96"/>
      <c r="AH51" s="96"/>
      <c r="AI51" s="96"/>
      <c r="AJ51" s="96"/>
      <c r="AK51" s="96"/>
      <c r="AL51" s="96"/>
      <c r="AM51" s="96"/>
      <c r="AN51" s="96"/>
      <c r="AO51" s="96"/>
      <c r="AP51" s="96"/>
      <c r="AQ51" s="96"/>
      <c r="AR51" s="96"/>
      <c r="AS51" s="96"/>
      <c r="AT51" s="96"/>
    </row>
    <row r="52" spans="1:69" ht="27" customHeight="1">
      <c r="A52" s="107" t="s">
        <v>224</v>
      </c>
      <c r="B52" s="263" t="s">
        <v>22</v>
      </c>
      <c r="C52" s="263"/>
      <c r="D52" s="263"/>
      <c r="E52" s="263"/>
      <c r="F52" s="263"/>
      <c r="G52" s="263"/>
      <c r="H52" s="263"/>
      <c r="I52" s="263"/>
      <c r="J52" s="263"/>
      <c r="K52" s="263"/>
      <c r="L52" s="263"/>
      <c r="M52" s="216">
        <f>COUNTIF($S$20:$T$49,A52)</f>
        <v>0</v>
      </c>
      <c r="N52" s="271">
        <f>SUM(M52:M55)</f>
        <v>0</v>
      </c>
      <c r="O52" s="108"/>
      <c r="P52" s="108"/>
      <c r="Q52" s="108"/>
      <c r="R52" s="108"/>
      <c r="S52" s="108"/>
      <c r="T52" s="108"/>
      <c r="U52" s="108"/>
      <c r="W52" s="109"/>
      <c r="X52" s="109"/>
      <c r="Y52" s="106"/>
      <c r="Z52" s="106"/>
      <c r="AA52" s="96"/>
      <c r="AB52" s="96"/>
      <c r="AC52" s="96"/>
      <c r="AD52" s="96"/>
      <c r="AE52" s="96"/>
      <c r="AF52" s="96"/>
      <c r="AG52" s="96"/>
      <c r="AH52" s="96"/>
      <c r="AI52" s="96"/>
      <c r="AJ52" s="96"/>
      <c r="AK52" s="96"/>
      <c r="AL52" s="96"/>
      <c r="AM52" s="96"/>
      <c r="AN52" s="96"/>
      <c r="AO52" s="96"/>
      <c r="AP52" s="96"/>
      <c r="AQ52" s="96"/>
      <c r="AR52" s="96"/>
      <c r="AS52" s="96"/>
      <c r="AT52" s="96"/>
    </row>
    <row r="53" spans="1:69" ht="27" customHeight="1">
      <c r="A53" s="110" t="s">
        <v>43</v>
      </c>
      <c r="B53" s="265" t="s">
        <v>11</v>
      </c>
      <c r="C53" s="265"/>
      <c r="D53" s="265"/>
      <c r="E53" s="265"/>
      <c r="F53" s="265"/>
      <c r="G53" s="265"/>
      <c r="H53" s="265"/>
      <c r="I53" s="265"/>
      <c r="J53" s="265"/>
      <c r="K53" s="265"/>
      <c r="L53" s="265"/>
      <c r="M53" s="217">
        <f t="shared" ref="M53:M70" si="1">COUNTIF($S$20:$T$49,A53)</f>
        <v>0</v>
      </c>
      <c r="N53" s="272"/>
      <c r="O53" s="108"/>
      <c r="P53" s="108"/>
      <c r="Q53" s="109"/>
      <c r="R53" s="109"/>
      <c r="S53" s="109"/>
      <c r="T53" s="109"/>
      <c r="U53" s="108"/>
      <c r="W53" s="109"/>
      <c r="X53" s="109"/>
      <c r="Y53" s="106"/>
      <c r="Z53" s="106"/>
      <c r="AA53" s="96"/>
      <c r="AB53" s="96"/>
      <c r="AC53" s="96"/>
      <c r="AD53" s="96"/>
      <c r="AE53" s="96"/>
      <c r="AF53" s="96"/>
      <c r="AG53" s="96"/>
      <c r="AH53" s="96"/>
      <c r="AI53" s="96"/>
      <c r="AJ53" s="96"/>
      <c r="AK53" s="96"/>
      <c r="AL53" s="96"/>
      <c r="AM53" s="96"/>
      <c r="AN53" s="96"/>
      <c r="AO53" s="96"/>
      <c r="AP53" s="96"/>
      <c r="AQ53" s="96"/>
      <c r="AR53" s="96"/>
      <c r="AS53" s="96"/>
      <c r="AT53" s="96"/>
    </row>
    <row r="54" spans="1:69" ht="27" customHeight="1">
      <c r="A54" s="110" t="s">
        <v>44</v>
      </c>
      <c r="B54" s="265" t="s">
        <v>12</v>
      </c>
      <c r="C54" s="265"/>
      <c r="D54" s="265"/>
      <c r="E54" s="265"/>
      <c r="F54" s="265"/>
      <c r="G54" s="265"/>
      <c r="H54" s="265"/>
      <c r="I54" s="265"/>
      <c r="J54" s="265"/>
      <c r="K54" s="265"/>
      <c r="L54" s="265"/>
      <c r="M54" s="217">
        <f t="shared" si="1"/>
        <v>0</v>
      </c>
      <c r="N54" s="272"/>
      <c r="O54" s="108"/>
      <c r="P54" s="108"/>
      <c r="Q54" s="221" t="s">
        <v>234</v>
      </c>
      <c r="R54" s="222">
        <f>$N$52</f>
        <v>0</v>
      </c>
      <c r="S54" s="108"/>
      <c r="T54" s="108"/>
      <c r="U54" s="108"/>
      <c r="W54" s="109"/>
      <c r="X54" s="109"/>
      <c r="Y54" s="106"/>
      <c r="Z54" s="106"/>
      <c r="AA54" s="96"/>
      <c r="AB54" s="96"/>
      <c r="AC54" s="96"/>
      <c r="AD54" s="96"/>
      <c r="AE54" s="96"/>
      <c r="AF54" s="96"/>
      <c r="AG54" s="96"/>
      <c r="AH54" s="96"/>
      <c r="AI54" s="96"/>
      <c r="AJ54" s="96"/>
      <c r="AK54" s="96"/>
      <c r="AL54" s="96"/>
      <c r="AM54" s="96"/>
      <c r="AN54" s="96"/>
      <c r="AO54" s="96"/>
      <c r="AP54" s="96"/>
      <c r="AQ54" s="96"/>
      <c r="AR54" s="96"/>
      <c r="AS54" s="96"/>
      <c r="AT54" s="96"/>
    </row>
    <row r="55" spans="1:69" ht="27" customHeight="1" thickBot="1">
      <c r="A55" s="112" t="s">
        <v>45</v>
      </c>
      <c r="B55" s="264" t="s">
        <v>13</v>
      </c>
      <c r="C55" s="264"/>
      <c r="D55" s="264"/>
      <c r="E55" s="264"/>
      <c r="F55" s="264"/>
      <c r="G55" s="264"/>
      <c r="H55" s="264"/>
      <c r="I55" s="264"/>
      <c r="J55" s="264"/>
      <c r="K55" s="264"/>
      <c r="L55" s="264"/>
      <c r="M55" s="218">
        <f t="shared" si="1"/>
        <v>0</v>
      </c>
      <c r="N55" s="273"/>
      <c r="O55" s="108"/>
      <c r="P55" s="108"/>
      <c r="Q55" s="221" t="s">
        <v>235</v>
      </c>
      <c r="R55" s="222">
        <f>$N$56</f>
        <v>0</v>
      </c>
      <c r="S55" s="108"/>
      <c r="T55" s="108"/>
      <c r="U55" s="108"/>
      <c r="W55" s="109"/>
      <c r="X55" s="109"/>
      <c r="Y55" s="106"/>
      <c r="Z55" s="106"/>
      <c r="AA55" s="96"/>
      <c r="AB55" s="96"/>
      <c r="AC55" s="96"/>
      <c r="AD55" s="96"/>
      <c r="AE55" s="96"/>
      <c r="AF55" s="96"/>
      <c r="AG55" s="96"/>
      <c r="AH55" s="96"/>
      <c r="AI55" s="96"/>
      <c r="AJ55" s="96"/>
      <c r="AK55" s="96"/>
      <c r="AL55" s="96"/>
      <c r="AM55" s="96"/>
      <c r="AN55" s="96"/>
      <c r="AO55" s="96"/>
      <c r="AP55" s="96"/>
      <c r="AQ55" s="96"/>
      <c r="AR55" s="96"/>
      <c r="AS55" s="96"/>
      <c r="AT55" s="96"/>
    </row>
    <row r="56" spans="1:69" ht="27" customHeight="1">
      <c r="A56" s="107" t="s">
        <v>225</v>
      </c>
      <c r="B56" s="263" t="s">
        <v>14</v>
      </c>
      <c r="C56" s="263"/>
      <c r="D56" s="263"/>
      <c r="E56" s="263"/>
      <c r="F56" s="263"/>
      <c r="G56" s="263"/>
      <c r="H56" s="263"/>
      <c r="I56" s="263"/>
      <c r="J56" s="263"/>
      <c r="K56" s="263"/>
      <c r="L56" s="263"/>
      <c r="M56" s="216">
        <f t="shared" si="1"/>
        <v>0</v>
      </c>
      <c r="N56" s="278">
        <f>SUM(M56:M57)</f>
        <v>0</v>
      </c>
      <c r="O56" s="108"/>
      <c r="P56" s="108"/>
      <c r="Q56" s="221" t="s">
        <v>236</v>
      </c>
      <c r="R56" s="222">
        <f>$N$58</f>
        <v>0</v>
      </c>
      <c r="S56" s="108"/>
      <c r="T56" s="108"/>
      <c r="U56" s="108"/>
      <c r="W56" s="109"/>
      <c r="X56" s="109"/>
      <c r="Y56" s="106"/>
      <c r="Z56" s="106"/>
      <c r="AA56" s="96"/>
      <c r="AB56" s="96"/>
      <c r="AC56" s="96"/>
      <c r="AD56" s="96"/>
      <c r="AE56" s="96"/>
      <c r="AF56" s="96"/>
      <c r="AG56" s="96"/>
      <c r="AH56" s="96"/>
      <c r="AI56" s="96"/>
      <c r="AJ56" s="96"/>
      <c r="AK56" s="96"/>
      <c r="AL56" s="96"/>
      <c r="AM56" s="96"/>
      <c r="AN56" s="96"/>
      <c r="AO56" s="96"/>
      <c r="AP56" s="96"/>
      <c r="AQ56" s="96"/>
      <c r="AR56" s="96"/>
      <c r="AS56" s="96"/>
      <c r="AT56" s="96"/>
    </row>
    <row r="57" spans="1:69" ht="27" customHeight="1" thickBot="1">
      <c r="A57" s="112" t="s">
        <v>26</v>
      </c>
      <c r="B57" s="264" t="s">
        <v>15</v>
      </c>
      <c r="C57" s="264"/>
      <c r="D57" s="264"/>
      <c r="E57" s="264"/>
      <c r="F57" s="264"/>
      <c r="G57" s="264"/>
      <c r="H57" s="264"/>
      <c r="I57" s="264"/>
      <c r="J57" s="264"/>
      <c r="K57" s="264"/>
      <c r="L57" s="264"/>
      <c r="M57" s="218">
        <f t="shared" si="1"/>
        <v>0</v>
      </c>
      <c r="N57" s="279"/>
      <c r="O57" s="108"/>
      <c r="P57" s="108"/>
      <c r="Q57" s="221" t="s">
        <v>237</v>
      </c>
      <c r="R57" s="222">
        <f>$N$62</f>
        <v>0</v>
      </c>
      <c r="S57" s="108"/>
      <c r="T57" s="108"/>
      <c r="U57" s="108"/>
      <c r="W57" s="109"/>
      <c r="X57" s="109"/>
      <c r="Y57" s="106"/>
      <c r="Z57" s="106"/>
      <c r="AA57" s="96"/>
      <c r="AB57" s="96"/>
      <c r="AC57" s="96"/>
      <c r="AD57" s="96"/>
      <c r="AE57" s="96"/>
      <c r="AF57" s="96"/>
      <c r="AG57" s="96"/>
      <c r="AH57" s="96"/>
      <c r="AI57" s="96"/>
      <c r="AJ57" s="96"/>
      <c r="AK57" s="96"/>
      <c r="AL57" s="96"/>
      <c r="AM57" s="96"/>
      <c r="AN57" s="96"/>
      <c r="AO57" s="96"/>
      <c r="AP57" s="96"/>
      <c r="AQ57" s="96"/>
      <c r="AR57" s="96"/>
      <c r="AS57" s="96"/>
      <c r="AT57" s="96"/>
    </row>
    <row r="58" spans="1:69" ht="27" customHeight="1">
      <c r="A58" s="107" t="s">
        <v>202</v>
      </c>
      <c r="B58" s="263" t="s">
        <v>227</v>
      </c>
      <c r="C58" s="263"/>
      <c r="D58" s="263"/>
      <c r="E58" s="263"/>
      <c r="F58" s="263"/>
      <c r="G58" s="263"/>
      <c r="H58" s="263"/>
      <c r="I58" s="263"/>
      <c r="J58" s="263"/>
      <c r="K58" s="263"/>
      <c r="L58" s="263"/>
      <c r="M58" s="216">
        <f t="shared" si="1"/>
        <v>0</v>
      </c>
      <c r="N58" s="278">
        <f>SUM(M58:M61)</f>
        <v>0</v>
      </c>
      <c r="O58" s="108"/>
      <c r="P58" s="108"/>
      <c r="Q58" s="221" t="s">
        <v>238</v>
      </c>
      <c r="R58" s="222">
        <f>$N$66</f>
        <v>0</v>
      </c>
      <c r="S58" s="108"/>
      <c r="T58" s="108"/>
      <c r="U58" s="108"/>
      <c r="W58" s="109"/>
      <c r="X58" s="109"/>
      <c r="Y58" s="106"/>
      <c r="Z58" s="106"/>
      <c r="AA58" s="96"/>
      <c r="AB58" s="96"/>
      <c r="AC58" s="96"/>
      <c r="AD58" s="96"/>
      <c r="AE58" s="96"/>
      <c r="AF58" s="96"/>
      <c r="AG58" s="96"/>
      <c r="AH58" s="96"/>
      <c r="AI58" s="96"/>
      <c r="AJ58" s="96"/>
      <c r="AK58" s="96"/>
      <c r="AL58" s="96"/>
      <c r="AM58" s="96"/>
      <c r="AN58" s="96"/>
      <c r="AO58" s="96"/>
      <c r="AP58" s="96"/>
      <c r="AQ58" s="96"/>
      <c r="AR58" s="96"/>
      <c r="AS58" s="96"/>
      <c r="AT58" s="96"/>
    </row>
    <row r="59" spans="1:69" ht="27" customHeight="1">
      <c r="A59" s="110" t="s">
        <v>226</v>
      </c>
      <c r="B59" s="265" t="s">
        <v>16</v>
      </c>
      <c r="C59" s="265"/>
      <c r="D59" s="265"/>
      <c r="E59" s="265"/>
      <c r="F59" s="265"/>
      <c r="G59" s="265"/>
      <c r="H59" s="265"/>
      <c r="I59" s="265"/>
      <c r="J59" s="265"/>
      <c r="K59" s="265"/>
      <c r="L59" s="265"/>
      <c r="M59" s="217">
        <f t="shared" si="1"/>
        <v>0</v>
      </c>
      <c r="N59" s="280"/>
      <c r="O59" s="108"/>
      <c r="P59" s="108"/>
      <c r="Q59" s="221" t="s">
        <v>239</v>
      </c>
      <c r="R59" s="222">
        <f>$N$68</f>
        <v>0</v>
      </c>
      <c r="S59" s="108"/>
      <c r="T59" s="108"/>
      <c r="U59" s="108"/>
      <c r="W59" s="109"/>
      <c r="X59" s="109"/>
      <c r="Y59" s="106"/>
      <c r="Z59" s="106"/>
      <c r="AA59" s="96"/>
      <c r="AB59" s="96"/>
      <c r="AC59" s="96"/>
      <c r="AD59" s="96"/>
      <c r="AE59" s="96"/>
      <c r="AF59" s="96"/>
      <c r="AG59" s="96"/>
      <c r="AH59" s="96"/>
      <c r="AI59" s="96"/>
      <c r="AJ59" s="96"/>
      <c r="AK59" s="96"/>
      <c r="AL59" s="96"/>
      <c r="AM59" s="96"/>
      <c r="AN59" s="96"/>
      <c r="AO59" s="96"/>
      <c r="AP59" s="96"/>
      <c r="AQ59" s="96"/>
      <c r="AR59" s="96"/>
      <c r="AS59" s="96"/>
      <c r="AT59" s="96"/>
    </row>
    <row r="60" spans="1:69" ht="27" customHeight="1">
      <c r="A60" s="110" t="s">
        <v>46</v>
      </c>
      <c r="B60" s="265" t="s">
        <v>213</v>
      </c>
      <c r="C60" s="265"/>
      <c r="D60" s="265"/>
      <c r="E60" s="265"/>
      <c r="F60" s="265"/>
      <c r="G60" s="265"/>
      <c r="H60" s="265"/>
      <c r="I60" s="265"/>
      <c r="J60" s="265"/>
      <c r="K60" s="265"/>
      <c r="L60" s="265"/>
      <c r="M60" s="217">
        <f t="shared" si="1"/>
        <v>0</v>
      </c>
      <c r="N60" s="280"/>
      <c r="O60" s="108"/>
      <c r="P60" s="108"/>
      <c r="Q60" s="108"/>
      <c r="R60" s="108"/>
      <c r="S60" s="108"/>
      <c r="T60" s="108"/>
      <c r="U60" s="108"/>
      <c r="W60" s="109"/>
      <c r="X60" s="109"/>
      <c r="Y60" s="106"/>
      <c r="Z60" s="106"/>
      <c r="AA60" s="96"/>
      <c r="AB60" s="96"/>
      <c r="AC60" s="96"/>
      <c r="AD60" s="96"/>
      <c r="AE60" s="96"/>
      <c r="AF60" s="96"/>
      <c r="AG60" s="96"/>
      <c r="AH60" s="96"/>
      <c r="AI60" s="96"/>
      <c r="AJ60" s="96"/>
      <c r="AK60" s="96"/>
      <c r="AL60" s="96"/>
      <c r="AM60" s="96"/>
      <c r="AN60" s="96"/>
      <c r="AO60" s="96"/>
      <c r="AP60" s="96"/>
      <c r="AQ60" s="96"/>
      <c r="AR60" s="96"/>
      <c r="AS60" s="96"/>
      <c r="AT60" s="96"/>
    </row>
    <row r="61" spans="1:69" ht="27" customHeight="1" thickBot="1">
      <c r="A61" s="112" t="s">
        <v>47</v>
      </c>
      <c r="B61" s="264" t="s">
        <v>214</v>
      </c>
      <c r="C61" s="264"/>
      <c r="D61" s="264"/>
      <c r="E61" s="264"/>
      <c r="F61" s="264"/>
      <c r="G61" s="264"/>
      <c r="H61" s="264"/>
      <c r="I61" s="264"/>
      <c r="J61" s="264"/>
      <c r="K61" s="264"/>
      <c r="L61" s="264"/>
      <c r="M61" s="218">
        <f t="shared" si="1"/>
        <v>0</v>
      </c>
      <c r="N61" s="281"/>
      <c r="O61" s="108"/>
      <c r="P61" s="108"/>
      <c r="Q61" s="108"/>
      <c r="R61" s="108"/>
      <c r="S61" s="108"/>
      <c r="T61" s="108"/>
      <c r="U61" s="108"/>
      <c r="W61" s="109"/>
      <c r="X61" s="109"/>
      <c r="Y61" s="106"/>
      <c r="Z61" s="106"/>
      <c r="AA61" s="96"/>
      <c r="AB61" s="96"/>
      <c r="AC61" s="96"/>
      <c r="AD61" s="96"/>
      <c r="AE61" s="96"/>
      <c r="AF61" s="96"/>
      <c r="AG61" s="96"/>
      <c r="AH61" s="96"/>
      <c r="AI61" s="96"/>
      <c r="AJ61" s="96"/>
      <c r="AK61" s="96"/>
      <c r="AL61" s="96"/>
      <c r="AM61" s="96"/>
      <c r="AN61" s="96"/>
      <c r="AO61" s="96"/>
      <c r="AP61" s="96"/>
      <c r="AQ61" s="96"/>
      <c r="AR61" s="96"/>
      <c r="AS61" s="96"/>
      <c r="AT61" s="96"/>
    </row>
    <row r="62" spans="1:69" ht="27" customHeight="1">
      <c r="A62" s="107" t="s">
        <v>203</v>
      </c>
      <c r="B62" s="263" t="s">
        <v>215</v>
      </c>
      <c r="C62" s="263"/>
      <c r="D62" s="263"/>
      <c r="E62" s="263"/>
      <c r="F62" s="263"/>
      <c r="G62" s="263"/>
      <c r="H62" s="263"/>
      <c r="I62" s="263"/>
      <c r="J62" s="263"/>
      <c r="K62" s="263"/>
      <c r="L62" s="263"/>
      <c r="M62" s="216">
        <f t="shared" si="1"/>
        <v>0</v>
      </c>
      <c r="N62" s="278">
        <f>SUM(M62:M65)</f>
        <v>0</v>
      </c>
      <c r="O62" s="108"/>
      <c r="P62" s="108"/>
      <c r="Q62" s="108"/>
      <c r="R62" s="108"/>
      <c r="S62" s="108"/>
      <c r="T62" s="108"/>
      <c r="U62" s="108"/>
      <c r="W62" s="109"/>
      <c r="X62" s="109"/>
      <c r="Y62" s="106"/>
      <c r="Z62" s="106"/>
      <c r="AA62" s="96"/>
      <c r="AB62" s="96"/>
      <c r="AC62" s="96"/>
      <c r="AD62" s="96"/>
      <c r="AE62" s="96"/>
      <c r="AF62" s="96"/>
      <c r="AG62" s="96"/>
      <c r="AH62" s="96"/>
      <c r="AI62" s="96"/>
      <c r="AJ62" s="96"/>
      <c r="AK62" s="96"/>
      <c r="AL62" s="96"/>
      <c r="AM62" s="96"/>
      <c r="AN62" s="96"/>
      <c r="AO62" s="96"/>
      <c r="AP62" s="96"/>
      <c r="AQ62" s="96"/>
      <c r="AR62" s="96"/>
      <c r="AS62" s="96"/>
      <c r="AT62" s="96"/>
    </row>
    <row r="63" spans="1:69" ht="27" customHeight="1">
      <c r="A63" s="110" t="s">
        <v>204</v>
      </c>
      <c r="B63" s="265" t="s">
        <v>228</v>
      </c>
      <c r="C63" s="265"/>
      <c r="D63" s="265"/>
      <c r="E63" s="265"/>
      <c r="F63" s="265"/>
      <c r="G63" s="265"/>
      <c r="H63" s="265"/>
      <c r="I63" s="265"/>
      <c r="J63" s="265"/>
      <c r="K63" s="265"/>
      <c r="L63" s="265"/>
      <c r="M63" s="217">
        <f t="shared" si="1"/>
        <v>0</v>
      </c>
      <c r="N63" s="280"/>
      <c r="O63" s="108"/>
      <c r="P63" s="108"/>
      <c r="Q63" s="108"/>
      <c r="R63" s="108"/>
      <c r="S63" s="108"/>
      <c r="T63" s="108"/>
      <c r="U63" s="108"/>
      <c r="W63" s="109"/>
      <c r="X63" s="109"/>
      <c r="Y63" s="106"/>
      <c r="Z63" s="106"/>
      <c r="AA63" s="96"/>
      <c r="AB63" s="96"/>
      <c r="AC63" s="96"/>
      <c r="AD63" s="96"/>
      <c r="AE63" s="96"/>
      <c r="AF63" s="96"/>
      <c r="AG63" s="96"/>
      <c r="AH63" s="96"/>
      <c r="AI63" s="96"/>
      <c r="AJ63" s="96"/>
      <c r="AK63" s="96"/>
      <c r="AL63" s="96"/>
      <c r="AM63" s="96"/>
      <c r="AN63" s="96"/>
      <c r="AO63" s="96"/>
      <c r="AP63" s="96"/>
      <c r="AQ63" s="96"/>
      <c r="AR63" s="96"/>
      <c r="AS63" s="96"/>
      <c r="AT63" s="96"/>
    </row>
    <row r="64" spans="1:69" ht="27" customHeight="1">
      <c r="A64" s="110" t="s">
        <v>28</v>
      </c>
      <c r="B64" s="265" t="s">
        <v>229</v>
      </c>
      <c r="C64" s="265"/>
      <c r="D64" s="265"/>
      <c r="E64" s="265"/>
      <c r="F64" s="265"/>
      <c r="G64" s="265"/>
      <c r="H64" s="265"/>
      <c r="I64" s="265"/>
      <c r="J64" s="265"/>
      <c r="K64" s="265"/>
      <c r="L64" s="265"/>
      <c r="M64" s="217">
        <f t="shared" si="1"/>
        <v>0</v>
      </c>
      <c r="N64" s="280"/>
      <c r="O64" s="108"/>
      <c r="P64" s="94" t="s">
        <v>78</v>
      </c>
      <c r="Q64" s="108"/>
      <c r="R64" s="108"/>
      <c r="S64" s="108"/>
      <c r="T64" s="108"/>
      <c r="U64" s="108"/>
      <c r="W64" s="109"/>
      <c r="X64" s="109"/>
      <c r="Y64" s="106"/>
      <c r="Z64" s="106"/>
      <c r="AA64" s="96"/>
      <c r="AB64" s="96"/>
      <c r="AC64" s="96"/>
      <c r="AD64" s="96"/>
      <c r="AE64" s="96"/>
      <c r="AF64" s="96"/>
      <c r="AG64" s="96"/>
      <c r="AH64" s="96"/>
      <c r="AI64" s="96"/>
      <c r="AJ64" s="96"/>
      <c r="AK64" s="96"/>
      <c r="AL64" s="96"/>
      <c r="AM64" s="96"/>
      <c r="AN64" s="96"/>
      <c r="AO64" s="96"/>
      <c r="AP64" s="96"/>
      <c r="AQ64" s="96"/>
      <c r="AR64" s="96"/>
      <c r="AS64" s="96"/>
      <c r="AT64" s="96"/>
    </row>
    <row r="65" spans="1:46" ht="27" customHeight="1" thickBot="1">
      <c r="A65" s="112" t="s">
        <v>34</v>
      </c>
      <c r="B65" s="264" t="s">
        <v>230</v>
      </c>
      <c r="C65" s="264"/>
      <c r="D65" s="264"/>
      <c r="E65" s="264"/>
      <c r="F65" s="264"/>
      <c r="G65" s="264"/>
      <c r="H65" s="264"/>
      <c r="I65" s="264"/>
      <c r="J65" s="264"/>
      <c r="K65" s="264"/>
      <c r="L65" s="264"/>
      <c r="M65" s="218">
        <f t="shared" si="1"/>
        <v>0</v>
      </c>
      <c r="N65" s="281"/>
      <c r="O65" s="108"/>
      <c r="P65" s="94" t="s">
        <v>79</v>
      </c>
      <c r="Q65" s="108"/>
      <c r="R65" s="108"/>
      <c r="S65" s="108"/>
      <c r="T65" s="108"/>
      <c r="U65" s="108"/>
      <c r="W65" s="109"/>
      <c r="X65" s="109"/>
      <c r="Y65" s="106"/>
      <c r="Z65" s="106"/>
      <c r="AA65" s="96"/>
      <c r="AB65" s="96"/>
      <c r="AC65" s="96"/>
      <c r="AD65" s="96"/>
      <c r="AE65" s="96"/>
      <c r="AF65" s="96"/>
      <c r="AG65" s="96"/>
      <c r="AH65" s="96"/>
      <c r="AI65" s="96"/>
      <c r="AJ65" s="96"/>
      <c r="AK65" s="96"/>
      <c r="AL65" s="96"/>
      <c r="AM65" s="96"/>
      <c r="AN65" s="96"/>
      <c r="AO65" s="96"/>
      <c r="AP65" s="96"/>
      <c r="AQ65" s="96"/>
      <c r="AR65" s="96"/>
      <c r="AS65" s="96"/>
      <c r="AT65" s="96"/>
    </row>
    <row r="66" spans="1:46" ht="27" customHeight="1">
      <c r="A66" s="107" t="s">
        <v>205</v>
      </c>
      <c r="B66" s="263" t="s">
        <v>219</v>
      </c>
      <c r="C66" s="263"/>
      <c r="D66" s="263"/>
      <c r="E66" s="263"/>
      <c r="F66" s="263"/>
      <c r="G66" s="263"/>
      <c r="H66" s="263"/>
      <c r="I66" s="263"/>
      <c r="J66" s="263"/>
      <c r="K66" s="263"/>
      <c r="L66" s="263"/>
      <c r="M66" s="216">
        <f t="shared" si="1"/>
        <v>0</v>
      </c>
      <c r="N66" s="278">
        <f>SUM(M66:M67)</f>
        <v>0</v>
      </c>
      <c r="O66" s="108"/>
      <c r="P66" s="94" t="s">
        <v>80</v>
      </c>
      <c r="Q66" s="108"/>
      <c r="R66" s="108"/>
      <c r="S66" s="108"/>
      <c r="T66" s="108"/>
      <c r="U66" s="108"/>
      <c r="W66" s="109"/>
      <c r="X66" s="109"/>
      <c r="Y66" s="106"/>
      <c r="Z66" s="106"/>
      <c r="AA66" s="96"/>
      <c r="AB66" s="96"/>
      <c r="AC66" s="96"/>
      <c r="AD66" s="96"/>
      <c r="AE66" s="96"/>
      <c r="AF66" s="96"/>
      <c r="AG66" s="96"/>
      <c r="AH66" s="96"/>
      <c r="AI66" s="96"/>
      <c r="AJ66" s="96"/>
      <c r="AK66" s="96"/>
      <c r="AL66" s="96"/>
      <c r="AM66" s="96"/>
      <c r="AN66" s="96"/>
      <c r="AO66" s="96"/>
      <c r="AP66" s="96"/>
      <c r="AQ66" s="96"/>
      <c r="AR66" s="96"/>
      <c r="AS66" s="96"/>
      <c r="AT66" s="96"/>
    </row>
    <row r="67" spans="1:46" ht="27" customHeight="1" thickBot="1">
      <c r="A67" s="112" t="s">
        <v>206</v>
      </c>
      <c r="B67" s="264" t="s">
        <v>220</v>
      </c>
      <c r="C67" s="264"/>
      <c r="D67" s="264"/>
      <c r="E67" s="264"/>
      <c r="F67" s="264"/>
      <c r="G67" s="264"/>
      <c r="H67" s="264"/>
      <c r="I67" s="264"/>
      <c r="J67" s="264"/>
      <c r="K67" s="264"/>
      <c r="L67" s="264"/>
      <c r="M67" s="218">
        <f t="shared" si="1"/>
        <v>0</v>
      </c>
      <c r="N67" s="281"/>
      <c r="O67" s="108"/>
      <c r="P67" s="94" t="s">
        <v>81</v>
      </c>
      <c r="Q67" s="108"/>
      <c r="R67" s="108"/>
      <c r="S67" s="108"/>
      <c r="T67" s="108"/>
      <c r="U67" s="108"/>
      <c r="W67" s="109"/>
      <c r="X67" s="109"/>
      <c r="Y67" s="106"/>
      <c r="Z67" s="106"/>
      <c r="AA67" s="96"/>
      <c r="AB67" s="96"/>
      <c r="AC67" s="96"/>
      <c r="AD67" s="96"/>
      <c r="AE67" s="96"/>
      <c r="AF67" s="96"/>
      <c r="AG67" s="96"/>
      <c r="AH67" s="96"/>
      <c r="AI67" s="96"/>
      <c r="AJ67" s="96"/>
      <c r="AK67" s="96"/>
      <c r="AL67" s="96"/>
      <c r="AM67" s="96"/>
      <c r="AN67" s="96"/>
      <c r="AO67" s="96"/>
      <c r="AP67" s="96"/>
      <c r="AQ67" s="96"/>
      <c r="AR67" s="96"/>
      <c r="AS67" s="96"/>
      <c r="AT67" s="96"/>
    </row>
    <row r="68" spans="1:46" ht="27" customHeight="1">
      <c r="A68" s="220" t="s">
        <v>207</v>
      </c>
      <c r="B68" s="275" t="s">
        <v>221</v>
      </c>
      <c r="C68" s="275"/>
      <c r="D68" s="275"/>
      <c r="E68" s="275"/>
      <c r="F68" s="275"/>
      <c r="G68" s="275"/>
      <c r="H68" s="275"/>
      <c r="I68" s="275"/>
      <c r="J68" s="275"/>
      <c r="K68" s="275"/>
      <c r="L68" s="275"/>
      <c r="M68" s="219">
        <f>COUNTIF($S$20:$T$49,A68)</f>
        <v>0</v>
      </c>
      <c r="N68" s="276">
        <f>SUM(M68:M70)</f>
        <v>0</v>
      </c>
      <c r="O68" s="95"/>
      <c r="P68" s="94" t="s">
        <v>231</v>
      </c>
      <c r="Q68" s="277" t="s">
        <v>232</v>
      </c>
      <c r="R68" s="277"/>
      <c r="S68" s="277"/>
      <c r="T68" s="277"/>
      <c r="U68" s="277"/>
      <c r="V68" s="277"/>
      <c r="W68" s="277"/>
      <c r="X68" s="277"/>
      <c r="Y68" s="277"/>
      <c r="Z68" s="277"/>
      <c r="AA68" s="277"/>
      <c r="AB68" s="277"/>
      <c r="AC68" s="277"/>
      <c r="AD68" s="96"/>
      <c r="AE68" s="96"/>
      <c r="AF68" s="96"/>
      <c r="AG68" s="96"/>
      <c r="AH68" s="96"/>
      <c r="AI68" s="96"/>
      <c r="AJ68" s="96"/>
      <c r="AK68" s="96"/>
      <c r="AL68" s="96"/>
      <c r="AM68" s="96"/>
      <c r="AN68" s="96"/>
      <c r="AO68" s="96"/>
      <c r="AP68" s="96"/>
      <c r="AQ68" s="96"/>
      <c r="AR68" s="96"/>
      <c r="AS68" s="96"/>
      <c r="AT68" s="96"/>
    </row>
    <row r="69" spans="1:46" ht="27" customHeight="1">
      <c r="A69" s="110" t="s">
        <v>209</v>
      </c>
      <c r="B69" s="265" t="s">
        <v>222</v>
      </c>
      <c r="C69" s="265"/>
      <c r="D69" s="265"/>
      <c r="E69" s="265"/>
      <c r="F69" s="265"/>
      <c r="G69" s="265"/>
      <c r="H69" s="265"/>
      <c r="I69" s="265"/>
      <c r="J69" s="265"/>
      <c r="K69" s="265"/>
      <c r="L69" s="265"/>
      <c r="M69" s="217">
        <f t="shared" si="1"/>
        <v>0</v>
      </c>
      <c r="N69" s="272"/>
      <c r="P69" s="94" t="s">
        <v>233</v>
      </c>
      <c r="Q69" s="108"/>
      <c r="R69" s="108"/>
      <c r="S69" s="108"/>
      <c r="T69" s="108"/>
      <c r="U69" s="108"/>
      <c r="W69" s="109"/>
      <c r="X69" s="95"/>
      <c r="Y69" s="95"/>
      <c r="Z69" s="95"/>
      <c r="AA69" s="95"/>
      <c r="AB69" s="95"/>
      <c r="AC69" s="95"/>
      <c r="AD69" s="95"/>
      <c r="AE69" s="95"/>
      <c r="AF69" s="95"/>
      <c r="AG69" s="95"/>
      <c r="AH69" s="95"/>
      <c r="AI69" s="95"/>
      <c r="AJ69" s="95"/>
      <c r="AK69" s="95"/>
      <c r="AL69" s="95"/>
      <c r="AM69" s="95"/>
      <c r="AN69" s="95"/>
      <c r="AO69" s="95"/>
      <c r="AP69" s="95"/>
      <c r="AQ69" s="95"/>
      <c r="AR69" s="95"/>
      <c r="AS69" s="95"/>
      <c r="AT69" s="95"/>
    </row>
    <row r="70" spans="1:46" ht="27" customHeight="1" thickBot="1">
      <c r="A70" s="112" t="s">
        <v>210</v>
      </c>
      <c r="B70" s="264" t="s">
        <v>223</v>
      </c>
      <c r="C70" s="264"/>
      <c r="D70" s="264"/>
      <c r="E70" s="264"/>
      <c r="F70" s="264"/>
      <c r="G70" s="264"/>
      <c r="H70" s="264"/>
      <c r="I70" s="264"/>
      <c r="J70" s="264"/>
      <c r="K70" s="264"/>
      <c r="L70" s="264"/>
      <c r="M70" s="218">
        <f t="shared" si="1"/>
        <v>0</v>
      </c>
      <c r="N70" s="273"/>
      <c r="X70" s="95"/>
      <c r="Y70" s="95"/>
      <c r="Z70" s="95"/>
      <c r="AA70" s="95"/>
      <c r="AB70" s="95"/>
      <c r="AC70" s="95"/>
      <c r="AD70" s="95"/>
      <c r="AE70" s="95"/>
      <c r="AF70" s="95"/>
      <c r="AG70" s="95"/>
      <c r="AH70" s="95"/>
      <c r="AI70" s="95"/>
      <c r="AJ70" s="95"/>
      <c r="AK70" s="95"/>
      <c r="AL70" s="95"/>
      <c r="AM70" s="95"/>
      <c r="AN70" s="95"/>
      <c r="AO70" s="95"/>
      <c r="AP70" s="95"/>
      <c r="AQ70" s="95"/>
      <c r="AR70" s="95"/>
      <c r="AS70" s="95"/>
      <c r="AT70" s="95"/>
    </row>
    <row r="71" spans="1:46">
      <c r="X71" s="95"/>
      <c r="Y71" s="95"/>
      <c r="Z71" s="95"/>
      <c r="AA71" s="95"/>
      <c r="AB71" s="95"/>
      <c r="AC71" s="95"/>
      <c r="AD71" s="95"/>
      <c r="AE71" s="95"/>
      <c r="AF71" s="95"/>
      <c r="AG71" s="95"/>
      <c r="AH71" s="95"/>
      <c r="AI71" s="95"/>
      <c r="AJ71" s="95"/>
      <c r="AK71" s="95"/>
      <c r="AL71" s="95"/>
      <c r="AM71" s="95"/>
      <c r="AN71" s="95"/>
      <c r="AO71" s="95"/>
      <c r="AP71" s="95"/>
      <c r="AQ71" s="95"/>
      <c r="AR71" s="95"/>
      <c r="AS71" s="95"/>
      <c r="AT71" s="95"/>
    </row>
  </sheetData>
  <sheetProtection algorithmName="SHA-512" hashValue="uwwD42nyR/Dx62gwghDQ6zaeWBbVa8BF6MN3Gs/vdEtlnmcERUa2V4QBySXftp1YmiEylDtorBj1vm1nTQoPZA==" saltValue="gdAAe7jCtF4s15hqehVTaA==" spinCount="100000" sheet="1" selectLockedCells="1"/>
  <mergeCells count="150">
    <mergeCell ref="B68:L68"/>
    <mergeCell ref="B69:L69"/>
    <mergeCell ref="B70:L70"/>
    <mergeCell ref="N68:N70"/>
    <mergeCell ref="Q68:AC68"/>
    <mergeCell ref="N56:N57"/>
    <mergeCell ref="N58:N61"/>
    <mergeCell ref="N62:N65"/>
    <mergeCell ref="N66:N67"/>
    <mergeCell ref="D11:W11"/>
    <mergeCell ref="AQ19:AT19"/>
    <mergeCell ref="B16:D16"/>
    <mergeCell ref="E16:Q16"/>
    <mergeCell ref="AR24:AT24"/>
    <mergeCell ref="B57:L57"/>
    <mergeCell ref="B58:L58"/>
    <mergeCell ref="B55:L55"/>
    <mergeCell ref="B56:L56"/>
    <mergeCell ref="N52:N55"/>
    <mergeCell ref="B53:L53"/>
    <mergeCell ref="B54:L54"/>
    <mergeCell ref="A51:N51"/>
    <mergeCell ref="B13:D13"/>
    <mergeCell ref="E13:Q13"/>
    <mergeCell ref="E20:R20"/>
    <mergeCell ref="S20:V20"/>
    <mergeCell ref="W20:Z20"/>
    <mergeCell ref="E21:R21"/>
    <mergeCell ref="S21:V21"/>
    <mergeCell ref="W21:Z21"/>
    <mergeCell ref="B14:D14"/>
    <mergeCell ref="E14:Q14"/>
    <mergeCell ref="AR23:AT23"/>
    <mergeCell ref="AR22:AT22"/>
    <mergeCell ref="AR21:AT21"/>
    <mergeCell ref="AR20:AT20"/>
    <mergeCell ref="AR26:AT26"/>
    <mergeCell ref="E25:R25"/>
    <mergeCell ref="S25:V25"/>
    <mergeCell ref="AR25:AT25"/>
    <mergeCell ref="W25:Z25"/>
    <mergeCell ref="E26:R26"/>
    <mergeCell ref="S26:V26"/>
    <mergeCell ref="E27:R27"/>
    <mergeCell ref="S27:V27"/>
    <mergeCell ref="W27:Z27"/>
    <mergeCell ref="AR27:AT27"/>
    <mergeCell ref="E30:R30"/>
    <mergeCell ref="S30:V30"/>
    <mergeCell ref="W30:Z30"/>
    <mergeCell ref="E29:R29"/>
    <mergeCell ref="S29:V29"/>
    <mergeCell ref="W29:Z29"/>
    <mergeCell ref="E28:R28"/>
    <mergeCell ref="S28:V28"/>
    <mergeCell ref="W28:Z28"/>
    <mergeCell ref="E33:R33"/>
    <mergeCell ref="S33:V33"/>
    <mergeCell ref="W33:Z33"/>
    <mergeCell ref="E32:R32"/>
    <mergeCell ref="S32:V32"/>
    <mergeCell ref="W32:Z32"/>
    <mergeCell ref="E31:R31"/>
    <mergeCell ref="S31:V31"/>
    <mergeCell ref="W31:Z31"/>
    <mergeCell ref="E34:R34"/>
    <mergeCell ref="S34:V34"/>
    <mergeCell ref="W34:Z34"/>
    <mergeCell ref="B52:L52"/>
    <mergeCell ref="B67:L67"/>
    <mergeCell ref="E36:R36"/>
    <mergeCell ref="S36:V36"/>
    <mergeCell ref="W36:Z36"/>
    <mergeCell ref="E37:R37"/>
    <mergeCell ref="B65:L65"/>
    <mergeCell ref="B66:L66"/>
    <mergeCell ref="B63:L63"/>
    <mergeCell ref="B64:L64"/>
    <mergeCell ref="B61:L61"/>
    <mergeCell ref="B62:L62"/>
    <mergeCell ref="B59:L59"/>
    <mergeCell ref="B60:L60"/>
    <mergeCell ref="E35:R35"/>
    <mergeCell ref="S35:V35"/>
    <mergeCell ref="W35:Z35"/>
    <mergeCell ref="S43:V43"/>
    <mergeCell ref="W43:Z43"/>
    <mergeCell ref="E40:R40"/>
    <mergeCell ref="S40:V40"/>
    <mergeCell ref="E18:R18"/>
    <mergeCell ref="E19:R19"/>
    <mergeCell ref="S18:V18"/>
    <mergeCell ref="S19:V19"/>
    <mergeCell ref="W18:Z18"/>
    <mergeCell ref="W19:Z19"/>
    <mergeCell ref="B15:D15"/>
    <mergeCell ref="E15:Q15"/>
    <mergeCell ref="W26:Z26"/>
    <mergeCell ref="W22:Z22"/>
    <mergeCell ref="E23:R23"/>
    <mergeCell ref="S23:V23"/>
    <mergeCell ref="W23:Z23"/>
    <mergeCell ref="E24:R24"/>
    <mergeCell ref="S24:V24"/>
    <mergeCell ref="W24:Z24"/>
    <mergeCell ref="E22:R22"/>
    <mergeCell ref="S22:V22"/>
    <mergeCell ref="W40:Z40"/>
    <mergeCell ref="E41:R41"/>
    <mergeCell ref="S41:V41"/>
    <mergeCell ref="W41:Z41"/>
    <mergeCell ref="S37:V37"/>
    <mergeCell ref="W37:Z37"/>
    <mergeCell ref="E38:R38"/>
    <mergeCell ref="S38:V38"/>
    <mergeCell ref="W38:Z38"/>
    <mergeCell ref="E39:R39"/>
    <mergeCell ref="S39:V39"/>
    <mergeCell ref="W39:Z39"/>
    <mergeCell ref="E42:R42"/>
    <mergeCell ref="S42:V42"/>
    <mergeCell ref="W42:Z42"/>
    <mergeCell ref="E43:R43"/>
    <mergeCell ref="E49:R49"/>
    <mergeCell ref="S49:V49"/>
    <mergeCell ref="W49:Z49"/>
    <mergeCell ref="E47:R47"/>
    <mergeCell ref="S47:V47"/>
    <mergeCell ref="W47:Z47"/>
    <mergeCell ref="E48:R48"/>
    <mergeCell ref="S48:V48"/>
    <mergeCell ref="W48:Z48"/>
    <mergeCell ref="W44:Z44"/>
    <mergeCell ref="E45:R45"/>
    <mergeCell ref="S45:V45"/>
    <mergeCell ref="W45:Z45"/>
    <mergeCell ref="E46:R46"/>
    <mergeCell ref="S46:V46"/>
    <mergeCell ref="W46:Z46"/>
    <mergeCell ref="E44:R44"/>
    <mergeCell ref="S44:V44"/>
    <mergeCell ref="B3:E3"/>
    <mergeCell ref="F3:J3"/>
    <mergeCell ref="B4:E4"/>
    <mergeCell ref="F4:J4"/>
    <mergeCell ref="B5:E5"/>
    <mergeCell ref="F5:J5"/>
    <mergeCell ref="B6:E6"/>
    <mergeCell ref="F6:J6"/>
    <mergeCell ref="A9:N9"/>
  </mergeCells>
  <phoneticPr fontId="3"/>
  <dataValidations count="10">
    <dataValidation allowBlank="1" showErrorMessage="1" sqref="E13:Q15 E20:R49" xr:uid="{00000000-0002-0000-0100-000000000000}"/>
    <dataValidation type="list" allowBlank="1" showErrorMessage="1" sqref="C20:C49" xr:uid="{00000000-0002-0000-0100-000001000000}">
      <formula1>$BQ$19:$BQ$49</formula1>
    </dataValidation>
    <dataValidation type="list" allowBlank="1" showErrorMessage="1" sqref="B20:B49" xr:uid="{00000000-0002-0000-0100-000002000000}">
      <formula1>$BQ$19:$BQ$30</formula1>
    </dataValidation>
    <dataValidation type="list" allowBlank="1" showInputMessage="1" showErrorMessage="1" sqref="W19" xr:uid="{00000000-0002-0000-0100-000003000000}">
      <formula1>$BM$19:$BM$25</formula1>
    </dataValidation>
    <dataValidation type="list" allowBlank="1" showInputMessage="1" showErrorMessage="1" sqref="C19" xr:uid="{00000000-0002-0000-0100-000004000000}">
      <formula1>$BQ$19:$BQ$49</formula1>
    </dataValidation>
    <dataValidation type="list" allowBlank="1" showInputMessage="1" showErrorMessage="1" sqref="B19" xr:uid="{00000000-0002-0000-0100-000005000000}">
      <formula1>$BQ$19:$BQ$30</formula1>
    </dataValidation>
    <dataValidation type="list" allowBlank="1" showInputMessage="1" showErrorMessage="1" sqref="V12:AT12 V10:AT10" xr:uid="{00000000-0002-0000-0100-000006000000}">
      <formula1>#REF!</formula1>
    </dataValidation>
    <dataValidation type="list" allowBlank="1" showErrorMessage="1" errorTitle="該当しません" error="▼で選択してください" sqref="E16:Q16" xr:uid="{00000000-0002-0000-0100-000008000000}">
      <formula1>方式</formula1>
    </dataValidation>
    <dataValidation type="list" allowBlank="1" showErrorMessage="1" errorTitle="該当しません" error="▼で選択してください" sqref="W20:Z49" xr:uid="{00000000-0002-0000-0100-000009000000}">
      <formula1>INDIRECT($E$16)</formula1>
    </dataValidation>
    <dataValidation type="list" allowBlank="1" showErrorMessage="1" errorTitle="教員等育成指標に該当しません" error="▼から選択してください" sqref="S19:V49" xr:uid="{00000000-0002-0000-0100-00000B000000}">
      <formula1>$AV$19:$AV$37</formula1>
    </dataValidation>
  </dataValidations>
  <printOptions horizontalCentered="1" verticalCentered="1"/>
  <pageMargins left="0.59055118110236227" right="0.59055118110236227" top="0" bottom="0" header="0" footer="0"/>
  <pageSetup paperSize="9" scale="90" fitToHeight="0" orientation="portrait" r:id="rId1"/>
  <headerFooter alignWithMargins="0"/>
  <rowBreaks count="1" manualBreakCount="1">
    <brk id="49" max="25" man="1"/>
  </rowBreaks>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CFBE66-D880-4D3E-8CF0-6DCA6BA0CAEF}">
  <sheetPr>
    <tabColor theme="1" tint="4.9989318521683403E-2"/>
  </sheetPr>
  <dimension ref="A1"/>
  <sheetViews>
    <sheetView showGridLines="0" view="pageBreakPreview" zoomScaleNormal="100" zoomScaleSheetLayoutView="100" workbookViewId="0">
      <selection activeCell="O12" sqref="O12"/>
    </sheetView>
  </sheetViews>
  <sheetFormatPr defaultColWidth="9" defaultRowHeight="13"/>
  <sheetData/>
  <sheetProtection selectLockedCells="1" selectUnlockedCells="1"/>
  <phoneticPr fontId="3"/>
  <printOptions horizontalCentered="1" verticalCentered="1"/>
  <pageMargins left="0.70866141732283472" right="0.70866141732283472" top="0" bottom="0" header="0" footer="0"/>
  <pageSetup paperSize="9" scale="89" orientation="portrait" r:id="rId1"/>
  <rowBreaks count="4" manualBreakCount="4">
    <brk id="66" max="10" man="1"/>
    <brk id="124" max="10" man="1"/>
    <brk id="197" max="10" man="1"/>
    <brk id="261" max="10" man="1"/>
  </rowBreaks>
  <colBreaks count="1" manualBreakCount="1">
    <brk id="11" max="1048575" man="1"/>
  </colBreaks>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C000"/>
    <pageSetUpPr fitToPage="1"/>
  </sheetPr>
  <dimension ref="A1:CD277"/>
  <sheetViews>
    <sheetView showGridLines="0" showZeros="0" zoomScaleNormal="100" zoomScaleSheetLayoutView="100" workbookViewId="0">
      <selection activeCell="K4" sqref="K4:O4"/>
    </sheetView>
  </sheetViews>
  <sheetFormatPr defaultColWidth="9" defaultRowHeight="13"/>
  <cols>
    <col min="1" max="1" width="3.90625" style="115" customWidth="1"/>
    <col min="2" max="4" width="3.90625" style="114" customWidth="1"/>
    <col min="5" max="43" width="3.90625" style="115" customWidth="1"/>
    <col min="44" max="44" width="6.453125" style="115" customWidth="1"/>
    <col min="45" max="45" width="3.81640625" style="115" customWidth="1"/>
    <col min="46" max="50" width="3.81640625" style="115" hidden="1" customWidth="1"/>
    <col min="51" max="52" width="3.81640625" style="114" hidden="1" customWidth="1"/>
    <col min="53" max="67" width="3.81640625" style="115" hidden="1" customWidth="1"/>
    <col min="68" max="68" width="17.1796875" style="115" hidden="1" customWidth="1"/>
    <col min="69" max="75" width="3.81640625" style="115" hidden="1" customWidth="1"/>
    <col min="76" max="76" width="4.08984375" style="115" hidden="1" customWidth="1"/>
    <col min="77" max="77" width="2.08984375" style="115" customWidth="1"/>
    <col min="78" max="78" width="4" style="115" customWidth="1"/>
    <col min="79" max="81" width="3.90625" style="115" customWidth="1"/>
    <col min="82" max="82" width="6.54296875" style="115" customWidth="1"/>
    <col min="83" max="92" width="3.90625" style="115" customWidth="1"/>
    <col min="93" max="16384" width="9" style="115"/>
  </cols>
  <sheetData>
    <row r="1" spans="1:49" s="94" customFormat="1" ht="14">
      <c r="A1" s="246"/>
      <c r="B1" s="247"/>
      <c r="C1" s="247"/>
      <c r="D1" s="247"/>
      <c r="E1" s="246"/>
      <c r="F1" s="246"/>
      <c r="G1" s="246"/>
      <c r="H1" s="246"/>
      <c r="I1" s="246"/>
      <c r="J1" s="246"/>
      <c r="K1" s="246"/>
      <c r="L1" s="246"/>
      <c r="M1" s="246"/>
      <c r="N1" s="246"/>
      <c r="O1" s="246"/>
      <c r="P1" s="246"/>
      <c r="Q1" s="246"/>
      <c r="R1" s="246"/>
      <c r="S1" s="246"/>
      <c r="T1" s="246"/>
      <c r="U1" s="246"/>
      <c r="V1" s="246"/>
      <c r="W1" s="246"/>
      <c r="X1" s="246"/>
      <c r="Y1" s="246"/>
      <c r="Z1" s="246"/>
      <c r="AA1" s="246"/>
      <c r="AB1" s="246"/>
      <c r="AV1" s="95"/>
      <c r="AW1" s="95"/>
    </row>
    <row r="2" spans="1:49" s="94" customFormat="1" ht="19">
      <c r="A2" s="246"/>
      <c r="B2" s="248" t="s">
        <v>258</v>
      </c>
      <c r="C2" s="247"/>
      <c r="D2" s="247"/>
      <c r="E2" s="246"/>
      <c r="F2" s="246"/>
      <c r="G2" s="246"/>
      <c r="H2" s="246"/>
      <c r="I2" s="246"/>
      <c r="J2" s="246"/>
      <c r="K2" s="246"/>
      <c r="L2" s="246"/>
      <c r="M2" s="246"/>
      <c r="N2" s="246"/>
      <c r="O2" s="246"/>
      <c r="P2" s="246"/>
      <c r="Q2" s="246"/>
      <c r="R2" s="246"/>
      <c r="S2" s="246"/>
      <c r="T2" s="246"/>
      <c r="U2" s="246"/>
      <c r="V2" s="246"/>
      <c r="W2" s="246"/>
      <c r="X2" s="246"/>
      <c r="Y2" s="246"/>
      <c r="Z2" s="246"/>
      <c r="AA2" s="246"/>
      <c r="AB2" s="246"/>
      <c r="AV2" s="95"/>
      <c r="AW2" s="95"/>
    </row>
    <row r="3" spans="1:49" s="94" customFormat="1" ht="14">
      <c r="A3" s="246"/>
      <c r="B3" s="429" t="s">
        <v>9</v>
      </c>
      <c r="C3" s="429"/>
      <c r="D3" s="429"/>
      <c r="E3" s="429"/>
      <c r="F3" s="249" t="s">
        <v>252</v>
      </c>
      <c r="G3" s="249"/>
      <c r="H3" s="249"/>
      <c r="I3" s="249"/>
      <c r="J3" s="249"/>
      <c r="K3" s="429" t="s">
        <v>257</v>
      </c>
      <c r="L3" s="429"/>
      <c r="M3" s="429"/>
      <c r="N3" s="429"/>
      <c r="O3" s="429"/>
      <c r="P3" s="246"/>
      <c r="Q3" s="246"/>
      <c r="R3" s="246"/>
      <c r="S3" s="246"/>
      <c r="T3" s="246"/>
      <c r="U3" s="246"/>
      <c r="V3" s="246"/>
      <c r="W3" s="246"/>
      <c r="X3" s="246"/>
      <c r="Y3" s="246"/>
      <c r="Z3" s="246"/>
      <c r="AA3" s="246"/>
      <c r="AB3" s="246"/>
      <c r="AV3" s="95"/>
      <c r="AW3" s="95"/>
    </row>
    <row r="4" spans="1:49" s="94" customFormat="1" ht="14">
      <c r="A4" s="246"/>
      <c r="B4" s="429" t="s">
        <v>253</v>
      </c>
      <c r="C4" s="429"/>
      <c r="D4" s="429"/>
      <c r="E4" s="429"/>
      <c r="F4" s="430">
        <f>'様式 3　計画書'!F4:J4</f>
        <v>0</v>
      </c>
      <c r="G4" s="430"/>
      <c r="H4" s="430"/>
      <c r="I4" s="430"/>
      <c r="J4" s="430"/>
      <c r="K4" s="431"/>
      <c r="L4" s="432"/>
      <c r="M4" s="432"/>
      <c r="N4" s="432"/>
      <c r="O4" s="432"/>
      <c r="P4" s="246"/>
      <c r="Q4" s="246"/>
      <c r="R4" s="246"/>
      <c r="S4" s="246"/>
      <c r="T4" s="246"/>
      <c r="U4" s="246"/>
      <c r="V4" s="246"/>
      <c r="W4" s="246"/>
      <c r="X4" s="246"/>
      <c r="Y4" s="246"/>
      <c r="Z4" s="246"/>
      <c r="AA4" s="246"/>
      <c r="AB4" s="246"/>
      <c r="AV4" s="95"/>
      <c r="AW4" s="95"/>
    </row>
    <row r="5" spans="1:49" s="94" customFormat="1" ht="14">
      <c r="A5" s="246"/>
      <c r="B5" s="429" t="s">
        <v>254</v>
      </c>
      <c r="C5" s="429"/>
      <c r="D5" s="429"/>
      <c r="E5" s="429"/>
      <c r="F5" s="430">
        <f>'様式 3　計画書'!F5:J5</f>
        <v>0</v>
      </c>
      <c r="G5" s="430"/>
      <c r="H5" s="430"/>
      <c r="I5" s="430"/>
      <c r="J5" s="430"/>
      <c r="K5" s="431"/>
      <c r="L5" s="432"/>
      <c r="M5" s="432"/>
      <c r="N5" s="432"/>
      <c r="O5" s="432"/>
      <c r="P5" s="246"/>
      <c r="Q5" s="246"/>
      <c r="R5" s="246"/>
      <c r="S5" s="246"/>
      <c r="T5" s="246"/>
      <c r="U5" s="246"/>
      <c r="V5" s="246"/>
      <c r="W5" s="246"/>
      <c r="X5" s="246"/>
      <c r="Y5" s="246"/>
      <c r="Z5" s="246"/>
      <c r="AA5" s="246"/>
      <c r="AB5" s="246"/>
      <c r="AV5" s="95"/>
      <c r="AW5" s="95"/>
    </row>
    <row r="6" spans="1:49" s="94" customFormat="1" ht="14">
      <c r="A6" s="246"/>
      <c r="B6" s="429" t="s">
        <v>255</v>
      </c>
      <c r="C6" s="429"/>
      <c r="D6" s="429"/>
      <c r="E6" s="429"/>
      <c r="F6" s="430">
        <f>'様式 3　計画書'!F6:J6</f>
        <v>0</v>
      </c>
      <c r="G6" s="430"/>
      <c r="H6" s="430"/>
      <c r="I6" s="430"/>
      <c r="J6" s="430"/>
      <c r="K6" s="431"/>
      <c r="L6" s="432"/>
      <c r="M6" s="432"/>
      <c r="N6" s="432"/>
      <c r="O6" s="432"/>
      <c r="P6" s="246"/>
      <c r="Q6" s="246"/>
      <c r="R6" s="246"/>
      <c r="S6" s="246"/>
      <c r="T6" s="246"/>
      <c r="U6" s="246"/>
      <c r="V6" s="246"/>
      <c r="W6" s="246"/>
      <c r="X6" s="246"/>
      <c r="Y6" s="246"/>
      <c r="Z6" s="246"/>
      <c r="AA6" s="246"/>
      <c r="AB6" s="246"/>
      <c r="AV6" s="95"/>
      <c r="AW6" s="95"/>
    </row>
    <row r="7" spans="1:49" s="94" customFormat="1" ht="14">
      <c r="A7" s="246"/>
      <c r="B7" s="246" t="s">
        <v>259</v>
      </c>
      <c r="C7" s="247"/>
      <c r="D7" s="247"/>
      <c r="E7" s="246"/>
      <c r="F7" s="246"/>
      <c r="G7" s="246"/>
      <c r="H7" s="246"/>
      <c r="I7" s="246"/>
      <c r="J7" s="246"/>
      <c r="K7" s="246"/>
      <c r="L7" s="246"/>
      <c r="M7" s="246"/>
      <c r="N7" s="246"/>
      <c r="O7" s="246"/>
      <c r="P7" s="246"/>
      <c r="Q7" s="246"/>
      <c r="R7" s="246"/>
      <c r="S7" s="246"/>
      <c r="T7" s="246"/>
      <c r="U7" s="246"/>
      <c r="V7" s="246"/>
      <c r="W7" s="246"/>
      <c r="X7" s="246"/>
      <c r="Y7" s="246"/>
      <c r="Z7" s="246"/>
      <c r="AA7" s="246"/>
      <c r="AB7" s="246"/>
      <c r="AV7" s="95"/>
      <c r="AW7" s="95"/>
    </row>
    <row r="8" spans="1:49" s="94" customFormat="1" ht="14">
      <c r="A8" s="246"/>
      <c r="B8" s="247"/>
      <c r="C8" s="247"/>
      <c r="D8" s="247"/>
      <c r="E8" s="246"/>
      <c r="F8" s="246"/>
      <c r="G8" s="246"/>
      <c r="H8" s="246"/>
      <c r="I8" s="246"/>
      <c r="J8" s="246"/>
      <c r="K8" s="246"/>
      <c r="L8" s="246"/>
      <c r="M8" s="246"/>
      <c r="N8" s="246"/>
      <c r="O8" s="246"/>
      <c r="P8" s="246"/>
      <c r="Q8" s="246"/>
      <c r="R8" s="246"/>
      <c r="S8" s="246"/>
      <c r="T8" s="246"/>
      <c r="U8" s="246"/>
      <c r="V8" s="246"/>
      <c r="W8" s="246"/>
      <c r="X8" s="246"/>
      <c r="Y8" s="246"/>
      <c r="Z8" s="246"/>
      <c r="AA8" s="246"/>
      <c r="AB8" s="246"/>
      <c r="AV8" s="95"/>
      <c r="AW8" s="95"/>
    </row>
    <row r="9" spans="1:49" s="94" customFormat="1" ht="18.75" customHeight="1">
      <c r="A9" s="252" t="s">
        <v>250</v>
      </c>
      <c r="B9" s="252"/>
      <c r="C9" s="252"/>
      <c r="D9" s="252"/>
      <c r="E9" s="252"/>
      <c r="F9" s="252"/>
      <c r="G9" s="252"/>
      <c r="H9" s="252"/>
      <c r="I9" s="252"/>
      <c r="J9" s="252"/>
      <c r="K9" s="252"/>
      <c r="L9" s="252"/>
      <c r="M9" s="252"/>
      <c r="N9" s="252"/>
      <c r="O9" s="252"/>
      <c r="P9" s="252"/>
      <c r="Q9" s="252"/>
      <c r="R9" s="252"/>
      <c r="X9" s="95"/>
      <c r="Y9" s="95"/>
      <c r="Z9" s="95"/>
      <c r="AA9" s="95"/>
      <c r="AB9" s="95"/>
      <c r="AC9" s="95"/>
      <c r="AD9" s="95"/>
      <c r="AE9" s="95"/>
      <c r="AF9" s="95"/>
      <c r="AG9" s="95"/>
      <c r="AH9" s="95"/>
      <c r="AI9" s="95"/>
      <c r="AJ9" s="95"/>
      <c r="AL9" s="95"/>
      <c r="AM9" s="95"/>
    </row>
    <row r="10" spans="1:49" s="94" customFormat="1" ht="12" customHeight="1">
      <c r="A10" s="96"/>
      <c r="B10" s="95"/>
      <c r="C10" s="95"/>
      <c r="D10" s="95"/>
      <c r="E10" s="96"/>
      <c r="F10" s="96"/>
      <c r="G10" s="96"/>
      <c r="H10" s="96"/>
      <c r="I10" s="96"/>
      <c r="J10" s="96"/>
      <c r="K10" s="96"/>
      <c r="L10" s="96"/>
      <c r="M10" s="96"/>
      <c r="N10" s="96"/>
      <c r="O10" s="96"/>
      <c r="P10" s="96"/>
      <c r="Q10" s="96"/>
      <c r="R10" s="96"/>
      <c r="S10" s="96"/>
      <c r="T10" s="96"/>
      <c r="U10" s="96"/>
      <c r="V10" s="95"/>
      <c r="W10" s="95"/>
      <c r="X10" s="95"/>
      <c r="Y10" s="95"/>
      <c r="Z10" s="95"/>
      <c r="AA10" s="95"/>
      <c r="AB10" s="95"/>
      <c r="AC10" s="95"/>
      <c r="AD10" s="95"/>
      <c r="AE10" s="95"/>
      <c r="AF10" s="95"/>
      <c r="AG10" s="95"/>
      <c r="AH10" s="95"/>
      <c r="AI10" s="95"/>
      <c r="AJ10" s="95"/>
      <c r="AL10" s="95"/>
      <c r="AM10" s="95"/>
    </row>
    <row r="11" spans="1:49" s="94" customFormat="1" ht="30" customHeight="1">
      <c r="A11" s="96"/>
      <c r="B11" s="96"/>
      <c r="D11" s="269" t="s">
        <v>85</v>
      </c>
      <c r="E11" s="269"/>
      <c r="F11" s="269"/>
      <c r="G11" s="269"/>
      <c r="H11" s="269"/>
      <c r="I11" s="269"/>
      <c r="J11" s="269"/>
      <c r="K11" s="269"/>
      <c r="L11" s="269"/>
      <c r="M11" s="269"/>
      <c r="N11" s="269"/>
      <c r="O11" s="269"/>
      <c r="P11" s="269"/>
      <c r="Q11" s="269"/>
      <c r="R11" s="269"/>
      <c r="S11" s="269"/>
      <c r="T11" s="269"/>
      <c r="U11" s="269"/>
      <c r="V11" s="269"/>
      <c r="W11" s="269"/>
      <c r="X11" s="97"/>
      <c r="Y11" s="97"/>
      <c r="Z11" s="97"/>
      <c r="AA11" s="98"/>
      <c r="AB11" s="98"/>
      <c r="AC11" s="98"/>
      <c r="AD11" s="98"/>
      <c r="AE11" s="98"/>
      <c r="AF11" s="98"/>
      <c r="AG11" s="98"/>
      <c r="AH11" s="98"/>
      <c r="AI11" s="98"/>
      <c r="AJ11" s="98"/>
      <c r="AL11" s="95"/>
      <c r="AM11" s="95"/>
    </row>
    <row r="12" spans="1:49" s="94" customFormat="1" ht="12" customHeight="1">
      <c r="A12" s="96"/>
      <c r="B12" s="95"/>
      <c r="C12" s="95"/>
      <c r="D12" s="95"/>
      <c r="E12" s="96"/>
      <c r="F12" s="96"/>
      <c r="G12" s="96"/>
      <c r="H12" s="96"/>
      <c r="I12" s="96"/>
      <c r="J12" s="96"/>
      <c r="K12" s="96"/>
      <c r="L12" s="96"/>
      <c r="M12" s="96"/>
      <c r="N12" s="96"/>
      <c r="O12" s="96"/>
      <c r="P12" s="96"/>
      <c r="Q12" s="96"/>
      <c r="R12" s="96"/>
      <c r="S12" s="96"/>
      <c r="T12" s="96"/>
      <c r="U12" s="96"/>
      <c r="V12" s="95"/>
      <c r="W12" s="95"/>
      <c r="X12" s="95"/>
      <c r="Y12"/>
      <c r="Z12"/>
      <c r="AA12"/>
      <c r="AB12" s="95"/>
      <c r="AC12" s="95"/>
      <c r="AD12" s="95"/>
      <c r="AE12" s="95"/>
      <c r="AF12" s="95"/>
      <c r="AG12" s="95"/>
      <c r="AH12" s="95"/>
      <c r="AI12" s="95"/>
      <c r="AJ12" s="95"/>
      <c r="AL12" s="95"/>
      <c r="AM12" s="95"/>
    </row>
    <row r="13" spans="1:49" s="94" customFormat="1" ht="22.5" customHeight="1">
      <c r="B13" s="261" t="s">
        <v>19</v>
      </c>
      <c r="C13" s="261"/>
      <c r="D13" s="261"/>
      <c r="E13" s="414">
        <f>'様式 3　計画書'!E13:Q13</f>
        <v>0</v>
      </c>
      <c r="F13" s="414"/>
      <c r="G13" s="414"/>
      <c r="H13" s="414"/>
      <c r="I13" s="414"/>
      <c r="J13" s="414"/>
      <c r="K13" s="414"/>
      <c r="L13" s="414"/>
      <c r="M13" s="414"/>
      <c r="N13" s="414"/>
      <c r="O13" s="414"/>
      <c r="P13" s="414"/>
      <c r="Q13" s="414"/>
      <c r="U13" s="415"/>
      <c r="V13" s="416"/>
      <c r="W13" s="416"/>
      <c r="X13" s="416"/>
      <c r="Y13" s="416"/>
      <c r="Z13" s="416"/>
      <c r="AL13" s="95"/>
      <c r="AM13" s="95"/>
    </row>
    <row r="14" spans="1:49" s="94" customFormat="1" ht="22.5" customHeight="1">
      <c r="A14" s="95"/>
      <c r="B14" s="261" t="s">
        <v>32</v>
      </c>
      <c r="C14" s="261"/>
      <c r="D14" s="261"/>
      <c r="E14" s="414">
        <f>'様式 3　計画書'!E14:Q14</f>
        <v>0</v>
      </c>
      <c r="F14" s="414"/>
      <c r="G14" s="414"/>
      <c r="H14" s="414"/>
      <c r="I14" s="414"/>
      <c r="J14" s="414"/>
      <c r="K14" s="414"/>
      <c r="L14" s="414"/>
      <c r="M14" s="414"/>
      <c r="N14" s="414"/>
      <c r="O14" s="414"/>
      <c r="P14" s="414"/>
      <c r="Q14" s="414"/>
      <c r="R14" s="95"/>
      <c r="S14" s="95"/>
      <c r="T14" s="95"/>
      <c r="U14" s="415"/>
      <c r="V14" s="416"/>
      <c r="W14" s="416"/>
      <c r="X14" s="416"/>
      <c r="Y14" s="416"/>
      <c r="Z14" s="416"/>
      <c r="AL14" s="95"/>
      <c r="AM14" s="95"/>
    </row>
    <row r="15" spans="1:49" s="94" customFormat="1" ht="22.5" customHeight="1">
      <c r="A15" s="95"/>
      <c r="B15" s="261" t="s">
        <v>33</v>
      </c>
      <c r="C15" s="261"/>
      <c r="D15" s="261"/>
      <c r="E15" s="262"/>
      <c r="F15" s="262"/>
      <c r="G15" s="262"/>
      <c r="H15" s="262"/>
      <c r="I15" s="262"/>
      <c r="J15" s="262"/>
      <c r="K15" s="262"/>
      <c r="L15" s="262"/>
      <c r="M15" s="262"/>
      <c r="N15" s="262"/>
      <c r="O15" s="262"/>
      <c r="P15" s="262"/>
      <c r="Q15" s="262"/>
      <c r="R15" s="95"/>
      <c r="S15" s="95"/>
      <c r="T15" s="95"/>
      <c r="U15" s="415"/>
      <c r="V15" s="416"/>
      <c r="W15" s="416"/>
      <c r="X15" s="416"/>
      <c r="Y15" s="416"/>
      <c r="Z15" s="416"/>
      <c r="AL15" s="95"/>
      <c r="AM15" s="95"/>
    </row>
    <row r="16" spans="1:49" s="94" customFormat="1" ht="22.5" customHeight="1">
      <c r="A16" s="95"/>
      <c r="B16" s="261" t="s">
        <v>73</v>
      </c>
      <c r="C16" s="261"/>
      <c r="D16" s="261"/>
      <c r="E16" s="262"/>
      <c r="F16" s="262"/>
      <c r="G16" s="262"/>
      <c r="H16" s="262"/>
      <c r="I16" s="262"/>
      <c r="J16" s="262"/>
      <c r="K16" s="262"/>
      <c r="L16" s="262"/>
      <c r="M16" s="262"/>
      <c r="N16" s="262"/>
      <c r="O16" s="262"/>
      <c r="P16" s="262"/>
      <c r="Q16" s="262"/>
      <c r="R16" s="95"/>
      <c r="S16" s="95"/>
      <c r="T16" s="95"/>
      <c r="U16" s="415"/>
      <c r="V16" s="416"/>
      <c r="W16" s="416"/>
      <c r="X16" s="416"/>
      <c r="Y16" s="416"/>
      <c r="Z16" s="416"/>
      <c r="AL16" s="95"/>
      <c r="AM16" s="95"/>
    </row>
    <row r="17" spans="1:82" ht="15" customHeight="1">
      <c r="A17" s="114"/>
      <c r="E17" s="114"/>
      <c r="F17" s="114"/>
      <c r="G17" s="114"/>
      <c r="H17" s="114"/>
      <c r="I17" s="114"/>
      <c r="J17" s="114"/>
    </row>
    <row r="18" spans="1:82" ht="36.75" customHeight="1" thickBot="1">
      <c r="A18" s="116" t="s">
        <v>9</v>
      </c>
      <c r="B18" s="116" t="s">
        <v>2</v>
      </c>
      <c r="C18" s="116" t="s">
        <v>0</v>
      </c>
      <c r="D18" s="116" t="s">
        <v>30</v>
      </c>
      <c r="E18" s="413" t="s">
        <v>83</v>
      </c>
      <c r="F18" s="413"/>
      <c r="G18" s="413"/>
      <c r="H18" s="413" t="s">
        <v>48</v>
      </c>
      <c r="I18" s="413"/>
      <c r="J18" s="422" t="s">
        <v>93</v>
      </c>
      <c r="K18" s="422"/>
      <c r="L18" s="413" t="s">
        <v>84</v>
      </c>
      <c r="M18" s="413"/>
      <c r="N18" s="413"/>
      <c r="O18" s="413"/>
      <c r="P18" s="413"/>
      <c r="Q18" s="413"/>
      <c r="R18" s="413"/>
      <c r="S18" s="413"/>
      <c r="T18" s="413"/>
      <c r="U18" s="413"/>
      <c r="V18" s="413"/>
      <c r="W18" s="413"/>
      <c r="X18" s="400" t="s">
        <v>72</v>
      </c>
      <c r="Y18" s="400"/>
      <c r="Z18" s="400" t="s">
        <v>71</v>
      </c>
      <c r="AA18" s="400"/>
      <c r="AB18" s="154"/>
      <c r="AC18" s="154"/>
      <c r="AD18" s="117"/>
      <c r="AE18" s="117"/>
      <c r="AF18" s="117"/>
      <c r="AG18" s="117"/>
      <c r="AH18" s="117"/>
      <c r="AI18" s="117"/>
      <c r="AJ18" s="117"/>
      <c r="AK18" s="117"/>
      <c r="AL18" s="117"/>
      <c r="AM18" s="117"/>
      <c r="AN18" s="117"/>
      <c r="AO18" s="117"/>
      <c r="AP18" s="117"/>
      <c r="AQ18" s="117"/>
      <c r="AR18" s="117"/>
      <c r="AS18" s="117"/>
      <c r="BP18" s="115" t="s">
        <v>74</v>
      </c>
      <c r="BQ18" s="115" t="s">
        <v>75</v>
      </c>
    </row>
    <row r="19" spans="1:82" ht="36.75" customHeight="1">
      <c r="A19" s="118" t="s">
        <v>21</v>
      </c>
      <c r="B19" s="118">
        <v>5</v>
      </c>
      <c r="C19" s="118">
        <v>17</v>
      </c>
      <c r="D19" s="119">
        <f>IF(B19&lt;4,DATE(2020,B19,C19),DATE(2019,B19,C19))</f>
        <v>43602</v>
      </c>
      <c r="E19" s="417" t="s">
        <v>38</v>
      </c>
      <c r="F19" s="418"/>
      <c r="G19" s="419"/>
      <c r="H19" s="421" t="s">
        <v>43</v>
      </c>
      <c r="I19" s="421"/>
      <c r="J19" s="395" t="s">
        <v>49</v>
      </c>
      <c r="K19" s="395"/>
      <c r="L19" s="420" t="s">
        <v>94</v>
      </c>
      <c r="M19" s="420"/>
      <c r="N19" s="420"/>
      <c r="O19" s="420"/>
      <c r="P19" s="420"/>
      <c r="Q19" s="420"/>
      <c r="R19" s="420"/>
      <c r="S19" s="420"/>
      <c r="T19" s="420"/>
      <c r="U19" s="420"/>
      <c r="V19" s="420"/>
      <c r="W19" s="420"/>
      <c r="X19" s="410" t="s">
        <v>7</v>
      </c>
      <c r="Y19" s="410"/>
      <c r="Z19" s="411" t="s">
        <v>26</v>
      </c>
      <c r="AA19" s="412"/>
      <c r="AB19" s="157"/>
      <c r="AC19" s="157"/>
      <c r="AD19" s="120"/>
      <c r="AE19" s="407" t="s">
        <v>117</v>
      </c>
      <c r="AF19" s="408"/>
      <c r="AG19" s="408"/>
      <c r="AH19" s="408"/>
      <c r="AI19" s="409"/>
      <c r="AJ19" s="120"/>
      <c r="AK19" s="120"/>
      <c r="AL19" s="120"/>
      <c r="AM19" s="120"/>
      <c r="AN19" s="120"/>
      <c r="AO19" s="120"/>
      <c r="AP19" s="120"/>
      <c r="AQ19" s="120"/>
      <c r="AR19" s="120"/>
      <c r="AS19" s="120"/>
      <c r="AT19" s="406" t="s">
        <v>35</v>
      </c>
      <c r="AU19" s="406"/>
      <c r="AV19" s="406"/>
      <c r="AW19" s="406"/>
      <c r="AX19" s="121"/>
      <c r="AY19" s="210" t="s">
        <v>23</v>
      </c>
      <c r="AZ19" s="210"/>
      <c r="BA19" s="210" t="s">
        <v>196</v>
      </c>
      <c r="BP19" s="115" t="s">
        <v>3</v>
      </c>
      <c r="BQ19" s="115" t="s">
        <v>3</v>
      </c>
      <c r="BT19" s="115">
        <v>1</v>
      </c>
      <c r="BV19" s="115" t="s">
        <v>49</v>
      </c>
      <c r="BX19" s="115" t="s">
        <v>61</v>
      </c>
      <c r="CA19" s="115">
        <f>IFERROR('様式 3　計画書'!E20,"")</f>
        <v>0</v>
      </c>
      <c r="CC19" s="94"/>
      <c r="CD19" s="94"/>
    </row>
    <row r="20" spans="1:82" ht="36.75" customHeight="1">
      <c r="A20" s="122">
        <v>1</v>
      </c>
      <c r="B20" s="232"/>
      <c r="C20" s="232"/>
      <c r="D20" s="233" t="str">
        <f>IF(B20="","",IF(B20&lt;4,DATE(2026,B20,C20),DATE(2025,B20,C20)))</f>
        <v/>
      </c>
      <c r="E20" s="353"/>
      <c r="F20" s="354"/>
      <c r="G20" s="355"/>
      <c r="H20" s="353"/>
      <c r="I20" s="355"/>
      <c r="J20" s="396"/>
      <c r="K20" s="397"/>
      <c r="L20" s="295"/>
      <c r="M20" s="296"/>
      <c r="N20" s="296"/>
      <c r="O20" s="296"/>
      <c r="P20" s="296"/>
      <c r="Q20" s="296"/>
      <c r="R20" s="296"/>
      <c r="S20" s="296"/>
      <c r="T20" s="296"/>
      <c r="U20" s="296"/>
      <c r="V20" s="296"/>
      <c r="W20" s="297"/>
      <c r="X20" s="293"/>
      <c r="Y20" s="294"/>
      <c r="Z20" s="291"/>
      <c r="AA20" s="292"/>
      <c r="AB20" s="157"/>
      <c r="AC20" s="157"/>
      <c r="AD20" s="120"/>
      <c r="AE20" s="226">
        <v>1</v>
      </c>
      <c r="AF20" s="291"/>
      <c r="AG20" s="351"/>
      <c r="AH20" s="292"/>
      <c r="AI20" s="227"/>
      <c r="AJ20" s="120"/>
      <c r="AK20" s="120"/>
      <c r="AL20" s="120"/>
      <c r="AM20" s="120"/>
      <c r="AN20" s="120"/>
      <c r="AO20" s="120"/>
      <c r="AP20" s="120"/>
      <c r="AQ20" s="120"/>
      <c r="AR20" s="120"/>
      <c r="AS20" s="120"/>
      <c r="AT20" s="127">
        <v>1</v>
      </c>
      <c r="AU20" s="401" t="s">
        <v>36</v>
      </c>
      <c r="AV20" s="402"/>
      <c r="AW20" s="403"/>
      <c r="AX20" s="121"/>
      <c r="AY20" s="210" t="s">
        <v>43</v>
      </c>
      <c r="AZ20" s="210"/>
      <c r="BA20" s="210" t="s">
        <v>197</v>
      </c>
      <c r="BP20" s="115" t="s">
        <v>4</v>
      </c>
      <c r="BQ20" s="115" t="s">
        <v>4</v>
      </c>
      <c r="BT20" s="115">
        <v>2</v>
      </c>
      <c r="BV20" s="115" t="s">
        <v>50</v>
      </c>
      <c r="BX20" s="115" t="s">
        <v>62</v>
      </c>
      <c r="CA20" s="115">
        <f>IFERROR('様式 3　計画書'!E21,"")</f>
        <v>0</v>
      </c>
    </row>
    <row r="21" spans="1:82" ht="36.75" customHeight="1">
      <c r="A21" s="128">
        <v>2</v>
      </c>
      <c r="B21" s="232"/>
      <c r="C21" s="234"/>
      <c r="D21" s="233" t="str">
        <f t="shared" ref="D21:D84" si="0">IF(B21="","",IF(B21&lt;4,DATE(2026,B21,C21),DATE(2025,B21,C21)))</f>
        <v/>
      </c>
      <c r="E21" s="353"/>
      <c r="F21" s="354"/>
      <c r="G21" s="355"/>
      <c r="H21" s="404"/>
      <c r="I21" s="405"/>
      <c r="J21" s="398"/>
      <c r="K21" s="399"/>
      <c r="L21" s="295"/>
      <c r="M21" s="296"/>
      <c r="N21" s="296"/>
      <c r="O21" s="296"/>
      <c r="P21" s="296"/>
      <c r="Q21" s="296"/>
      <c r="R21" s="296"/>
      <c r="S21" s="296"/>
      <c r="T21" s="296"/>
      <c r="U21" s="296"/>
      <c r="V21" s="296"/>
      <c r="W21" s="297"/>
      <c r="X21" s="293"/>
      <c r="Y21" s="294"/>
      <c r="Z21" s="291"/>
      <c r="AA21" s="292"/>
      <c r="AB21" s="157"/>
      <c r="AC21" s="157"/>
      <c r="AD21" s="120"/>
      <c r="AE21" s="226">
        <v>2</v>
      </c>
      <c r="AF21" s="291"/>
      <c r="AG21" s="351"/>
      <c r="AH21" s="292"/>
      <c r="AI21" s="227"/>
      <c r="AJ21" s="120"/>
      <c r="AK21" s="120"/>
      <c r="AL21" s="120"/>
      <c r="AM21" s="120"/>
      <c r="AN21" s="120"/>
      <c r="AO21" s="120"/>
      <c r="AP21" s="120"/>
      <c r="AQ21" s="120"/>
      <c r="AR21" s="120"/>
      <c r="AS21" s="120"/>
      <c r="AT21" s="127">
        <v>2</v>
      </c>
      <c r="AU21" s="401" t="s">
        <v>37</v>
      </c>
      <c r="AV21" s="402"/>
      <c r="AW21" s="403"/>
      <c r="AX21" s="121"/>
      <c r="AY21" s="210" t="s">
        <v>44</v>
      </c>
      <c r="AZ21" s="210"/>
      <c r="BA21" s="210" t="s">
        <v>198</v>
      </c>
      <c r="BP21" s="115" t="s">
        <v>5</v>
      </c>
      <c r="BQ21" s="115" t="s">
        <v>5</v>
      </c>
      <c r="BT21" s="115">
        <v>3</v>
      </c>
      <c r="BV21" s="115" t="s">
        <v>51</v>
      </c>
      <c r="BX21" s="115" t="s">
        <v>63</v>
      </c>
      <c r="CA21" s="115">
        <f>IFERROR('様式 3　計画書'!E22,"")</f>
        <v>0</v>
      </c>
    </row>
    <row r="22" spans="1:82" ht="36.75" customHeight="1">
      <c r="A22" s="128">
        <v>3</v>
      </c>
      <c r="B22" s="232"/>
      <c r="C22" s="232"/>
      <c r="D22" s="233" t="str">
        <f t="shared" si="0"/>
        <v/>
      </c>
      <c r="E22" s="353"/>
      <c r="F22" s="354"/>
      <c r="G22" s="355"/>
      <c r="H22" s="404"/>
      <c r="I22" s="405"/>
      <c r="J22" s="398"/>
      <c r="K22" s="399"/>
      <c r="L22" s="295"/>
      <c r="M22" s="296"/>
      <c r="N22" s="296"/>
      <c r="O22" s="296"/>
      <c r="P22" s="296"/>
      <c r="Q22" s="296"/>
      <c r="R22" s="296"/>
      <c r="S22" s="296"/>
      <c r="T22" s="296"/>
      <c r="U22" s="296"/>
      <c r="V22" s="296"/>
      <c r="W22" s="297"/>
      <c r="X22" s="293"/>
      <c r="Y22" s="294"/>
      <c r="Z22" s="291"/>
      <c r="AA22" s="292"/>
      <c r="AB22" s="157"/>
      <c r="AC22" s="157"/>
      <c r="AD22" s="120"/>
      <c r="AE22" s="226">
        <v>3</v>
      </c>
      <c r="AF22" s="291"/>
      <c r="AG22" s="351"/>
      <c r="AH22" s="292"/>
      <c r="AI22" s="227"/>
      <c r="AJ22" s="120"/>
      <c r="AK22" s="120"/>
      <c r="AL22" s="120"/>
      <c r="AM22" s="120"/>
      <c r="AN22" s="120"/>
      <c r="AO22" s="120"/>
      <c r="AP22" s="120"/>
      <c r="AQ22" s="120"/>
      <c r="AR22" s="120"/>
      <c r="AS22" s="120"/>
      <c r="AT22" s="127">
        <v>3</v>
      </c>
      <c r="AU22" s="401" t="s">
        <v>38</v>
      </c>
      <c r="AV22" s="402"/>
      <c r="AW22" s="403"/>
      <c r="AX22" s="121"/>
      <c r="AY22" s="210" t="s">
        <v>45</v>
      </c>
      <c r="AZ22" s="210"/>
      <c r="BA22" s="210" t="s">
        <v>199</v>
      </c>
      <c r="BP22" s="115" t="s">
        <v>20</v>
      </c>
      <c r="BQ22" s="115" t="s">
        <v>6</v>
      </c>
      <c r="BT22" s="115">
        <v>4</v>
      </c>
      <c r="BV22" s="115" t="s">
        <v>59</v>
      </c>
      <c r="BX22" s="115" t="s">
        <v>64</v>
      </c>
      <c r="CA22" s="115">
        <f>IFERROR('様式 3　計画書'!E23,"")</f>
        <v>0</v>
      </c>
    </row>
    <row r="23" spans="1:82" ht="36.75" customHeight="1">
      <c r="A23" s="128">
        <v>4</v>
      </c>
      <c r="B23" s="232"/>
      <c r="C23" s="234"/>
      <c r="D23" s="233" t="str">
        <f t="shared" si="0"/>
        <v/>
      </c>
      <c r="E23" s="353"/>
      <c r="F23" s="354"/>
      <c r="G23" s="355"/>
      <c r="H23" s="404"/>
      <c r="I23" s="405"/>
      <c r="J23" s="398"/>
      <c r="K23" s="399"/>
      <c r="L23" s="295"/>
      <c r="M23" s="296"/>
      <c r="N23" s="296"/>
      <c r="O23" s="296"/>
      <c r="P23" s="296"/>
      <c r="Q23" s="296"/>
      <c r="R23" s="296"/>
      <c r="S23" s="296"/>
      <c r="T23" s="296"/>
      <c r="U23" s="296"/>
      <c r="V23" s="296"/>
      <c r="W23" s="297"/>
      <c r="X23" s="293"/>
      <c r="Y23" s="294"/>
      <c r="Z23" s="291"/>
      <c r="AA23" s="292"/>
      <c r="AB23" s="157"/>
      <c r="AC23" s="157"/>
      <c r="AD23" s="120"/>
      <c r="AE23" s="226">
        <v>4</v>
      </c>
      <c r="AF23" s="291"/>
      <c r="AG23" s="351"/>
      <c r="AH23" s="292"/>
      <c r="AI23" s="227"/>
      <c r="AJ23" s="120"/>
      <c r="AK23" s="120"/>
      <c r="AL23" s="120"/>
      <c r="AM23" s="120"/>
      <c r="AN23" s="120"/>
      <c r="AO23" s="120"/>
      <c r="AP23" s="120"/>
      <c r="AQ23" s="120"/>
      <c r="AR23" s="120"/>
      <c r="AS23" s="120"/>
      <c r="AT23" s="127">
        <v>4</v>
      </c>
      <c r="AU23" s="401" t="s">
        <v>39</v>
      </c>
      <c r="AV23" s="402"/>
      <c r="AW23" s="403"/>
      <c r="AX23" s="121"/>
      <c r="AY23" s="210" t="s">
        <v>25</v>
      </c>
      <c r="AZ23" s="210"/>
      <c r="BA23" s="210" t="s">
        <v>200</v>
      </c>
      <c r="BP23" s="115" t="s">
        <v>7</v>
      </c>
      <c r="BQ23" s="115" t="s">
        <v>8</v>
      </c>
      <c r="BT23" s="115">
        <v>5</v>
      </c>
      <c r="BV23" s="115" t="s">
        <v>52</v>
      </c>
      <c r="BX23" s="115" t="s">
        <v>65</v>
      </c>
      <c r="CA23" s="115">
        <f>IFERROR('様式 3　計画書'!E24,"")</f>
        <v>0</v>
      </c>
    </row>
    <row r="24" spans="1:82" ht="36.75" customHeight="1">
      <c r="A24" s="128">
        <v>5</v>
      </c>
      <c r="B24" s="232"/>
      <c r="C24" s="232"/>
      <c r="D24" s="233" t="str">
        <f t="shared" si="0"/>
        <v/>
      </c>
      <c r="E24" s="353"/>
      <c r="F24" s="354"/>
      <c r="G24" s="355"/>
      <c r="H24" s="404"/>
      <c r="I24" s="405"/>
      <c r="J24" s="398"/>
      <c r="K24" s="399"/>
      <c r="L24" s="295"/>
      <c r="M24" s="296"/>
      <c r="N24" s="296"/>
      <c r="O24" s="296"/>
      <c r="P24" s="296"/>
      <c r="Q24" s="296"/>
      <c r="R24" s="296"/>
      <c r="S24" s="296"/>
      <c r="T24" s="296"/>
      <c r="U24" s="296"/>
      <c r="V24" s="296"/>
      <c r="W24" s="297"/>
      <c r="X24" s="293"/>
      <c r="Y24" s="294"/>
      <c r="Z24" s="291"/>
      <c r="AA24" s="292"/>
      <c r="AB24" s="157"/>
      <c r="AC24" s="157"/>
      <c r="AD24" s="120"/>
      <c r="AE24" s="226">
        <v>5</v>
      </c>
      <c r="AF24" s="291"/>
      <c r="AG24" s="351"/>
      <c r="AH24" s="292"/>
      <c r="AI24" s="227"/>
      <c r="AJ24" s="120"/>
      <c r="AK24" s="120"/>
      <c r="AL24" s="120"/>
      <c r="AM24" s="120"/>
      <c r="AN24" s="120"/>
      <c r="AO24" s="120"/>
      <c r="AP24" s="120"/>
      <c r="AQ24" s="120"/>
      <c r="AR24" s="120"/>
      <c r="AS24" s="120"/>
      <c r="AT24" s="127">
        <v>5</v>
      </c>
      <c r="AU24" s="401" t="s">
        <v>40</v>
      </c>
      <c r="AV24" s="402"/>
      <c r="AW24" s="403"/>
      <c r="AX24" s="121"/>
      <c r="AY24" s="210" t="s">
        <v>26</v>
      </c>
      <c r="AZ24" s="210"/>
      <c r="BA24" s="210" t="s">
        <v>201</v>
      </c>
      <c r="BP24" s="115" t="s">
        <v>8</v>
      </c>
      <c r="BT24" s="115">
        <v>6</v>
      </c>
      <c r="BV24" s="115" t="s">
        <v>53</v>
      </c>
      <c r="BX24" s="115" t="s">
        <v>66</v>
      </c>
      <c r="CA24" s="115">
        <f>IFERROR('様式 3　計画書'!E25,"")</f>
        <v>0</v>
      </c>
    </row>
    <row r="25" spans="1:82" ht="36.75" customHeight="1">
      <c r="A25" s="128">
        <v>6</v>
      </c>
      <c r="B25" s="232"/>
      <c r="C25" s="234"/>
      <c r="D25" s="233" t="str">
        <f t="shared" si="0"/>
        <v/>
      </c>
      <c r="E25" s="353"/>
      <c r="F25" s="354"/>
      <c r="G25" s="355"/>
      <c r="H25" s="404"/>
      <c r="I25" s="405"/>
      <c r="J25" s="398"/>
      <c r="K25" s="399"/>
      <c r="L25" s="295"/>
      <c r="M25" s="296"/>
      <c r="N25" s="296"/>
      <c r="O25" s="296"/>
      <c r="P25" s="296"/>
      <c r="Q25" s="296"/>
      <c r="R25" s="296"/>
      <c r="S25" s="296"/>
      <c r="T25" s="296"/>
      <c r="U25" s="296"/>
      <c r="V25" s="296"/>
      <c r="W25" s="297"/>
      <c r="X25" s="293"/>
      <c r="Y25" s="294"/>
      <c r="Z25" s="291"/>
      <c r="AA25" s="292"/>
      <c r="AB25" s="157"/>
      <c r="AC25" s="157"/>
      <c r="AD25" s="120"/>
      <c r="AE25" s="226">
        <v>6</v>
      </c>
      <c r="AF25" s="291"/>
      <c r="AG25" s="351"/>
      <c r="AH25" s="292"/>
      <c r="AI25" s="227"/>
      <c r="AJ25" s="120"/>
      <c r="AK25" s="120"/>
      <c r="AL25" s="120"/>
      <c r="AM25" s="120"/>
      <c r="AN25" s="120"/>
      <c r="AO25" s="120"/>
      <c r="AP25" s="120"/>
      <c r="AQ25" s="120"/>
      <c r="AR25" s="120"/>
      <c r="AS25" s="120"/>
      <c r="AT25" s="127">
        <v>6</v>
      </c>
      <c r="AU25" s="401" t="s">
        <v>41</v>
      </c>
      <c r="AV25" s="402"/>
      <c r="AW25" s="403"/>
      <c r="AX25" s="121"/>
      <c r="AY25" s="210" t="s">
        <v>202</v>
      </c>
      <c r="AZ25" s="210"/>
      <c r="BA25" s="210" t="s">
        <v>211</v>
      </c>
      <c r="BT25" s="115">
        <v>7</v>
      </c>
      <c r="BV25" s="115" t="s">
        <v>54</v>
      </c>
      <c r="CA25" s="115">
        <f>IFERROR('様式 3　計画書'!E26,"")</f>
        <v>0</v>
      </c>
    </row>
    <row r="26" spans="1:82" ht="36.75" customHeight="1">
      <c r="A26" s="128">
        <v>7</v>
      </c>
      <c r="B26" s="123"/>
      <c r="C26" s="232"/>
      <c r="D26" s="233" t="str">
        <f t="shared" si="0"/>
        <v/>
      </c>
      <c r="E26" s="423"/>
      <c r="F26" s="424"/>
      <c r="G26" s="425"/>
      <c r="H26" s="291"/>
      <c r="I26" s="292"/>
      <c r="J26" s="298"/>
      <c r="K26" s="299"/>
      <c r="L26" s="295"/>
      <c r="M26" s="296"/>
      <c r="N26" s="296"/>
      <c r="O26" s="296"/>
      <c r="P26" s="296"/>
      <c r="Q26" s="296"/>
      <c r="R26" s="296"/>
      <c r="S26" s="296"/>
      <c r="T26" s="296"/>
      <c r="U26" s="296"/>
      <c r="V26" s="296"/>
      <c r="W26" s="297"/>
      <c r="X26" s="293"/>
      <c r="Y26" s="294"/>
      <c r="Z26" s="291"/>
      <c r="AA26" s="292"/>
      <c r="AB26" s="157"/>
      <c r="AC26" s="157"/>
      <c r="AD26" s="120"/>
      <c r="AE26" s="226">
        <v>7</v>
      </c>
      <c r="AF26" s="291"/>
      <c r="AG26" s="351"/>
      <c r="AH26" s="292"/>
      <c r="AI26" s="227"/>
      <c r="AJ26" s="120"/>
      <c r="AK26" s="120"/>
      <c r="AL26" s="120"/>
      <c r="AM26" s="120"/>
      <c r="AN26" s="120"/>
      <c r="AO26" s="120"/>
      <c r="AP26" s="120"/>
      <c r="AQ26" s="120"/>
      <c r="AR26" s="120"/>
      <c r="AS26" s="120"/>
      <c r="AT26" s="127">
        <v>7</v>
      </c>
      <c r="AU26" s="401" t="s">
        <v>119</v>
      </c>
      <c r="AV26" s="402"/>
      <c r="AW26" s="403"/>
      <c r="AX26" s="121"/>
      <c r="AY26" s="210" t="s">
        <v>27</v>
      </c>
      <c r="AZ26" s="210"/>
      <c r="BA26" s="210" t="s">
        <v>212</v>
      </c>
      <c r="BT26" s="115">
        <v>8</v>
      </c>
      <c r="BV26" s="115" t="s">
        <v>266</v>
      </c>
      <c r="CA26" s="115">
        <f>IFERROR('様式 3　計画書'!E27,"")</f>
        <v>0</v>
      </c>
    </row>
    <row r="27" spans="1:82" ht="36.75" customHeight="1">
      <c r="A27" s="128">
        <v>8</v>
      </c>
      <c r="B27" s="123"/>
      <c r="C27" s="234"/>
      <c r="D27" s="233" t="str">
        <f t="shared" si="0"/>
        <v/>
      </c>
      <c r="E27" s="353"/>
      <c r="F27" s="354"/>
      <c r="G27" s="355"/>
      <c r="H27" s="291"/>
      <c r="I27" s="292"/>
      <c r="J27" s="298"/>
      <c r="K27" s="299"/>
      <c r="L27" s="295"/>
      <c r="M27" s="296"/>
      <c r="N27" s="296"/>
      <c r="O27" s="296"/>
      <c r="P27" s="296"/>
      <c r="Q27" s="296"/>
      <c r="R27" s="296"/>
      <c r="S27" s="296"/>
      <c r="T27" s="296"/>
      <c r="U27" s="296"/>
      <c r="V27" s="296"/>
      <c r="W27" s="297"/>
      <c r="X27" s="293"/>
      <c r="Y27" s="294"/>
      <c r="Z27" s="291"/>
      <c r="AA27" s="292"/>
      <c r="AB27" s="157"/>
      <c r="AC27" s="157"/>
      <c r="AD27" s="120"/>
      <c r="AE27" s="226">
        <v>8</v>
      </c>
      <c r="AF27" s="291"/>
      <c r="AG27" s="351"/>
      <c r="AH27" s="292"/>
      <c r="AI27" s="227"/>
      <c r="AJ27" s="120"/>
      <c r="AK27" s="120"/>
      <c r="AL27" s="120"/>
      <c r="AM27" s="120"/>
      <c r="AN27" s="120"/>
      <c r="AO27" s="120"/>
      <c r="AP27" s="120"/>
      <c r="AQ27" s="120"/>
      <c r="AR27" s="120"/>
      <c r="AS27" s="120"/>
      <c r="AT27" s="127">
        <v>8</v>
      </c>
      <c r="AU27" s="401" t="s">
        <v>42</v>
      </c>
      <c r="AV27" s="402"/>
      <c r="AW27" s="403"/>
      <c r="AY27" s="210" t="s">
        <v>46</v>
      </c>
      <c r="AZ27" s="210"/>
      <c r="BA27" s="210" t="s">
        <v>213</v>
      </c>
      <c r="BT27" s="115">
        <v>9</v>
      </c>
      <c r="BV27" s="115" t="s">
        <v>60</v>
      </c>
      <c r="CA27" s="115">
        <f>IFERROR('様式 3　計画書'!E28,"")</f>
        <v>0</v>
      </c>
    </row>
    <row r="28" spans="1:82" ht="36.75" customHeight="1">
      <c r="A28" s="128">
        <v>9</v>
      </c>
      <c r="B28" s="123"/>
      <c r="C28" s="232"/>
      <c r="D28" s="233" t="str">
        <f t="shared" si="0"/>
        <v/>
      </c>
      <c r="E28" s="353"/>
      <c r="F28" s="354"/>
      <c r="G28" s="355"/>
      <c r="H28" s="291"/>
      <c r="I28" s="292"/>
      <c r="J28" s="298"/>
      <c r="K28" s="299"/>
      <c r="L28" s="295"/>
      <c r="M28" s="296"/>
      <c r="N28" s="296"/>
      <c r="O28" s="296"/>
      <c r="P28" s="296"/>
      <c r="Q28" s="296"/>
      <c r="R28" s="296"/>
      <c r="S28" s="296"/>
      <c r="T28" s="296"/>
      <c r="U28" s="296"/>
      <c r="V28" s="296"/>
      <c r="W28" s="297"/>
      <c r="X28" s="293"/>
      <c r="Y28" s="294"/>
      <c r="Z28" s="291"/>
      <c r="AA28" s="292"/>
      <c r="AB28" s="157"/>
      <c r="AC28" s="157"/>
      <c r="AD28" s="120"/>
      <c r="AE28" s="226">
        <v>9</v>
      </c>
      <c r="AF28" s="291"/>
      <c r="AG28" s="351"/>
      <c r="AH28" s="292"/>
      <c r="AI28" s="227"/>
      <c r="AJ28" s="120"/>
      <c r="AK28" s="120"/>
      <c r="AL28" s="120"/>
      <c r="AM28" s="120"/>
      <c r="AN28" s="120"/>
      <c r="AO28" s="120"/>
      <c r="AP28" s="120"/>
      <c r="AQ28" s="120"/>
      <c r="AR28" s="120"/>
      <c r="AS28" s="120"/>
      <c r="AY28" s="210" t="s">
        <v>47</v>
      </c>
      <c r="AZ28" s="210"/>
      <c r="BA28" s="210" t="s">
        <v>214</v>
      </c>
      <c r="BT28" s="115">
        <v>10</v>
      </c>
      <c r="BV28" s="115" t="s">
        <v>55</v>
      </c>
      <c r="CA28" s="115">
        <f>IFERROR('様式 3　計画書'!E29,"")</f>
        <v>0</v>
      </c>
    </row>
    <row r="29" spans="1:82" ht="36.75" customHeight="1">
      <c r="A29" s="128">
        <v>10</v>
      </c>
      <c r="B29" s="123"/>
      <c r="C29" s="234"/>
      <c r="D29" s="233" t="str">
        <f t="shared" si="0"/>
        <v/>
      </c>
      <c r="E29" s="353"/>
      <c r="F29" s="354"/>
      <c r="G29" s="355"/>
      <c r="H29" s="291"/>
      <c r="I29" s="292"/>
      <c r="J29" s="298"/>
      <c r="K29" s="299"/>
      <c r="L29" s="295"/>
      <c r="M29" s="296"/>
      <c r="N29" s="296"/>
      <c r="O29" s="296"/>
      <c r="P29" s="296"/>
      <c r="Q29" s="296"/>
      <c r="R29" s="296"/>
      <c r="S29" s="296"/>
      <c r="T29" s="296"/>
      <c r="U29" s="296"/>
      <c r="V29" s="296"/>
      <c r="W29" s="297"/>
      <c r="X29" s="293"/>
      <c r="Y29" s="294"/>
      <c r="Z29" s="291"/>
      <c r="AA29" s="292"/>
      <c r="AB29" s="157"/>
      <c r="AC29" s="157"/>
      <c r="AD29" s="120"/>
      <c r="AE29" s="226">
        <v>10</v>
      </c>
      <c r="AF29" s="291"/>
      <c r="AG29" s="351"/>
      <c r="AH29" s="292"/>
      <c r="AI29" s="227"/>
      <c r="AJ29" s="120"/>
      <c r="AK29" s="120"/>
      <c r="AL29" s="120"/>
      <c r="AM29" s="120"/>
      <c r="AN29" s="120"/>
      <c r="AO29" s="120"/>
      <c r="AP29" s="120"/>
      <c r="AQ29" s="120"/>
      <c r="AR29" s="120"/>
      <c r="AS29" s="120"/>
      <c r="AY29" s="210" t="s">
        <v>203</v>
      </c>
      <c r="AZ29" s="210"/>
      <c r="BA29" s="210" t="s">
        <v>215</v>
      </c>
      <c r="BT29" s="115">
        <v>11</v>
      </c>
      <c r="BV29" s="115" t="s">
        <v>264</v>
      </c>
      <c r="CA29" s="115">
        <f>IFERROR('様式 3　計画書'!E30,"")</f>
        <v>0</v>
      </c>
    </row>
    <row r="30" spans="1:82" ht="36.75" customHeight="1">
      <c r="A30" s="128">
        <v>11</v>
      </c>
      <c r="B30" s="123"/>
      <c r="C30" s="232"/>
      <c r="D30" s="233" t="str">
        <f t="shared" si="0"/>
        <v/>
      </c>
      <c r="E30" s="353"/>
      <c r="F30" s="354"/>
      <c r="G30" s="355"/>
      <c r="H30" s="291"/>
      <c r="I30" s="292"/>
      <c r="J30" s="298"/>
      <c r="K30" s="299"/>
      <c r="L30" s="295"/>
      <c r="M30" s="296"/>
      <c r="N30" s="296"/>
      <c r="O30" s="296"/>
      <c r="P30" s="296"/>
      <c r="Q30" s="296"/>
      <c r="R30" s="296"/>
      <c r="S30" s="296"/>
      <c r="T30" s="296"/>
      <c r="U30" s="296"/>
      <c r="V30" s="296"/>
      <c r="W30" s="297"/>
      <c r="X30" s="293"/>
      <c r="Y30" s="294"/>
      <c r="Z30" s="291"/>
      <c r="AA30" s="292"/>
      <c r="AB30" s="157"/>
      <c r="AC30" s="157"/>
      <c r="AD30" s="120"/>
      <c r="AE30" s="226">
        <v>11</v>
      </c>
      <c r="AF30" s="291"/>
      <c r="AG30" s="351"/>
      <c r="AH30" s="292"/>
      <c r="AI30" s="227"/>
      <c r="AJ30" s="120"/>
      <c r="AK30" s="120"/>
      <c r="AL30" s="120"/>
      <c r="AM30" s="120"/>
      <c r="AN30" s="120"/>
      <c r="AO30" s="120"/>
      <c r="AP30" s="120"/>
      <c r="AQ30" s="120"/>
      <c r="AR30" s="120"/>
      <c r="AS30" s="120"/>
      <c r="AY30" s="210" t="s">
        <v>204</v>
      </c>
      <c r="AZ30" s="210"/>
      <c r="BA30" s="210" t="s">
        <v>216</v>
      </c>
      <c r="BT30" s="115">
        <v>12</v>
      </c>
      <c r="BV30" s="115" t="s">
        <v>56</v>
      </c>
      <c r="CA30" s="115">
        <f>IFERROR('様式 3　計画書'!E31,"")</f>
        <v>0</v>
      </c>
    </row>
    <row r="31" spans="1:82" ht="36.75" customHeight="1">
      <c r="A31" s="128">
        <v>12</v>
      </c>
      <c r="B31" s="123"/>
      <c r="C31" s="234"/>
      <c r="D31" s="233" t="str">
        <f t="shared" si="0"/>
        <v/>
      </c>
      <c r="E31" s="353"/>
      <c r="F31" s="354"/>
      <c r="G31" s="355"/>
      <c r="H31" s="291"/>
      <c r="I31" s="292"/>
      <c r="J31" s="298"/>
      <c r="K31" s="299"/>
      <c r="L31" s="295"/>
      <c r="M31" s="296"/>
      <c r="N31" s="296"/>
      <c r="O31" s="296"/>
      <c r="P31" s="296"/>
      <c r="Q31" s="296"/>
      <c r="R31" s="296"/>
      <c r="S31" s="296"/>
      <c r="T31" s="296"/>
      <c r="U31" s="296"/>
      <c r="V31" s="296"/>
      <c r="W31" s="297"/>
      <c r="X31" s="293"/>
      <c r="Y31" s="294"/>
      <c r="Z31" s="291"/>
      <c r="AA31" s="292"/>
      <c r="AB31" s="157"/>
      <c r="AC31" s="157"/>
      <c r="AD31" s="120"/>
      <c r="AE31" s="226">
        <v>12</v>
      </c>
      <c r="AF31" s="291"/>
      <c r="AG31" s="351"/>
      <c r="AH31" s="292"/>
      <c r="AI31" s="227"/>
      <c r="AJ31" s="120"/>
      <c r="AK31" s="120"/>
      <c r="AL31" s="120"/>
      <c r="AM31" s="120"/>
      <c r="AN31" s="120"/>
      <c r="AO31" s="120"/>
      <c r="AP31" s="120"/>
      <c r="AQ31" s="120"/>
      <c r="AR31" s="120"/>
      <c r="AS31" s="120"/>
      <c r="AY31" s="210" t="s">
        <v>29</v>
      </c>
      <c r="AZ31" s="210"/>
      <c r="BA31" s="210" t="s">
        <v>217</v>
      </c>
      <c r="BT31" s="115">
        <v>13</v>
      </c>
      <c r="BV31" s="115" t="s">
        <v>261</v>
      </c>
      <c r="CA31" s="115">
        <f>IFERROR('様式 3　計画書'!E32,"")</f>
        <v>0</v>
      </c>
    </row>
    <row r="32" spans="1:82" ht="36.75" customHeight="1">
      <c r="A32" s="128">
        <v>13</v>
      </c>
      <c r="B32" s="123"/>
      <c r="C32" s="232"/>
      <c r="D32" s="233" t="str">
        <f t="shared" si="0"/>
        <v/>
      </c>
      <c r="E32" s="353"/>
      <c r="F32" s="354"/>
      <c r="G32" s="355"/>
      <c r="H32" s="291"/>
      <c r="I32" s="292"/>
      <c r="J32" s="298"/>
      <c r="K32" s="299"/>
      <c r="L32" s="295"/>
      <c r="M32" s="296"/>
      <c r="N32" s="296"/>
      <c r="O32" s="296"/>
      <c r="P32" s="296"/>
      <c r="Q32" s="296"/>
      <c r="R32" s="296"/>
      <c r="S32" s="296"/>
      <c r="T32" s="296"/>
      <c r="U32" s="296"/>
      <c r="V32" s="296"/>
      <c r="W32" s="297"/>
      <c r="X32" s="293"/>
      <c r="Y32" s="294"/>
      <c r="Z32" s="291"/>
      <c r="AA32" s="292"/>
      <c r="AB32" s="157"/>
      <c r="AC32" s="157"/>
      <c r="AD32" s="120"/>
      <c r="AE32" s="226">
        <v>13</v>
      </c>
      <c r="AF32" s="291"/>
      <c r="AG32" s="351"/>
      <c r="AH32" s="292"/>
      <c r="AI32" s="227"/>
      <c r="AJ32" s="120"/>
      <c r="AK32" s="120"/>
      <c r="AL32" s="120"/>
      <c r="AM32" s="120"/>
      <c r="AN32" s="120"/>
      <c r="AO32" s="120"/>
      <c r="AP32" s="120"/>
      <c r="AQ32" s="120"/>
      <c r="AR32" s="120"/>
      <c r="AS32" s="120"/>
      <c r="AY32" s="210" t="s">
        <v>34</v>
      </c>
      <c r="AZ32" s="210"/>
      <c r="BA32" s="210" t="s">
        <v>218</v>
      </c>
      <c r="BT32" s="115">
        <v>14</v>
      </c>
      <c r="BV32" s="115" t="s">
        <v>57</v>
      </c>
      <c r="CA32" s="115">
        <f>IFERROR('様式 3　計画書'!E33,"")</f>
        <v>0</v>
      </c>
    </row>
    <row r="33" spans="1:79" ht="36.75" customHeight="1">
      <c r="A33" s="128">
        <v>14</v>
      </c>
      <c r="B33" s="123"/>
      <c r="C33" s="234"/>
      <c r="D33" s="233" t="str">
        <f t="shared" si="0"/>
        <v/>
      </c>
      <c r="E33" s="423"/>
      <c r="F33" s="424"/>
      <c r="G33" s="425"/>
      <c r="H33" s="291"/>
      <c r="I33" s="292"/>
      <c r="J33" s="298"/>
      <c r="K33" s="299"/>
      <c r="L33" s="295"/>
      <c r="M33" s="296"/>
      <c r="N33" s="296"/>
      <c r="O33" s="296"/>
      <c r="P33" s="296"/>
      <c r="Q33" s="296"/>
      <c r="R33" s="296"/>
      <c r="S33" s="296"/>
      <c r="T33" s="296"/>
      <c r="U33" s="296"/>
      <c r="V33" s="296"/>
      <c r="W33" s="297"/>
      <c r="X33" s="293"/>
      <c r="Y33" s="294"/>
      <c r="Z33" s="291"/>
      <c r="AA33" s="292"/>
      <c r="AB33" s="157"/>
      <c r="AC33" s="157"/>
      <c r="AD33" s="120"/>
      <c r="AE33" s="226">
        <v>14</v>
      </c>
      <c r="AF33" s="291"/>
      <c r="AG33" s="351"/>
      <c r="AH33" s="292"/>
      <c r="AI33" s="227"/>
      <c r="AJ33" s="120"/>
      <c r="AK33" s="120"/>
      <c r="AL33" s="120"/>
      <c r="AM33" s="120"/>
      <c r="AN33" s="120"/>
      <c r="AO33" s="120"/>
      <c r="AP33" s="120"/>
      <c r="AQ33" s="120"/>
      <c r="AR33" s="120"/>
      <c r="AS33" s="120"/>
      <c r="AY33" s="210" t="s">
        <v>205</v>
      </c>
      <c r="AZ33" s="210"/>
      <c r="BA33" s="210" t="s">
        <v>219</v>
      </c>
      <c r="BT33" s="115">
        <v>15</v>
      </c>
      <c r="BV33" s="115" t="s">
        <v>58</v>
      </c>
      <c r="CA33" s="115">
        <f>IFERROR('様式 3　計画書'!E34,"")</f>
        <v>0</v>
      </c>
    </row>
    <row r="34" spans="1:79" ht="36.75" customHeight="1">
      <c r="A34" s="122">
        <v>15</v>
      </c>
      <c r="B34" s="123"/>
      <c r="C34" s="232"/>
      <c r="D34" s="233" t="str">
        <f t="shared" si="0"/>
        <v/>
      </c>
      <c r="E34" s="353"/>
      <c r="F34" s="354"/>
      <c r="G34" s="355"/>
      <c r="H34" s="291"/>
      <c r="I34" s="292"/>
      <c r="J34" s="298"/>
      <c r="K34" s="299"/>
      <c r="L34" s="295"/>
      <c r="M34" s="296"/>
      <c r="N34" s="296"/>
      <c r="O34" s="296"/>
      <c r="P34" s="296"/>
      <c r="Q34" s="296"/>
      <c r="R34" s="296"/>
      <c r="S34" s="296"/>
      <c r="T34" s="296"/>
      <c r="U34" s="296"/>
      <c r="V34" s="296"/>
      <c r="W34" s="297"/>
      <c r="X34" s="293"/>
      <c r="Y34" s="294"/>
      <c r="Z34" s="291"/>
      <c r="AA34" s="292"/>
      <c r="AB34" s="157"/>
      <c r="AC34" s="157"/>
      <c r="AD34" s="120"/>
      <c r="AE34" s="228">
        <v>15</v>
      </c>
      <c r="AF34" s="291"/>
      <c r="AG34" s="351"/>
      <c r="AH34" s="292"/>
      <c r="AI34" s="227"/>
      <c r="AJ34" s="120"/>
      <c r="AK34" s="120"/>
      <c r="AL34" s="120"/>
      <c r="AM34" s="120"/>
      <c r="AN34" s="120"/>
      <c r="AO34" s="120"/>
      <c r="AP34" s="120"/>
      <c r="AQ34" s="120"/>
      <c r="AR34" s="120"/>
      <c r="AS34" s="120"/>
      <c r="AY34" s="210" t="s">
        <v>206</v>
      </c>
      <c r="AZ34" s="210"/>
      <c r="BA34" s="210" t="s">
        <v>220</v>
      </c>
      <c r="BT34" s="115">
        <v>16</v>
      </c>
      <c r="BV34" s="115" t="s">
        <v>265</v>
      </c>
      <c r="CA34" s="115">
        <f>IFERROR('様式 3　計画書'!E35,"")</f>
        <v>0</v>
      </c>
    </row>
    <row r="35" spans="1:79" ht="36.75" customHeight="1">
      <c r="A35" s="128">
        <v>16</v>
      </c>
      <c r="B35" s="123"/>
      <c r="C35" s="234"/>
      <c r="D35" s="233" t="str">
        <f t="shared" si="0"/>
        <v/>
      </c>
      <c r="E35" s="353"/>
      <c r="F35" s="354"/>
      <c r="G35" s="355"/>
      <c r="H35" s="291"/>
      <c r="I35" s="292"/>
      <c r="J35" s="298"/>
      <c r="K35" s="299"/>
      <c r="L35" s="295"/>
      <c r="M35" s="296"/>
      <c r="N35" s="296"/>
      <c r="O35" s="296"/>
      <c r="P35" s="296"/>
      <c r="Q35" s="296"/>
      <c r="R35" s="296"/>
      <c r="S35" s="296"/>
      <c r="T35" s="296"/>
      <c r="U35" s="296"/>
      <c r="V35" s="296"/>
      <c r="W35" s="297"/>
      <c r="X35" s="293"/>
      <c r="Y35" s="294"/>
      <c r="Z35" s="291"/>
      <c r="AA35" s="292"/>
      <c r="AB35" s="157"/>
      <c r="AC35" s="157"/>
      <c r="AD35" s="120"/>
      <c r="AE35" s="228">
        <v>16</v>
      </c>
      <c r="AF35" s="352"/>
      <c r="AG35" s="352"/>
      <c r="AH35" s="352"/>
      <c r="AI35" s="227"/>
      <c r="AJ35" s="120"/>
      <c r="AK35" s="120"/>
      <c r="AL35" s="120"/>
      <c r="AM35" s="120"/>
      <c r="AN35" s="120"/>
      <c r="AO35" s="120"/>
      <c r="AP35" s="120"/>
      <c r="AQ35" s="120"/>
      <c r="AR35" s="120"/>
      <c r="AS35" s="120"/>
      <c r="AY35" s="210" t="s">
        <v>208</v>
      </c>
      <c r="AZ35" s="210"/>
      <c r="BA35" s="210" t="s">
        <v>221</v>
      </c>
      <c r="BT35" s="115">
        <v>17</v>
      </c>
      <c r="BV35" s="115" t="s">
        <v>263</v>
      </c>
      <c r="CA35" s="115">
        <f>IFERROR('様式 3　計画書'!E36,"")</f>
        <v>0</v>
      </c>
    </row>
    <row r="36" spans="1:79" ht="36.75" customHeight="1" thickBot="1">
      <c r="A36" s="128">
        <v>17</v>
      </c>
      <c r="B36" s="123"/>
      <c r="C36" s="232"/>
      <c r="D36" s="233" t="str">
        <f t="shared" si="0"/>
        <v/>
      </c>
      <c r="E36" s="353"/>
      <c r="F36" s="354"/>
      <c r="G36" s="355"/>
      <c r="H36" s="291"/>
      <c r="I36" s="292"/>
      <c r="J36" s="298"/>
      <c r="K36" s="299"/>
      <c r="L36" s="295"/>
      <c r="M36" s="296"/>
      <c r="N36" s="296"/>
      <c r="O36" s="296"/>
      <c r="P36" s="296"/>
      <c r="Q36" s="296"/>
      <c r="R36" s="296"/>
      <c r="S36" s="296"/>
      <c r="T36" s="296"/>
      <c r="U36" s="296"/>
      <c r="V36" s="296"/>
      <c r="W36" s="297"/>
      <c r="X36" s="293"/>
      <c r="Y36" s="294"/>
      <c r="Z36" s="291"/>
      <c r="AA36" s="292"/>
      <c r="AB36" s="157"/>
      <c r="AC36" s="157"/>
      <c r="AD36" s="120"/>
      <c r="AE36" s="229"/>
      <c r="AF36" s="230"/>
      <c r="AG36" s="230"/>
      <c r="AH36" s="230"/>
      <c r="AI36" s="231"/>
      <c r="AJ36" s="120"/>
      <c r="AK36" s="120"/>
      <c r="AL36" s="120"/>
      <c r="AM36" s="120"/>
      <c r="AN36" s="120"/>
      <c r="AO36" s="120"/>
      <c r="AP36" s="120"/>
      <c r="AQ36" s="120"/>
      <c r="AR36" s="120"/>
      <c r="AS36" s="120"/>
      <c r="AY36" s="210" t="s">
        <v>209</v>
      </c>
      <c r="AZ36" s="210"/>
      <c r="BA36" s="210" t="s">
        <v>222</v>
      </c>
      <c r="BT36" s="115">
        <v>18</v>
      </c>
      <c r="BV36" s="115" t="s">
        <v>262</v>
      </c>
      <c r="CA36" s="115">
        <f>IFERROR('様式 3　計画書'!E37,"")</f>
        <v>0</v>
      </c>
    </row>
    <row r="37" spans="1:79" ht="36.75" customHeight="1">
      <c r="A37" s="128">
        <v>18</v>
      </c>
      <c r="B37" s="123"/>
      <c r="C37" s="234"/>
      <c r="D37" s="233" t="str">
        <f t="shared" si="0"/>
        <v/>
      </c>
      <c r="E37" s="353"/>
      <c r="F37" s="354"/>
      <c r="G37" s="355"/>
      <c r="H37" s="291"/>
      <c r="I37" s="292"/>
      <c r="J37" s="298"/>
      <c r="K37" s="299"/>
      <c r="L37" s="295"/>
      <c r="M37" s="296"/>
      <c r="N37" s="296"/>
      <c r="O37" s="296"/>
      <c r="P37" s="296"/>
      <c r="Q37" s="296"/>
      <c r="R37" s="296"/>
      <c r="S37" s="296"/>
      <c r="T37" s="296"/>
      <c r="U37" s="296"/>
      <c r="V37" s="296"/>
      <c r="W37" s="297"/>
      <c r="X37" s="293"/>
      <c r="Y37" s="294"/>
      <c r="Z37" s="291"/>
      <c r="AA37" s="292"/>
      <c r="AB37" s="157"/>
      <c r="AC37" s="157"/>
      <c r="AD37" s="120"/>
      <c r="AJ37" s="120"/>
      <c r="AK37" s="120"/>
      <c r="AL37" s="120"/>
      <c r="AM37" s="120"/>
      <c r="AN37" s="120"/>
      <c r="AO37" s="120"/>
      <c r="AP37" s="120"/>
      <c r="AQ37" s="120"/>
      <c r="AR37" s="120"/>
      <c r="AS37" s="120"/>
      <c r="AY37" s="210" t="s">
        <v>210</v>
      </c>
      <c r="AZ37" s="210"/>
      <c r="BA37" s="210" t="s">
        <v>223</v>
      </c>
      <c r="BT37" s="115">
        <v>19</v>
      </c>
      <c r="BV37" s="115" t="s">
        <v>267</v>
      </c>
      <c r="CA37" s="115">
        <f>IFERROR('様式 3　計画書'!E38,"")</f>
        <v>0</v>
      </c>
    </row>
    <row r="38" spans="1:79" ht="36.75" customHeight="1">
      <c r="A38" s="128">
        <v>19</v>
      </c>
      <c r="B38" s="123"/>
      <c r="C38" s="232"/>
      <c r="D38" s="233" t="str">
        <f t="shared" si="0"/>
        <v/>
      </c>
      <c r="E38" s="353"/>
      <c r="F38" s="354"/>
      <c r="G38" s="355"/>
      <c r="H38" s="291"/>
      <c r="I38" s="292"/>
      <c r="J38" s="298"/>
      <c r="K38" s="299"/>
      <c r="L38" s="295"/>
      <c r="M38" s="296"/>
      <c r="N38" s="296"/>
      <c r="O38" s="296"/>
      <c r="P38" s="296"/>
      <c r="Q38" s="296"/>
      <c r="R38" s="296"/>
      <c r="S38" s="296"/>
      <c r="T38" s="296"/>
      <c r="U38" s="296"/>
      <c r="V38" s="296"/>
      <c r="W38" s="297"/>
      <c r="X38" s="293"/>
      <c r="Y38" s="294"/>
      <c r="Z38" s="291"/>
      <c r="AA38" s="292"/>
      <c r="AB38" s="157"/>
      <c r="AC38" s="157"/>
      <c r="AD38" s="120"/>
      <c r="AJ38" s="120"/>
      <c r="AK38" s="120"/>
      <c r="AL38" s="120"/>
      <c r="AM38" s="120"/>
      <c r="AN38" s="120"/>
      <c r="AO38" s="120"/>
      <c r="AP38" s="120"/>
      <c r="AQ38" s="120"/>
      <c r="AR38" s="120"/>
      <c r="AS38" s="120"/>
      <c r="BT38" s="115">
        <v>20</v>
      </c>
      <c r="BV38" s="115" t="s">
        <v>268</v>
      </c>
      <c r="CA38" s="115">
        <f>IFERROR('様式 3　計画書'!E39,"")</f>
        <v>0</v>
      </c>
    </row>
    <row r="39" spans="1:79" ht="36.75" customHeight="1">
      <c r="A39" s="128">
        <v>20</v>
      </c>
      <c r="B39" s="123"/>
      <c r="C39" s="234"/>
      <c r="D39" s="233" t="str">
        <f t="shared" si="0"/>
        <v/>
      </c>
      <c r="E39" s="353"/>
      <c r="F39" s="354"/>
      <c r="G39" s="355"/>
      <c r="H39" s="291"/>
      <c r="I39" s="292"/>
      <c r="J39" s="298"/>
      <c r="K39" s="299"/>
      <c r="L39" s="295"/>
      <c r="M39" s="296"/>
      <c r="N39" s="296"/>
      <c r="O39" s="296"/>
      <c r="P39" s="296"/>
      <c r="Q39" s="296"/>
      <c r="R39" s="296"/>
      <c r="S39" s="296"/>
      <c r="T39" s="296"/>
      <c r="U39" s="296"/>
      <c r="V39" s="296"/>
      <c r="W39" s="297"/>
      <c r="X39" s="293"/>
      <c r="Y39" s="294"/>
      <c r="Z39" s="291"/>
      <c r="AA39" s="292"/>
      <c r="AB39" s="157"/>
      <c r="AC39" s="157"/>
      <c r="AD39" s="120"/>
      <c r="AE39" s="120"/>
      <c r="AF39" s="120"/>
      <c r="AG39" s="120"/>
      <c r="AH39" s="120"/>
      <c r="AI39" s="120"/>
      <c r="AJ39" s="120"/>
      <c r="AK39" s="120"/>
      <c r="AL39" s="120"/>
      <c r="AM39" s="120"/>
      <c r="AN39" s="120"/>
      <c r="AO39" s="120"/>
      <c r="AP39" s="120"/>
      <c r="AQ39" s="120"/>
      <c r="AR39" s="120"/>
      <c r="AS39" s="120"/>
      <c r="BT39" s="115">
        <v>21</v>
      </c>
      <c r="CA39" s="115">
        <f>IFERROR('様式 3　計画書'!E40,"")</f>
        <v>0</v>
      </c>
    </row>
    <row r="40" spans="1:79" ht="36.75" customHeight="1">
      <c r="A40" s="128">
        <v>21</v>
      </c>
      <c r="B40" s="123"/>
      <c r="C40" s="232"/>
      <c r="D40" s="233" t="str">
        <f t="shared" si="0"/>
        <v/>
      </c>
      <c r="E40" s="423"/>
      <c r="F40" s="424"/>
      <c r="G40" s="425"/>
      <c r="H40" s="291"/>
      <c r="I40" s="292"/>
      <c r="J40" s="298"/>
      <c r="K40" s="299"/>
      <c r="L40" s="295"/>
      <c r="M40" s="296"/>
      <c r="N40" s="296"/>
      <c r="O40" s="296"/>
      <c r="P40" s="296"/>
      <c r="Q40" s="296"/>
      <c r="R40" s="296"/>
      <c r="S40" s="296"/>
      <c r="T40" s="296"/>
      <c r="U40" s="296"/>
      <c r="V40" s="296"/>
      <c r="W40" s="297"/>
      <c r="X40" s="293"/>
      <c r="Y40" s="294"/>
      <c r="Z40" s="291"/>
      <c r="AA40" s="292"/>
      <c r="AB40" s="157"/>
      <c r="AC40" s="157"/>
      <c r="AD40" s="120"/>
      <c r="AE40" s="120"/>
      <c r="AF40" s="120"/>
      <c r="AG40" s="120"/>
      <c r="AH40" s="120"/>
      <c r="AI40" s="120"/>
      <c r="AJ40" s="120"/>
      <c r="AK40" s="120"/>
      <c r="AL40" s="120"/>
      <c r="AM40" s="120"/>
      <c r="AN40" s="120"/>
      <c r="AO40" s="120"/>
      <c r="AP40" s="120"/>
      <c r="AQ40" s="120"/>
      <c r="AR40" s="120"/>
      <c r="AS40" s="120"/>
      <c r="BT40" s="115">
        <v>22</v>
      </c>
      <c r="CA40" s="115">
        <f>IFERROR('様式 3　計画書'!E41,"")</f>
        <v>0</v>
      </c>
    </row>
    <row r="41" spans="1:79" ht="36.75" customHeight="1">
      <c r="A41" s="128">
        <v>22</v>
      </c>
      <c r="B41" s="123"/>
      <c r="C41" s="234"/>
      <c r="D41" s="233" t="str">
        <f t="shared" si="0"/>
        <v/>
      </c>
      <c r="E41" s="423"/>
      <c r="F41" s="424"/>
      <c r="G41" s="425"/>
      <c r="H41" s="291"/>
      <c r="I41" s="292"/>
      <c r="J41" s="298"/>
      <c r="K41" s="299"/>
      <c r="L41" s="295"/>
      <c r="M41" s="296"/>
      <c r="N41" s="296"/>
      <c r="O41" s="296"/>
      <c r="P41" s="296"/>
      <c r="Q41" s="296"/>
      <c r="R41" s="296"/>
      <c r="S41" s="296"/>
      <c r="T41" s="296"/>
      <c r="U41" s="296"/>
      <c r="V41" s="296"/>
      <c r="W41" s="297"/>
      <c r="X41" s="293"/>
      <c r="Y41" s="294"/>
      <c r="Z41" s="291"/>
      <c r="AA41" s="292"/>
      <c r="AB41" s="157"/>
      <c r="AC41" s="157"/>
      <c r="AD41" s="120"/>
      <c r="AE41" s="120"/>
      <c r="AF41" s="120"/>
      <c r="AG41" s="120"/>
      <c r="AH41" s="120"/>
      <c r="AI41" s="120"/>
      <c r="AJ41" s="120"/>
      <c r="AK41" s="120"/>
      <c r="AL41" s="120"/>
      <c r="AM41" s="120"/>
      <c r="AN41" s="120"/>
      <c r="AO41" s="120"/>
      <c r="AP41" s="120"/>
      <c r="AQ41" s="120"/>
      <c r="AR41" s="120"/>
      <c r="AS41" s="120"/>
      <c r="BT41" s="115">
        <v>23</v>
      </c>
      <c r="CA41" s="115">
        <f>IFERROR('様式 3　計画書'!E42,"")</f>
        <v>0</v>
      </c>
    </row>
    <row r="42" spans="1:79" ht="36.75" customHeight="1">
      <c r="A42" s="128">
        <v>23</v>
      </c>
      <c r="B42" s="123"/>
      <c r="C42" s="232"/>
      <c r="D42" s="233" t="str">
        <f t="shared" si="0"/>
        <v/>
      </c>
      <c r="E42" s="423"/>
      <c r="F42" s="424"/>
      <c r="G42" s="425"/>
      <c r="H42" s="291"/>
      <c r="I42" s="292"/>
      <c r="J42" s="298"/>
      <c r="K42" s="299"/>
      <c r="L42" s="295"/>
      <c r="M42" s="296"/>
      <c r="N42" s="296"/>
      <c r="O42" s="296"/>
      <c r="P42" s="296"/>
      <c r="Q42" s="296"/>
      <c r="R42" s="296"/>
      <c r="S42" s="296"/>
      <c r="T42" s="296"/>
      <c r="U42" s="296"/>
      <c r="V42" s="296"/>
      <c r="W42" s="297"/>
      <c r="X42" s="293"/>
      <c r="Y42" s="294"/>
      <c r="Z42" s="291"/>
      <c r="AA42" s="292"/>
      <c r="AB42" s="157"/>
      <c r="AC42" s="157"/>
      <c r="AD42" s="120"/>
      <c r="AE42" s="120"/>
      <c r="AF42" s="120"/>
      <c r="AG42" s="120"/>
      <c r="AH42" s="120"/>
      <c r="AI42" s="120"/>
      <c r="AJ42" s="120"/>
      <c r="AK42" s="120"/>
      <c r="AL42" s="120"/>
      <c r="AM42" s="120"/>
      <c r="AN42" s="120"/>
      <c r="AO42" s="120"/>
      <c r="AP42" s="120"/>
      <c r="AQ42" s="120"/>
      <c r="AR42" s="120"/>
      <c r="AS42" s="120"/>
      <c r="BT42" s="115">
        <v>24</v>
      </c>
      <c r="CA42" s="115">
        <f>IFERROR('様式 3　計画書'!E43,"")</f>
        <v>0</v>
      </c>
    </row>
    <row r="43" spans="1:79" ht="36.75" customHeight="1">
      <c r="A43" s="128">
        <v>24</v>
      </c>
      <c r="B43" s="123"/>
      <c r="C43" s="234"/>
      <c r="D43" s="233" t="str">
        <f t="shared" si="0"/>
        <v/>
      </c>
      <c r="E43" s="423"/>
      <c r="F43" s="424"/>
      <c r="G43" s="425"/>
      <c r="H43" s="291"/>
      <c r="I43" s="292"/>
      <c r="J43" s="298"/>
      <c r="K43" s="299"/>
      <c r="L43" s="295"/>
      <c r="M43" s="296"/>
      <c r="N43" s="296"/>
      <c r="O43" s="296"/>
      <c r="P43" s="296"/>
      <c r="Q43" s="296"/>
      <c r="R43" s="296"/>
      <c r="S43" s="296"/>
      <c r="T43" s="296"/>
      <c r="U43" s="296"/>
      <c r="V43" s="296"/>
      <c r="W43" s="297"/>
      <c r="X43" s="293"/>
      <c r="Y43" s="294"/>
      <c r="Z43" s="291"/>
      <c r="AA43" s="292"/>
      <c r="AB43" s="157"/>
      <c r="AC43" s="157"/>
      <c r="AD43" s="120"/>
      <c r="AE43" s="120"/>
      <c r="AF43" s="120"/>
      <c r="AG43" s="120"/>
      <c r="AH43" s="120"/>
      <c r="AI43" s="120"/>
      <c r="AJ43" s="120"/>
      <c r="AK43" s="120"/>
      <c r="AL43" s="120"/>
      <c r="AM43" s="120"/>
      <c r="AN43" s="120"/>
      <c r="AO43" s="120"/>
      <c r="AP43" s="120"/>
      <c r="AQ43" s="120"/>
      <c r="AR43" s="120"/>
      <c r="AS43" s="120"/>
      <c r="BT43" s="115">
        <v>25</v>
      </c>
      <c r="CA43" s="115">
        <f>IFERROR('様式 3　計画書'!E44,"")</f>
        <v>0</v>
      </c>
    </row>
    <row r="44" spans="1:79" ht="36.75" customHeight="1">
      <c r="A44" s="128">
        <v>25</v>
      </c>
      <c r="B44" s="123"/>
      <c r="C44" s="232"/>
      <c r="D44" s="233" t="str">
        <f t="shared" si="0"/>
        <v/>
      </c>
      <c r="E44" s="423"/>
      <c r="F44" s="424"/>
      <c r="G44" s="425"/>
      <c r="H44" s="291"/>
      <c r="I44" s="292"/>
      <c r="J44" s="298"/>
      <c r="K44" s="299"/>
      <c r="L44" s="295"/>
      <c r="M44" s="296"/>
      <c r="N44" s="296"/>
      <c r="O44" s="296"/>
      <c r="P44" s="296"/>
      <c r="Q44" s="296"/>
      <c r="R44" s="296"/>
      <c r="S44" s="296"/>
      <c r="T44" s="296"/>
      <c r="U44" s="296"/>
      <c r="V44" s="296"/>
      <c r="W44" s="297"/>
      <c r="X44" s="293"/>
      <c r="Y44" s="294"/>
      <c r="Z44" s="291"/>
      <c r="AA44" s="292"/>
      <c r="AB44" s="157"/>
      <c r="AC44" s="157"/>
      <c r="AD44" s="120"/>
      <c r="AE44" s="120"/>
      <c r="AF44" s="120"/>
      <c r="AG44" s="120"/>
      <c r="AH44" s="120"/>
      <c r="AI44" s="120"/>
      <c r="AJ44" s="120"/>
      <c r="AK44" s="120"/>
      <c r="AL44" s="120"/>
      <c r="AM44" s="120"/>
      <c r="AN44" s="120"/>
      <c r="AO44" s="120"/>
      <c r="AP44" s="120"/>
      <c r="AQ44" s="120"/>
      <c r="AR44" s="120"/>
      <c r="AS44" s="120"/>
      <c r="BT44" s="115">
        <v>26</v>
      </c>
      <c r="CA44" s="115">
        <f>IFERROR('様式 3　計画書'!E45,"")</f>
        <v>0</v>
      </c>
    </row>
    <row r="45" spans="1:79" ht="36.75" customHeight="1">
      <c r="A45" s="128">
        <v>26</v>
      </c>
      <c r="B45" s="123"/>
      <c r="C45" s="234"/>
      <c r="D45" s="233" t="str">
        <f t="shared" si="0"/>
        <v/>
      </c>
      <c r="E45" s="423"/>
      <c r="F45" s="424"/>
      <c r="G45" s="425"/>
      <c r="H45" s="291"/>
      <c r="I45" s="292"/>
      <c r="J45" s="298"/>
      <c r="K45" s="299"/>
      <c r="L45" s="295"/>
      <c r="M45" s="296"/>
      <c r="N45" s="296"/>
      <c r="O45" s="296"/>
      <c r="P45" s="296"/>
      <c r="Q45" s="296"/>
      <c r="R45" s="296"/>
      <c r="S45" s="296"/>
      <c r="T45" s="296"/>
      <c r="U45" s="296"/>
      <c r="V45" s="296"/>
      <c r="W45" s="297"/>
      <c r="X45" s="293"/>
      <c r="Y45" s="294"/>
      <c r="Z45" s="291"/>
      <c r="AA45" s="292"/>
      <c r="AB45" s="157"/>
      <c r="AC45" s="157"/>
      <c r="AD45" s="120"/>
      <c r="AE45" s="120"/>
      <c r="AF45" s="120"/>
      <c r="AG45" s="120"/>
      <c r="AH45" s="120"/>
      <c r="AI45" s="120"/>
      <c r="AJ45" s="120"/>
      <c r="AK45" s="120"/>
      <c r="AL45" s="120"/>
      <c r="AM45" s="120"/>
      <c r="AN45" s="120"/>
      <c r="AO45" s="120"/>
      <c r="AP45" s="120"/>
      <c r="AQ45" s="120"/>
      <c r="AR45" s="120"/>
      <c r="AS45" s="120"/>
      <c r="AT45" s="120"/>
      <c r="AU45" s="114"/>
      <c r="AV45" s="114"/>
      <c r="AW45" s="114"/>
      <c r="BT45" s="115">
        <v>27</v>
      </c>
      <c r="CA45" s="115">
        <f>IFERROR('様式 3　計画書'!E46,"")</f>
        <v>0</v>
      </c>
    </row>
    <row r="46" spans="1:79" ht="36.75" customHeight="1">
      <c r="A46" s="128">
        <v>27</v>
      </c>
      <c r="B46" s="123"/>
      <c r="C46" s="232"/>
      <c r="D46" s="233" t="str">
        <f t="shared" si="0"/>
        <v/>
      </c>
      <c r="E46" s="423"/>
      <c r="F46" s="424"/>
      <c r="G46" s="425"/>
      <c r="H46" s="291"/>
      <c r="I46" s="292"/>
      <c r="J46" s="298"/>
      <c r="K46" s="299"/>
      <c r="L46" s="295"/>
      <c r="M46" s="296"/>
      <c r="N46" s="296"/>
      <c r="O46" s="296"/>
      <c r="P46" s="296"/>
      <c r="Q46" s="296"/>
      <c r="R46" s="296"/>
      <c r="S46" s="296"/>
      <c r="T46" s="296"/>
      <c r="U46" s="296"/>
      <c r="V46" s="296"/>
      <c r="W46" s="297"/>
      <c r="X46" s="293"/>
      <c r="Y46" s="294"/>
      <c r="Z46" s="291"/>
      <c r="AA46" s="292"/>
      <c r="AB46" s="157"/>
      <c r="AC46" s="157"/>
      <c r="AD46" s="120"/>
      <c r="AE46" s="120"/>
      <c r="AF46" s="120"/>
      <c r="AG46" s="120"/>
      <c r="AH46" s="120"/>
      <c r="AI46" s="120"/>
      <c r="AJ46" s="120"/>
      <c r="AK46" s="120"/>
      <c r="AL46" s="120"/>
      <c r="AM46" s="120"/>
      <c r="AN46" s="120"/>
      <c r="AO46" s="120"/>
      <c r="AP46" s="120"/>
      <c r="AQ46" s="120"/>
      <c r="AR46" s="120"/>
      <c r="AS46" s="120"/>
      <c r="AT46" s="120"/>
      <c r="AU46" s="120"/>
      <c r="AV46" s="120"/>
      <c r="AW46" s="120"/>
      <c r="BT46" s="115">
        <v>28</v>
      </c>
      <c r="CA46" s="115">
        <f>IFERROR('様式 3　計画書'!E47,"")</f>
        <v>0</v>
      </c>
    </row>
    <row r="47" spans="1:79" ht="36.75" customHeight="1">
      <c r="A47" s="128">
        <v>28</v>
      </c>
      <c r="B47" s="123"/>
      <c r="C47" s="234"/>
      <c r="D47" s="233" t="str">
        <f t="shared" si="0"/>
        <v/>
      </c>
      <c r="E47" s="423"/>
      <c r="F47" s="424"/>
      <c r="G47" s="425"/>
      <c r="H47" s="291"/>
      <c r="I47" s="292"/>
      <c r="J47" s="298"/>
      <c r="K47" s="299"/>
      <c r="L47" s="295"/>
      <c r="M47" s="296"/>
      <c r="N47" s="296"/>
      <c r="O47" s="296"/>
      <c r="P47" s="296"/>
      <c r="Q47" s="296"/>
      <c r="R47" s="296"/>
      <c r="S47" s="296"/>
      <c r="T47" s="296"/>
      <c r="U47" s="296"/>
      <c r="V47" s="296"/>
      <c r="W47" s="297"/>
      <c r="X47" s="293"/>
      <c r="Y47" s="294"/>
      <c r="Z47" s="291"/>
      <c r="AA47" s="292"/>
      <c r="AB47" s="157"/>
      <c r="AC47" s="157"/>
      <c r="AD47" s="120"/>
      <c r="AE47" s="120"/>
      <c r="AF47" s="120"/>
      <c r="AG47" s="120"/>
      <c r="AH47" s="120"/>
      <c r="AI47" s="120"/>
      <c r="AJ47" s="120"/>
      <c r="AK47" s="120"/>
      <c r="AL47" s="120"/>
      <c r="AM47" s="120"/>
      <c r="AN47" s="120"/>
      <c r="AO47" s="120"/>
      <c r="AP47" s="120"/>
      <c r="AQ47" s="120"/>
      <c r="AR47" s="120"/>
      <c r="AS47" s="120"/>
      <c r="AT47" s="120"/>
      <c r="AU47" s="120"/>
      <c r="AV47" s="120"/>
      <c r="AW47" s="120"/>
      <c r="BT47" s="115">
        <v>29</v>
      </c>
      <c r="CA47" s="115">
        <f>IFERROR('様式 3　計画書'!E48,"")</f>
        <v>0</v>
      </c>
    </row>
    <row r="48" spans="1:79" ht="36.75" customHeight="1">
      <c r="A48" s="122">
        <v>29</v>
      </c>
      <c r="B48" s="123"/>
      <c r="C48" s="232"/>
      <c r="D48" s="233" t="str">
        <f t="shared" si="0"/>
        <v/>
      </c>
      <c r="E48" s="423"/>
      <c r="F48" s="424"/>
      <c r="G48" s="425"/>
      <c r="H48" s="291"/>
      <c r="I48" s="292"/>
      <c r="J48" s="298"/>
      <c r="K48" s="299"/>
      <c r="L48" s="295"/>
      <c r="M48" s="296"/>
      <c r="N48" s="296"/>
      <c r="O48" s="296"/>
      <c r="P48" s="296"/>
      <c r="Q48" s="296"/>
      <c r="R48" s="296"/>
      <c r="S48" s="296"/>
      <c r="T48" s="296"/>
      <c r="U48" s="296"/>
      <c r="V48" s="296"/>
      <c r="W48" s="297"/>
      <c r="X48" s="293"/>
      <c r="Y48" s="294"/>
      <c r="Z48" s="291"/>
      <c r="AA48" s="292"/>
      <c r="AB48" s="157"/>
      <c r="AC48" s="157"/>
      <c r="AD48" s="120"/>
      <c r="AE48" s="120"/>
      <c r="AF48" s="120"/>
      <c r="AG48" s="120"/>
      <c r="AH48" s="120"/>
      <c r="AI48" s="120"/>
      <c r="AJ48" s="120"/>
      <c r="AK48" s="120"/>
      <c r="AL48" s="120"/>
      <c r="AM48" s="120"/>
      <c r="AN48" s="120"/>
      <c r="AO48" s="120"/>
      <c r="AP48" s="120"/>
      <c r="AQ48" s="120"/>
      <c r="AR48" s="120"/>
      <c r="AS48" s="120"/>
      <c r="AT48" s="120"/>
      <c r="AU48" s="120"/>
      <c r="AV48" s="120"/>
      <c r="AW48" s="120"/>
      <c r="BT48" s="115">
        <v>30</v>
      </c>
      <c r="CA48" s="115">
        <f>IFERROR('様式 3　計画書'!E49,"")</f>
        <v>0</v>
      </c>
    </row>
    <row r="49" spans="1:79" ht="36.75" customHeight="1">
      <c r="A49" s="128">
        <v>30</v>
      </c>
      <c r="B49" s="123"/>
      <c r="C49" s="234"/>
      <c r="D49" s="233" t="str">
        <f t="shared" si="0"/>
        <v/>
      </c>
      <c r="E49" s="423"/>
      <c r="F49" s="424"/>
      <c r="G49" s="425"/>
      <c r="H49" s="291"/>
      <c r="I49" s="292"/>
      <c r="J49" s="298"/>
      <c r="K49" s="299"/>
      <c r="L49" s="295"/>
      <c r="M49" s="296"/>
      <c r="N49" s="296"/>
      <c r="O49" s="296"/>
      <c r="P49" s="296"/>
      <c r="Q49" s="296"/>
      <c r="R49" s="296"/>
      <c r="S49" s="296"/>
      <c r="T49" s="296"/>
      <c r="U49" s="296"/>
      <c r="V49" s="296"/>
      <c r="W49" s="297"/>
      <c r="X49" s="293"/>
      <c r="Y49" s="294"/>
      <c r="Z49" s="291"/>
      <c r="AA49" s="292"/>
      <c r="AB49" s="157"/>
      <c r="AC49" s="157"/>
      <c r="AD49" s="120"/>
      <c r="AE49" s="120"/>
      <c r="AF49" s="120"/>
      <c r="AG49" s="120"/>
      <c r="AH49" s="120"/>
      <c r="AI49" s="120"/>
      <c r="AJ49" s="120"/>
      <c r="AK49" s="120"/>
      <c r="AL49" s="120"/>
      <c r="AM49" s="120"/>
      <c r="AN49" s="120"/>
      <c r="AO49" s="120"/>
      <c r="AP49" s="120"/>
      <c r="AQ49" s="120"/>
      <c r="AR49" s="120"/>
      <c r="AS49" s="120"/>
      <c r="AT49" s="120"/>
      <c r="AU49" s="120"/>
      <c r="AV49" s="120"/>
      <c r="AW49" s="120"/>
      <c r="BT49" s="115">
        <v>31</v>
      </c>
      <c r="CA49" s="115">
        <f>IFERROR('様式 3　計画書'!E50,"")</f>
        <v>0</v>
      </c>
    </row>
    <row r="50" spans="1:79" ht="36.75" customHeight="1">
      <c r="A50" s="128">
        <v>31</v>
      </c>
      <c r="B50" s="123"/>
      <c r="C50" s="232"/>
      <c r="D50" s="233" t="str">
        <f t="shared" si="0"/>
        <v/>
      </c>
      <c r="E50" s="423"/>
      <c r="F50" s="424"/>
      <c r="G50" s="425"/>
      <c r="H50" s="291"/>
      <c r="I50" s="292"/>
      <c r="J50" s="298"/>
      <c r="K50" s="299"/>
      <c r="L50" s="295"/>
      <c r="M50" s="296"/>
      <c r="N50" s="296"/>
      <c r="O50" s="296"/>
      <c r="P50" s="296"/>
      <c r="Q50" s="296"/>
      <c r="R50" s="296"/>
      <c r="S50" s="296"/>
      <c r="T50" s="296"/>
      <c r="U50" s="296"/>
      <c r="V50" s="296"/>
      <c r="W50" s="297"/>
      <c r="X50" s="293"/>
      <c r="Y50" s="294"/>
      <c r="Z50" s="291"/>
      <c r="AA50" s="292"/>
      <c r="AB50" s="157"/>
      <c r="AC50" s="157"/>
      <c r="AD50" s="120"/>
      <c r="AE50" s="120"/>
      <c r="AF50" s="120"/>
      <c r="AG50" s="120"/>
      <c r="AH50" s="120"/>
      <c r="AI50" s="120"/>
      <c r="AJ50" s="120"/>
      <c r="AK50" s="120"/>
      <c r="AL50" s="120"/>
      <c r="AM50" s="120"/>
      <c r="AN50" s="120"/>
      <c r="AO50" s="120"/>
      <c r="AP50" s="120"/>
      <c r="AQ50" s="120"/>
      <c r="AR50" s="120"/>
      <c r="AS50" s="120"/>
      <c r="AT50" s="120"/>
      <c r="AU50" s="120"/>
      <c r="AV50" s="120"/>
      <c r="AW50" s="120"/>
      <c r="CA50" s="115">
        <f>IFERROR('様式 3　計画書'!E51,"")</f>
        <v>0</v>
      </c>
    </row>
    <row r="51" spans="1:79" ht="36.75" customHeight="1">
      <c r="A51" s="128">
        <v>32</v>
      </c>
      <c r="B51" s="129"/>
      <c r="C51" s="234"/>
      <c r="D51" s="233" t="str">
        <f t="shared" si="0"/>
        <v/>
      </c>
      <c r="E51" s="423"/>
      <c r="F51" s="424"/>
      <c r="G51" s="425"/>
      <c r="H51" s="291"/>
      <c r="I51" s="292"/>
      <c r="J51" s="298"/>
      <c r="K51" s="299"/>
      <c r="L51" s="295"/>
      <c r="M51" s="296"/>
      <c r="N51" s="296"/>
      <c r="O51" s="296"/>
      <c r="P51" s="296"/>
      <c r="Q51" s="296"/>
      <c r="R51" s="296"/>
      <c r="S51" s="296"/>
      <c r="T51" s="296"/>
      <c r="U51" s="296"/>
      <c r="V51" s="296"/>
      <c r="W51" s="297"/>
      <c r="X51" s="293"/>
      <c r="Y51" s="294"/>
      <c r="Z51" s="291"/>
      <c r="AA51" s="292"/>
      <c r="AB51" s="157"/>
      <c r="AC51" s="157"/>
      <c r="AD51" s="120"/>
      <c r="AE51" s="120"/>
      <c r="AF51" s="120"/>
      <c r="AG51" s="120"/>
      <c r="AH51" s="120"/>
      <c r="AI51" s="120"/>
      <c r="AJ51" s="120"/>
      <c r="AK51" s="120"/>
      <c r="AL51" s="120"/>
      <c r="AM51" s="120"/>
      <c r="AN51" s="120"/>
      <c r="AO51" s="120"/>
      <c r="AP51" s="120"/>
      <c r="AQ51" s="120"/>
      <c r="AR51" s="120"/>
      <c r="AS51" s="120"/>
      <c r="AT51" s="120"/>
      <c r="AU51" s="120"/>
      <c r="AV51" s="120"/>
      <c r="AW51" s="120"/>
    </row>
    <row r="52" spans="1:79" ht="36.75" customHeight="1">
      <c r="A52" s="128">
        <v>33</v>
      </c>
      <c r="B52" s="129"/>
      <c r="C52" s="232"/>
      <c r="D52" s="233" t="str">
        <f t="shared" si="0"/>
        <v/>
      </c>
      <c r="E52" s="423"/>
      <c r="F52" s="424"/>
      <c r="G52" s="425"/>
      <c r="H52" s="291"/>
      <c r="I52" s="292"/>
      <c r="J52" s="298"/>
      <c r="K52" s="299"/>
      <c r="L52" s="295"/>
      <c r="M52" s="296"/>
      <c r="N52" s="296"/>
      <c r="O52" s="296"/>
      <c r="P52" s="296"/>
      <c r="Q52" s="296"/>
      <c r="R52" s="296"/>
      <c r="S52" s="296"/>
      <c r="T52" s="296"/>
      <c r="U52" s="296"/>
      <c r="V52" s="296"/>
      <c r="W52" s="297"/>
      <c r="X52" s="293"/>
      <c r="Y52" s="294"/>
      <c r="Z52" s="291"/>
      <c r="AA52" s="292"/>
      <c r="AB52" s="157"/>
      <c r="AC52" s="157"/>
      <c r="AD52" s="120"/>
      <c r="AE52" s="120"/>
      <c r="AF52" s="120"/>
      <c r="AG52" s="120"/>
      <c r="AH52" s="120"/>
      <c r="AI52" s="120"/>
      <c r="AJ52" s="120"/>
      <c r="AK52" s="120"/>
      <c r="AL52" s="120"/>
      <c r="AM52" s="120"/>
      <c r="AN52" s="120"/>
      <c r="AO52" s="120"/>
      <c r="AP52" s="120"/>
      <c r="AQ52" s="120"/>
      <c r="AR52" s="120"/>
      <c r="AS52" s="120"/>
      <c r="AT52" s="120"/>
      <c r="AU52" s="120"/>
      <c r="AV52" s="120"/>
      <c r="AW52" s="120"/>
    </row>
    <row r="53" spans="1:79" ht="36.75" customHeight="1">
      <c r="A53" s="128">
        <v>34</v>
      </c>
      <c r="B53" s="129"/>
      <c r="C53" s="234"/>
      <c r="D53" s="233" t="str">
        <f t="shared" si="0"/>
        <v/>
      </c>
      <c r="E53" s="423"/>
      <c r="F53" s="424"/>
      <c r="G53" s="425"/>
      <c r="H53" s="291"/>
      <c r="I53" s="292"/>
      <c r="J53" s="298"/>
      <c r="K53" s="299"/>
      <c r="L53" s="295"/>
      <c r="M53" s="296"/>
      <c r="N53" s="296"/>
      <c r="O53" s="296"/>
      <c r="P53" s="296"/>
      <c r="Q53" s="296"/>
      <c r="R53" s="296"/>
      <c r="S53" s="296"/>
      <c r="T53" s="296"/>
      <c r="U53" s="296"/>
      <c r="V53" s="296"/>
      <c r="W53" s="297"/>
      <c r="X53" s="293"/>
      <c r="Y53" s="294"/>
      <c r="Z53" s="291"/>
      <c r="AA53" s="292"/>
      <c r="AB53" s="157"/>
      <c r="AC53" s="157"/>
      <c r="AD53" s="120"/>
      <c r="AE53" s="120"/>
      <c r="AF53" s="120"/>
      <c r="AG53" s="120"/>
      <c r="AH53" s="120"/>
      <c r="AI53" s="120"/>
      <c r="AJ53" s="120"/>
      <c r="AK53" s="120"/>
      <c r="AL53" s="120"/>
      <c r="AM53" s="120"/>
      <c r="AN53" s="120"/>
      <c r="AO53" s="120"/>
      <c r="AP53" s="120"/>
      <c r="AQ53" s="120"/>
      <c r="AR53" s="120"/>
      <c r="AS53" s="120"/>
      <c r="AT53" s="120"/>
      <c r="AU53" s="120"/>
      <c r="AV53" s="120"/>
      <c r="AW53" s="120"/>
    </row>
    <row r="54" spans="1:79" ht="36.75" customHeight="1">
      <c r="A54" s="128">
        <v>35</v>
      </c>
      <c r="B54" s="129"/>
      <c r="C54" s="232"/>
      <c r="D54" s="233" t="str">
        <f t="shared" si="0"/>
        <v/>
      </c>
      <c r="E54" s="423"/>
      <c r="F54" s="424"/>
      <c r="G54" s="425"/>
      <c r="H54" s="291"/>
      <c r="I54" s="292"/>
      <c r="J54" s="298"/>
      <c r="K54" s="299"/>
      <c r="L54" s="295"/>
      <c r="M54" s="296"/>
      <c r="N54" s="296"/>
      <c r="O54" s="296"/>
      <c r="P54" s="296"/>
      <c r="Q54" s="296"/>
      <c r="R54" s="296"/>
      <c r="S54" s="296"/>
      <c r="T54" s="296"/>
      <c r="U54" s="296"/>
      <c r="V54" s="296"/>
      <c r="W54" s="297"/>
      <c r="X54" s="293"/>
      <c r="Y54" s="294"/>
      <c r="Z54" s="291"/>
      <c r="AA54" s="292"/>
      <c r="AB54" s="157"/>
      <c r="AC54" s="157"/>
      <c r="AD54" s="120"/>
      <c r="AE54" s="120"/>
      <c r="AF54" s="120"/>
      <c r="AG54" s="120"/>
      <c r="AH54" s="120"/>
      <c r="AI54" s="120"/>
      <c r="AJ54" s="120"/>
      <c r="AK54" s="120"/>
      <c r="AL54" s="120"/>
      <c r="AM54" s="120"/>
      <c r="AN54" s="120"/>
      <c r="AO54" s="120"/>
      <c r="AP54" s="120"/>
      <c r="AQ54" s="120"/>
      <c r="AR54" s="120"/>
      <c r="AS54" s="120"/>
      <c r="AT54" s="120"/>
      <c r="AU54" s="120"/>
      <c r="AV54" s="120"/>
      <c r="AW54" s="120"/>
    </row>
    <row r="55" spans="1:79" ht="36.75" customHeight="1">
      <c r="A55" s="128">
        <v>36</v>
      </c>
      <c r="B55" s="129"/>
      <c r="C55" s="234"/>
      <c r="D55" s="233" t="str">
        <f t="shared" si="0"/>
        <v/>
      </c>
      <c r="E55" s="423"/>
      <c r="F55" s="424"/>
      <c r="G55" s="425"/>
      <c r="H55" s="291"/>
      <c r="I55" s="292"/>
      <c r="J55" s="298"/>
      <c r="K55" s="299"/>
      <c r="L55" s="295"/>
      <c r="M55" s="296"/>
      <c r="N55" s="296"/>
      <c r="O55" s="296"/>
      <c r="P55" s="296"/>
      <c r="Q55" s="296"/>
      <c r="R55" s="296"/>
      <c r="S55" s="296"/>
      <c r="T55" s="296"/>
      <c r="U55" s="296"/>
      <c r="V55" s="296"/>
      <c r="W55" s="297"/>
      <c r="X55" s="293"/>
      <c r="Y55" s="294"/>
      <c r="Z55" s="291"/>
      <c r="AA55" s="292"/>
      <c r="AB55" s="157"/>
      <c r="AC55" s="157"/>
      <c r="AD55" s="120"/>
      <c r="AE55" s="120"/>
      <c r="AF55" s="120"/>
      <c r="AG55" s="120"/>
      <c r="AH55" s="120"/>
      <c r="AI55" s="120"/>
      <c r="AJ55" s="120"/>
      <c r="AK55" s="120"/>
      <c r="AL55" s="120"/>
      <c r="AM55" s="120"/>
      <c r="AN55" s="120"/>
      <c r="AO55" s="120"/>
      <c r="AP55" s="120"/>
      <c r="AQ55" s="120"/>
      <c r="AR55" s="120"/>
      <c r="AS55" s="120"/>
      <c r="AT55" s="120"/>
      <c r="AU55" s="120"/>
      <c r="AV55" s="120"/>
      <c r="AW55" s="120"/>
    </row>
    <row r="56" spans="1:79" ht="36.75" customHeight="1">
      <c r="A56" s="128">
        <v>37</v>
      </c>
      <c r="B56" s="129"/>
      <c r="C56" s="232"/>
      <c r="D56" s="233" t="str">
        <f t="shared" si="0"/>
        <v/>
      </c>
      <c r="E56" s="423"/>
      <c r="F56" s="424"/>
      <c r="G56" s="425"/>
      <c r="H56" s="291"/>
      <c r="I56" s="292"/>
      <c r="J56" s="298"/>
      <c r="K56" s="299"/>
      <c r="L56" s="295"/>
      <c r="M56" s="296"/>
      <c r="N56" s="296"/>
      <c r="O56" s="296"/>
      <c r="P56" s="296"/>
      <c r="Q56" s="296"/>
      <c r="R56" s="296"/>
      <c r="S56" s="296"/>
      <c r="T56" s="296"/>
      <c r="U56" s="296"/>
      <c r="V56" s="296"/>
      <c r="W56" s="297"/>
      <c r="X56" s="293"/>
      <c r="Y56" s="294"/>
      <c r="Z56" s="291"/>
      <c r="AA56" s="292"/>
      <c r="AB56" s="157"/>
      <c r="AC56" s="157"/>
      <c r="AD56" s="120"/>
      <c r="AE56" s="120"/>
      <c r="AF56" s="120"/>
      <c r="AG56" s="120"/>
      <c r="AH56" s="120"/>
      <c r="AI56" s="120"/>
      <c r="AJ56" s="120"/>
      <c r="AK56" s="120"/>
      <c r="AL56" s="120"/>
      <c r="AM56" s="120"/>
      <c r="AN56" s="120"/>
      <c r="AO56" s="120"/>
      <c r="AP56" s="120"/>
      <c r="AQ56" s="120"/>
      <c r="AR56" s="120"/>
      <c r="AS56" s="120"/>
      <c r="AT56" s="120"/>
      <c r="AU56" s="120"/>
      <c r="AV56" s="120"/>
      <c r="AW56" s="120"/>
    </row>
    <row r="57" spans="1:79" ht="36.75" customHeight="1">
      <c r="A57" s="128">
        <v>38</v>
      </c>
      <c r="B57" s="129"/>
      <c r="C57" s="234"/>
      <c r="D57" s="233" t="str">
        <f t="shared" si="0"/>
        <v/>
      </c>
      <c r="E57" s="423"/>
      <c r="F57" s="424"/>
      <c r="G57" s="425"/>
      <c r="H57" s="291"/>
      <c r="I57" s="292"/>
      <c r="J57" s="298"/>
      <c r="K57" s="299"/>
      <c r="L57" s="295"/>
      <c r="M57" s="296"/>
      <c r="N57" s="296"/>
      <c r="O57" s="296"/>
      <c r="P57" s="296"/>
      <c r="Q57" s="296"/>
      <c r="R57" s="296"/>
      <c r="S57" s="296"/>
      <c r="T57" s="296"/>
      <c r="U57" s="296"/>
      <c r="V57" s="296"/>
      <c r="W57" s="297"/>
      <c r="X57" s="293"/>
      <c r="Y57" s="294"/>
      <c r="Z57" s="291"/>
      <c r="AA57" s="292"/>
      <c r="AB57" s="157"/>
      <c r="AC57" s="157"/>
      <c r="AD57" s="120"/>
      <c r="AE57" s="120"/>
      <c r="AF57" s="120"/>
      <c r="AG57" s="120"/>
      <c r="AH57" s="120"/>
      <c r="AI57" s="120"/>
      <c r="AJ57" s="120"/>
      <c r="AK57" s="120"/>
      <c r="AL57" s="120"/>
      <c r="AM57" s="120"/>
      <c r="AN57" s="120"/>
      <c r="AO57" s="120"/>
      <c r="AP57" s="120"/>
      <c r="AQ57" s="120"/>
      <c r="AR57" s="120"/>
      <c r="AS57" s="120"/>
      <c r="AT57" s="120"/>
      <c r="AU57" s="120"/>
      <c r="AV57" s="120"/>
      <c r="AW57" s="120"/>
    </row>
    <row r="58" spans="1:79" ht="36.75" customHeight="1">
      <c r="A58" s="128">
        <v>39</v>
      </c>
      <c r="B58" s="129"/>
      <c r="C58" s="232"/>
      <c r="D58" s="233" t="str">
        <f t="shared" si="0"/>
        <v/>
      </c>
      <c r="E58" s="423"/>
      <c r="F58" s="424"/>
      <c r="G58" s="425"/>
      <c r="H58" s="291"/>
      <c r="I58" s="292"/>
      <c r="J58" s="298"/>
      <c r="K58" s="299"/>
      <c r="L58" s="295"/>
      <c r="M58" s="296"/>
      <c r="N58" s="296"/>
      <c r="O58" s="296"/>
      <c r="P58" s="296"/>
      <c r="Q58" s="296"/>
      <c r="R58" s="296"/>
      <c r="S58" s="296"/>
      <c r="T58" s="296"/>
      <c r="U58" s="296"/>
      <c r="V58" s="296"/>
      <c r="W58" s="297"/>
      <c r="X58" s="293"/>
      <c r="Y58" s="294"/>
      <c r="Z58" s="291"/>
      <c r="AA58" s="292"/>
      <c r="AB58" s="157"/>
      <c r="AC58" s="157"/>
      <c r="AD58" s="120"/>
      <c r="AE58" s="120"/>
      <c r="AF58" s="120"/>
      <c r="AG58" s="120"/>
      <c r="AH58" s="120"/>
      <c r="AI58" s="120"/>
      <c r="AJ58" s="120"/>
      <c r="AK58" s="120"/>
      <c r="AL58" s="120"/>
      <c r="AM58" s="120"/>
      <c r="AN58" s="120"/>
      <c r="AO58" s="120"/>
      <c r="AP58" s="120"/>
      <c r="AQ58" s="120"/>
      <c r="AR58" s="120"/>
      <c r="AS58" s="120"/>
      <c r="AT58" s="120"/>
      <c r="AU58" s="120"/>
      <c r="AV58" s="120"/>
      <c r="AW58" s="120"/>
    </row>
    <row r="59" spans="1:79" ht="36.75" customHeight="1">
      <c r="A59" s="128">
        <v>40</v>
      </c>
      <c r="B59" s="129"/>
      <c r="C59" s="234"/>
      <c r="D59" s="233" t="str">
        <f t="shared" si="0"/>
        <v/>
      </c>
      <c r="E59" s="423"/>
      <c r="F59" s="424"/>
      <c r="G59" s="425"/>
      <c r="H59" s="291"/>
      <c r="I59" s="292"/>
      <c r="J59" s="298"/>
      <c r="K59" s="299"/>
      <c r="L59" s="295"/>
      <c r="M59" s="296"/>
      <c r="N59" s="296"/>
      <c r="O59" s="296"/>
      <c r="P59" s="296"/>
      <c r="Q59" s="296"/>
      <c r="R59" s="296"/>
      <c r="S59" s="296"/>
      <c r="T59" s="296"/>
      <c r="U59" s="296"/>
      <c r="V59" s="296"/>
      <c r="W59" s="297"/>
      <c r="X59" s="293"/>
      <c r="Y59" s="294"/>
      <c r="Z59" s="291"/>
      <c r="AA59" s="292"/>
      <c r="AB59" s="157"/>
      <c r="AC59" s="157"/>
      <c r="AD59" s="120"/>
      <c r="AE59" s="120"/>
      <c r="AF59" s="120"/>
      <c r="AG59" s="120"/>
      <c r="AH59" s="120"/>
      <c r="AI59" s="120"/>
      <c r="AJ59" s="120"/>
      <c r="AK59" s="120"/>
      <c r="AL59" s="120"/>
      <c r="AM59" s="120"/>
      <c r="AN59" s="120"/>
      <c r="AO59" s="120"/>
      <c r="AP59" s="120"/>
      <c r="AQ59" s="120"/>
      <c r="AR59" s="120"/>
      <c r="AS59" s="120"/>
      <c r="AT59" s="120"/>
      <c r="AU59" s="120"/>
      <c r="AV59" s="120"/>
      <c r="AW59" s="120"/>
    </row>
    <row r="60" spans="1:79" ht="36.75" customHeight="1">
      <c r="A60" s="128">
        <v>41</v>
      </c>
      <c r="B60" s="129"/>
      <c r="C60" s="232"/>
      <c r="D60" s="233" t="str">
        <f t="shared" si="0"/>
        <v/>
      </c>
      <c r="E60" s="423"/>
      <c r="F60" s="424"/>
      <c r="G60" s="425"/>
      <c r="H60" s="291"/>
      <c r="I60" s="292"/>
      <c r="J60" s="298"/>
      <c r="K60" s="299"/>
      <c r="L60" s="295"/>
      <c r="M60" s="296"/>
      <c r="N60" s="296"/>
      <c r="O60" s="296"/>
      <c r="P60" s="296"/>
      <c r="Q60" s="296"/>
      <c r="R60" s="296"/>
      <c r="S60" s="296"/>
      <c r="T60" s="296"/>
      <c r="U60" s="296"/>
      <c r="V60" s="296"/>
      <c r="W60" s="297"/>
      <c r="X60" s="293"/>
      <c r="Y60" s="294"/>
      <c r="Z60" s="291"/>
      <c r="AA60" s="292"/>
      <c r="AB60" s="157"/>
      <c r="AC60" s="157"/>
      <c r="AD60" s="120"/>
      <c r="AE60" s="120"/>
      <c r="AF60" s="120"/>
      <c r="AG60" s="120"/>
      <c r="AH60" s="120"/>
      <c r="AI60" s="120"/>
      <c r="AJ60" s="120"/>
      <c r="AK60" s="120"/>
      <c r="AL60" s="120"/>
      <c r="AM60" s="120"/>
      <c r="AN60" s="120"/>
      <c r="AO60" s="120"/>
      <c r="AP60" s="120"/>
      <c r="AQ60" s="120"/>
      <c r="AR60" s="120"/>
      <c r="AS60" s="120"/>
      <c r="AT60" s="120"/>
      <c r="AU60" s="120"/>
      <c r="AV60" s="120"/>
      <c r="AW60" s="120"/>
    </row>
    <row r="61" spans="1:79" ht="36.75" customHeight="1">
      <c r="A61" s="128">
        <v>42</v>
      </c>
      <c r="B61" s="129"/>
      <c r="C61" s="234"/>
      <c r="D61" s="233" t="str">
        <f t="shared" si="0"/>
        <v/>
      </c>
      <c r="E61" s="423"/>
      <c r="F61" s="424"/>
      <c r="G61" s="425"/>
      <c r="H61" s="291"/>
      <c r="I61" s="292"/>
      <c r="J61" s="298"/>
      <c r="K61" s="299"/>
      <c r="L61" s="295"/>
      <c r="M61" s="296"/>
      <c r="N61" s="296"/>
      <c r="O61" s="296"/>
      <c r="P61" s="296"/>
      <c r="Q61" s="296"/>
      <c r="R61" s="296"/>
      <c r="S61" s="296"/>
      <c r="T61" s="296"/>
      <c r="U61" s="296"/>
      <c r="V61" s="296"/>
      <c r="W61" s="297"/>
      <c r="X61" s="293"/>
      <c r="Y61" s="294"/>
      <c r="Z61" s="291"/>
      <c r="AA61" s="292"/>
      <c r="AB61" s="157"/>
      <c r="AC61" s="157"/>
      <c r="AD61" s="120"/>
      <c r="AE61" s="120"/>
      <c r="AF61" s="120"/>
      <c r="AG61" s="120"/>
      <c r="AH61" s="120"/>
      <c r="AI61" s="120"/>
      <c r="AJ61" s="120"/>
      <c r="AK61" s="120"/>
      <c r="AL61" s="120"/>
      <c r="AM61" s="120"/>
      <c r="AN61" s="120"/>
      <c r="AO61" s="120"/>
      <c r="AP61" s="120"/>
      <c r="AQ61" s="120"/>
      <c r="AR61" s="120"/>
      <c r="AS61" s="120"/>
      <c r="AT61" s="120"/>
      <c r="AU61" s="120"/>
      <c r="AV61" s="120"/>
      <c r="AW61" s="120"/>
    </row>
    <row r="62" spans="1:79" ht="36.75" customHeight="1">
      <c r="A62" s="122">
        <v>43</v>
      </c>
      <c r="B62" s="129"/>
      <c r="C62" s="232"/>
      <c r="D62" s="233" t="str">
        <f t="shared" si="0"/>
        <v/>
      </c>
      <c r="E62" s="423"/>
      <c r="F62" s="424"/>
      <c r="G62" s="425"/>
      <c r="H62" s="291"/>
      <c r="I62" s="292"/>
      <c r="J62" s="298"/>
      <c r="K62" s="299"/>
      <c r="L62" s="295"/>
      <c r="M62" s="296"/>
      <c r="N62" s="296"/>
      <c r="O62" s="296"/>
      <c r="P62" s="296"/>
      <c r="Q62" s="296"/>
      <c r="R62" s="296"/>
      <c r="S62" s="296"/>
      <c r="T62" s="296"/>
      <c r="U62" s="296"/>
      <c r="V62" s="296"/>
      <c r="W62" s="297"/>
      <c r="X62" s="293"/>
      <c r="Y62" s="294"/>
      <c r="Z62" s="291"/>
      <c r="AA62" s="292"/>
      <c r="AB62" s="157"/>
      <c r="AC62" s="157"/>
      <c r="AD62" s="120"/>
      <c r="AE62" s="120"/>
      <c r="AF62" s="120"/>
      <c r="AG62" s="120"/>
      <c r="AH62" s="120"/>
      <c r="AI62" s="120"/>
      <c r="AJ62" s="120"/>
      <c r="AK62" s="120"/>
      <c r="AL62" s="120"/>
      <c r="AM62" s="120"/>
      <c r="AN62" s="120"/>
      <c r="AO62" s="120"/>
      <c r="AP62" s="120"/>
      <c r="AQ62" s="120"/>
      <c r="AR62" s="120"/>
      <c r="AS62" s="120"/>
      <c r="AT62" s="120"/>
      <c r="AU62" s="120"/>
      <c r="AV62" s="120"/>
      <c r="AW62" s="120"/>
    </row>
    <row r="63" spans="1:79" ht="36.75" customHeight="1">
      <c r="A63" s="128">
        <v>44</v>
      </c>
      <c r="B63" s="129"/>
      <c r="C63" s="234"/>
      <c r="D63" s="233" t="str">
        <f t="shared" si="0"/>
        <v/>
      </c>
      <c r="E63" s="423"/>
      <c r="F63" s="424"/>
      <c r="G63" s="425"/>
      <c r="H63" s="291"/>
      <c r="I63" s="292"/>
      <c r="J63" s="298"/>
      <c r="K63" s="299"/>
      <c r="L63" s="295"/>
      <c r="M63" s="296"/>
      <c r="N63" s="296"/>
      <c r="O63" s="296"/>
      <c r="P63" s="296"/>
      <c r="Q63" s="296"/>
      <c r="R63" s="296"/>
      <c r="S63" s="296"/>
      <c r="T63" s="296"/>
      <c r="U63" s="296"/>
      <c r="V63" s="296"/>
      <c r="W63" s="297"/>
      <c r="X63" s="293"/>
      <c r="Y63" s="294"/>
      <c r="Z63" s="291"/>
      <c r="AA63" s="292"/>
      <c r="AB63" s="157"/>
      <c r="AC63" s="157"/>
      <c r="AD63" s="120"/>
      <c r="AE63" s="120"/>
      <c r="AF63" s="120"/>
      <c r="AG63" s="120"/>
      <c r="AH63" s="120"/>
      <c r="AI63" s="120"/>
      <c r="AJ63" s="120"/>
      <c r="AK63" s="120"/>
      <c r="AL63" s="120"/>
      <c r="AM63" s="120"/>
      <c r="AN63" s="120"/>
      <c r="AO63" s="120"/>
      <c r="AP63" s="120"/>
      <c r="AQ63" s="120"/>
      <c r="AR63" s="120"/>
      <c r="AS63" s="120"/>
      <c r="AT63" s="120"/>
      <c r="AU63" s="120"/>
      <c r="AV63" s="120"/>
      <c r="AW63" s="120"/>
    </row>
    <row r="64" spans="1:79" ht="36.75" customHeight="1">
      <c r="A64" s="128">
        <v>45</v>
      </c>
      <c r="B64" s="129"/>
      <c r="C64" s="232"/>
      <c r="D64" s="233" t="str">
        <f t="shared" si="0"/>
        <v/>
      </c>
      <c r="E64" s="423"/>
      <c r="F64" s="424"/>
      <c r="G64" s="425"/>
      <c r="H64" s="291"/>
      <c r="I64" s="292"/>
      <c r="J64" s="298"/>
      <c r="K64" s="299"/>
      <c r="L64" s="295"/>
      <c r="M64" s="296"/>
      <c r="N64" s="296"/>
      <c r="O64" s="296"/>
      <c r="P64" s="296"/>
      <c r="Q64" s="296"/>
      <c r="R64" s="296"/>
      <c r="S64" s="296"/>
      <c r="T64" s="296"/>
      <c r="U64" s="296"/>
      <c r="V64" s="296"/>
      <c r="W64" s="297"/>
      <c r="X64" s="293"/>
      <c r="Y64" s="294"/>
      <c r="Z64" s="291"/>
      <c r="AA64" s="292"/>
      <c r="AB64" s="157"/>
      <c r="AC64" s="157"/>
      <c r="AD64" s="120"/>
      <c r="AE64" s="120"/>
      <c r="AF64" s="120"/>
      <c r="AG64" s="120"/>
      <c r="AH64" s="120"/>
      <c r="AI64" s="120"/>
      <c r="AJ64" s="120"/>
      <c r="AK64" s="120"/>
      <c r="AL64" s="120"/>
      <c r="AM64" s="120"/>
      <c r="AN64" s="120"/>
      <c r="AO64" s="120"/>
      <c r="AP64" s="120"/>
      <c r="AQ64" s="120"/>
      <c r="AR64" s="120"/>
      <c r="AS64" s="120"/>
      <c r="AT64" s="120"/>
      <c r="AU64" s="120"/>
      <c r="AV64" s="120"/>
      <c r="AW64" s="120"/>
    </row>
    <row r="65" spans="1:49" ht="36.75" customHeight="1">
      <c r="A65" s="128">
        <v>46</v>
      </c>
      <c r="B65" s="129"/>
      <c r="C65" s="234"/>
      <c r="D65" s="233" t="str">
        <f t="shared" si="0"/>
        <v/>
      </c>
      <c r="E65" s="423"/>
      <c r="F65" s="424"/>
      <c r="G65" s="425"/>
      <c r="H65" s="291"/>
      <c r="I65" s="292"/>
      <c r="J65" s="298"/>
      <c r="K65" s="299"/>
      <c r="L65" s="295"/>
      <c r="M65" s="296"/>
      <c r="N65" s="296"/>
      <c r="O65" s="296"/>
      <c r="P65" s="296"/>
      <c r="Q65" s="296"/>
      <c r="R65" s="296"/>
      <c r="S65" s="296"/>
      <c r="T65" s="296"/>
      <c r="U65" s="296"/>
      <c r="V65" s="296"/>
      <c r="W65" s="297"/>
      <c r="X65" s="293"/>
      <c r="Y65" s="294"/>
      <c r="Z65" s="291"/>
      <c r="AA65" s="292"/>
      <c r="AB65" s="157"/>
      <c r="AC65" s="157"/>
      <c r="AD65" s="120"/>
      <c r="AE65" s="120"/>
      <c r="AF65" s="120"/>
      <c r="AG65" s="120"/>
      <c r="AH65" s="120"/>
      <c r="AI65" s="120"/>
      <c r="AJ65" s="120"/>
      <c r="AK65" s="120"/>
      <c r="AL65" s="120"/>
      <c r="AM65" s="120"/>
      <c r="AN65" s="120"/>
      <c r="AO65" s="120"/>
      <c r="AP65" s="120"/>
      <c r="AQ65" s="120"/>
      <c r="AR65" s="120"/>
      <c r="AS65" s="120"/>
      <c r="AT65" s="120"/>
      <c r="AU65" s="120"/>
      <c r="AV65" s="120"/>
      <c r="AW65" s="120"/>
    </row>
    <row r="66" spans="1:49" ht="36.75" customHeight="1">
      <c r="A66" s="128">
        <v>47</v>
      </c>
      <c r="B66" s="129"/>
      <c r="C66" s="232"/>
      <c r="D66" s="233" t="str">
        <f t="shared" si="0"/>
        <v/>
      </c>
      <c r="E66" s="423"/>
      <c r="F66" s="424"/>
      <c r="G66" s="425"/>
      <c r="H66" s="291"/>
      <c r="I66" s="292"/>
      <c r="J66" s="298"/>
      <c r="K66" s="299"/>
      <c r="L66" s="295"/>
      <c r="M66" s="296"/>
      <c r="N66" s="296"/>
      <c r="O66" s="296"/>
      <c r="P66" s="296"/>
      <c r="Q66" s="296"/>
      <c r="R66" s="296"/>
      <c r="S66" s="296"/>
      <c r="T66" s="296"/>
      <c r="U66" s="296"/>
      <c r="V66" s="296"/>
      <c r="W66" s="297"/>
      <c r="X66" s="293"/>
      <c r="Y66" s="294"/>
      <c r="Z66" s="291"/>
      <c r="AA66" s="292"/>
      <c r="AB66" s="157"/>
      <c r="AC66" s="157"/>
      <c r="AD66" s="120"/>
      <c r="AE66" s="120"/>
      <c r="AF66" s="120"/>
      <c r="AG66" s="120"/>
      <c r="AH66" s="120"/>
      <c r="AI66" s="120"/>
      <c r="AJ66" s="120"/>
      <c r="AK66" s="120"/>
      <c r="AL66" s="120"/>
      <c r="AM66" s="120"/>
      <c r="AN66" s="120"/>
      <c r="AO66" s="120"/>
      <c r="AP66" s="120"/>
      <c r="AQ66" s="120"/>
      <c r="AR66" s="120"/>
      <c r="AS66" s="120"/>
      <c r="AT66" s="120"/>
      <c r="AU66" s="120"/>
      <c r="AV66" s="120"/>
      <c r="AW66" s="120"/>
    </row>
    <row r="67" spans="1:49" ht="36.75" customHeight="1">
      <c r="A67" s="128">
        <v>48</v>
      </c>
      <c r="B67" s="129"/>
      <c r="C67" s="234"/>
      <c r="D67" s="233" t="str">
        <f t="shared" si="0"/>
        <v/>
      </c>
      <c r="E67" s="423"/>
      <c r="F67" s="424"/>
      <c r="G67" s="425"/>
      <c r="H67" s="291"/>
      <c r="I67" s="292"/>
      <c r="J67" s="298"/>
      <c r="K67" s="299"/>
      <c r="L67" s="295"/>
      <c r="M67" s="296"/>
      <c r="N67" s="296"/>
      <c r="O67" s="296"/>
      <c r="P67" s="296"/>
      <c r="Q67" s="296"/>
      <c r="R67" s="296"/>
      <c r="S67" s="296"/>
      <c r="T67" s="296"/>
      <c r="U67" s="296"/>
      <c r="V67" s="296"/>
      <c r="W67" s="297"/>
      <c r="X67" s="293"/>
      <c r="Y67" s="294"/>
      <c r="Z67" s="291"/>
      <c r="AA67" s="292"/>
      <c r="AB67" s="157"/>
      <c r="AC67" s="157"/>
      <c r="AD67" s="120"/>
      <c r="AE67" s="120"/>
      <c r="AF67" s="120"/>
      <c r="AG67" s="120"/>
      <c r="AH67" s="120"/>
      <c r="AI67" s="120"/>
      <c r="AJ67" s="120"/>
      <c r="AK67" s="120"/>
      <c r="AL67" s="120"/>
      <c r="AM67" s="120"/>
      <c r="AN67" s="120"/>
      <c r="AO67" s="120"/>
      <c r="AP67" s="120"/>
      <c r="AQ67" s="120"/>
      <c r="AR67" s="120"/>
      <c r="AS67" s="120"/>
      <c r="AT67" s="120"/>
      <c r="AU67" s="120"/>
      <c r="AV67" s="120"/>
      <c r="AW67" s="120"/>
    </row>
    <row r="68" spans="1:49" ht="36.75" customHeight="1">
      <c r="A68" s="128">
        <v>49</v>
      </c>
      <c r="B68" s="129"/>
      <c r="C68" s="232"/>
      <c r="D68" s="233" t="str">
        <f t="shared" si="0"/>
        <v/>
      </c>
      <c r="E68" s="423"/>
      <c r="F68" s="424"/>
      <c r="G68" s="425"/>
      <c r="H68" s="291"/>
      <c r="I68" s="292"/>
      <c r="J68" s="298"/>
      <c r="K68" s="299"/>
      <c r="L68" s="295"/>
      <c r="M68" s="296"/>
      <c r="N68" s="296"/>
      <c r="O68" s="296"/>
      <c r="P68" s="296"/>
      <c r="Q68" s="296"/>
      <c r="R68" s="296"/>
      <c r="S68" s="296"/>
      <c r="T68" s="296"/>
      <c r="U68" s="296"/>
      <c r="V68" s="296"/>
      <c r="W68" s="297"/>
      <c r="X68" s="293"/>
      <c r="Y68" s="294"/>
      <c r="Z68" s="291"/>
      <c r="AA68" s="292"/>
      <c r="AB68" s="157"/>
      <c r="AC68" s="157"/>
      <c r="AD68" s="120"/>
      <c r="AE68" s="120"/>
      <c r="AF68" s="120"/>
      <c r="AG68" s="120"/>
      <c r="AH68" s="120"/>
      <c r="AI68" s="120"/>
      <c r="AJ68" s="120"/>
      <c r="AK68" s="120"/>
      <c r="AL68" s="120"/>
      <c r="AM68" s="120"/>
      <c r="AN68" s="120"/>
      <c r="AO68" s="120"/>
      <c r="AP68" s="120"/>
      <c r="AQ68" s="120"/>
      <c r="AR68" s="120"/>
      <c r="AS68" s="120"/>
      <c r="AT68" s="120"/>
      <c r="AU68" s="120"/>
      <c r="AV68" s="120"/>
      <c r="AW68" s="120"/>
    </row>
    <row r="69" spans="1:49" ht="36.75" customHeight="1">
      <c r="A69" s="128">
        <v>50</v>
      </c>
      <c r="B69" s="129"/>
      <c r="C69" s="234"/>
      <c r="D69" s="233" t="str">
        <f t="shared" si="0"/>
        <v/>
      </c>
      <c r="E69" s="423"/>
      <c r="F69" s="424"/>
      <c r="G69" s="425"/>
      <c r="H69" s="291"/>
      <c r="I69" s="292"/>
      <c r="J69" s="298"/>
      <c r="K69" s="299"/>
      <c r="L69" s="295"/>
      <c r="M69" s="296"/>
      <c r="N69" s="296"/>
      <c r="O69" s="296"/>
      <c r="P69" s="296"/>
      <c r="Q69" s="296"/>
      <c r="R69" s="296"/>
      <c r="S69" s="296"/>
      <c r="T69" s="296"/>
      <c r="U69" s="296"/>
      <c r="V69" s="296"/>
      <c r="W69" s="297"/>
      <c r="X69" s="293"/>
      <c r="Y69" s="294"/>
      <c r="Z69" s="291"/>
      <c r="AA69" s="292"/>
      <c r="AB69" s="157"/>
      <c r="AC69" s="157"/>
      <c r="AD69" s="120"/>
      <c r="AE69" s="120"/>
      <c r="AF69" s="120"/>
      <c r="AG69" s="120"/>
      <c r="AH69" s="120"/>
      <c r="AI69" s="120"/>
      <c r="AJ69" s="120"/>
      <c r="AK69" s="120"/>
      <c r="AL69" s="120"/>
      <c r="AM69" s="120"/>
      <c r="AN69" s="120"/>
      <c r="AO69" s="120"/>
      <c r="AP69" s="120"/>
      <c r="AQ69" s="120"/>
      <c r="AR69" s="120"/>
      <c r="AS69" s="120"/>
      <c r="AT69" s="120"/>
      <c r="AU69" s="120"/>
      <c r="AV69" s="120"/>
      <c r="AW69" s="120"/>
    </row>
    <row r="70" spans="1:49" ht="36.75" customHeight="1">
      <c r="A70" s="128">
        <v>51</v>
      </c>
      <c r="B70" s="129"/>
      <c r="C70" s="232"/>
      <c r="D70" s="233" t="str">
        <f t="shared" si="0"/>
        <v/>
      </c>
      <c r="E70" s="423"/>
      <c r="F70" s="424"/>
      <c r="G70" s="425"/>
      <c r="H70" s="291"/>
      <c r="I70" s="292"/>
      <c r="J70" s="298"/>
      <c r="K70" s="299"/>
      <c r="L70" s="295"/>
      <c r="M70" s="296"/>
      <c r="N70" s="296"/>
      <c r="O70" s="296"/>
      <c r="P70" s="296"/>
      <c r="Q70" s="296"/>
      <c r="R70" s="296"/>
      <c r="S70" s="296"/>
      <c r="T70" s="296"/>
      <c r="U70" s="296"/>
      <c r="V70" s="296"/>
      <c r="W70" s="297"/>
      <c r="X70" s="293"/>
      <c r="Y70" s="294"/>
      <c r="Z70" s="291"/>
      <c r="AA70" s="292"/>
      <c r="AB70" s="157"/>
      <c r="AC70" s="157"/>
      <c r="AD70" s="120"/>
      <c r="AE70" s="120"/>
      <c r="AF70" s="120"/>
      <c r="AG70" s="120"/>
      <c r="AH70" s="120"/>
      <c r="AI70" s="120"/>
      <c r="AJ70" s="120"/>
      <c r="AK70" s="120"/>
      <c r="AL70" s="120"/>
      <c r="AM70" s="120"/>
      <c r="AN70" s="120"/>
      <c r="AO70" s="120"/>
      <c r="AP70" s="120"/>
      <c r="AQ70" s="120"/>
      <c r="AR70" s="120"/>
      <c r="AS70" s="120"/>
      <c r="AT70" s="120"/>
      <c r="AU70" s="120"/>
      <c r="AV70" s="120"/>
      <c r="AW70" s="120"/>
    </row>
    <row r="71" spans="1:49" ht="36.75" customHeight="1">
      <c r="A71" s="128">
        <v>52</v>
      </c>
      <c r="B71" s="129"/>
      <c r="C71" s="234"/>
      <c r="D71" s="233" t="str">
        <f t="shared" si="0"/>
        <v/>
      </c>
      <c r="E71" s="423"/>
      <c r="F71" s="424"/>
      <c r="G71" s="425"/>
      <c r="H71" s="291"/>
      <c r="I71" s="292"/>
      <c r="J71" s="298"/>
      <c r="K71" s="299"/>
      <c r="L71" s="295"/>
      <c r="M71" s="296"/>
      <c r="N71" s="296"/>
      <c r="O71" s="296"/>
      <c r="P71" s="296"/>
      <c r="Q71" s="296"/>
      <c r="R71" s="296"/>
      <c r="S71" s="296"/>
      <c r="T71" s="296"/>
      <c r="U71" s="296"/>
      <c r="V71" s="296"/>
      <c r="W71" s="297"/>
      <c r="X71" s="293"/>
      <c r="Y71" s="294"/>
      <c r="Z71" s="291"/>
      <c r="AA71" s="292"/>
      <c r="AB71" s="157"/>
      <c r="AC71" s="157"/>
      <c r="AD71" s="120"/>
      <c r="AE71" s="120"/>
      <c r="AF71" s="120"/>
      <c r="AG71" s="120"/>
      <c r="AH71" s="120"/>
      <c r="AI71" s="120"/>
      <c r="AJ71" s="120"/>
      <c r="AK71" s="120"/>
      <c r="AL71" s="120"/>
      <c r="AM71" s="120"/>
      <c r="AN71" s="120"/>
      <c r="AO71" s="120"/>
      <c r="AP71" s="120"/>
      <c r="AQ71" s="120"/>
      <c r="AR71" s="120"/>
      <c r="AS71" s="120"/>
      <c r="AT71" s="120"/>
      <c r="AU71" s="120"/>
      <c r="AV71" s="120"/>
      <c r="AW71" s="120"/>
    </row>
    <row r="72" spans="1:49" ht="36.75" customHeight="1">
      <c r="A72" s="128">
        <v>53</v>
      </c>
      <c r="B72" s="129"/>
      <c r="C72" s="232"/>
      <c r="D72" s="233" t="str">
        <f t="shared" si="0"/>
        <v/>
      </c>
      <c r="E72" s="423"/>
      <c r="F72" s="424"/>
      <c r="G72" s="425"/>
      <c r="H72" s="291"/>
      <c r="I72" s="292"/>
      <c r="J72" s="298"/>
      <c r="K72" s="299"/>
      <c r="L72" s="295"/>
      <c r="M72" s="296"/>
      <c r="N72" s="296"/>
      <c r="O72" s="296"/>
      <c r="P72" s="296"/>
      <c r="Q72" s="296"/>
      <c r="R72" s="296"/>
      <c r="S72" s="296"/>
      <c r="T72" s="296"/>
      <c r="U72" s="296"/>
      <c r="V72" s="296"/>
      <c r="W72" s="297"/>
      <c r="X72" s="293"/>
      <c r="Y72" s="294"/>
      <c r="Z72" s="291"/>
      <c r="AA72" s="292"/>
      <c r="AB72" s="157"/>
      <c r="AC72" s="157"/>
      <c r="AD72" s="120"/>
      <c r="AE72" s="120"/>
      <c r="AF72" s="120"/>
      <c r="AG72" s="120"/>
      <c r="AH72" s="120"/>
      <c r="AI72" s="120"/>
      <c r="AJ72" s="120"/>
      <c r="AK72" s="120"/>
      <c r="AL72" s="120"/>
      <c r="AM72" s="120"/>
      <c r="AN72" s="120"/>
      <c r="AO72" s="120"/>
      <c r="AP72" s="120"/>
      <c r="AQ72" s="120"/>
      <c r="AR72" s="120"/>
      <c r="AS72" s="120"/>
      <c r="AT72" s="120"/>
      <c r="AU72" s="120"/>
      <c r="AV72" s="120"/>
      <c r="AW72" s="120"/>
    </row>
    <row r="73" spans="1:49" ht="36.75" customHeight="1">
      <c r="A73" s="128">
        <v>54</v>
      </c>
      <c r="B73" s="129"/>
      <c r="C73" s="234"/>
      <c r="D73" s="233" t="str">
        <f t="shared" si="0"/>
        <v/>
      </c>
      <c r="E73" s="423"/>
      <c r="F73" s="424"/>
      <c r="G73" s="425"/>
      <c r="H73" s="291"/>
      <c r="I73" s="292"/>
      <c r="J73" s="298"/>
      <c r="K73" s="299"/>
      <c r="L73" s="295"/>
      <c r="M73" s="296"/>
      <c r="N73" s="296"/>
      <c r="O73" s="296"/>
      <c r="P73" s="296"/>
      <c r="Q73" s="296"/>
      <c r="R73" s="296"/>
      <c r="S73" s="296"/>
      <c r="T73" s="296"/>
      <c r="U73" s="296"/>
      <c r="V73" s="296"/>
      <c r="W73" s="297"/>
      <c r="X73" s="293"/>
      <c r="Y73" s="294"/>
      <c r="Z73" s="291"/>
      <c r="AA73" s="292"/>
      <c r="AB73" s="157"/>
      <c r="AC73" s="157"/>
      <c r="AD73" s="120"/>
      <c r="AE73" s="120"/>
      <c r="AF73" s="120"/>
      <c r="AG73" s="120"/>
      <c r="AH73" s="120"/>
      <c r="AI73" s="120"/>
      <c r="AJ73" s="120"/>
      <c r="AK73" s="120"/>
      <c r="AL73" s="120"/>
      <c r="AM73" s="120"/>
      <c r="AN73" s="120"/>
      <c r="AO73" s="120"/>
      <c r="AP73" s="120"/>
      <c r="AQ73" s="120"/>
      <c r="AR73" s="120"/>
      <c r="AS73" s="120"/>
      <c r="AT73" s="120"/>
      <c r="AU73" s="120"/>
      <c r="AV73" s="120"/>
      <c r="AW73" s="120"/>
    </row>
    <row r="74" spans="1:49" ht="36.75" customHeight="1">
      <c r="A74" s="128">
        <v>55</v>
      </c>
      <c r="B74" s="129"/>
      <c r="C74" s="232"/>
      <c r="D74" s="233" t="str">
        <f t="shared" si="0"/>
        <v/>
      </c>
      <c r="E74" s="423"/>
      <c r="F74" s="424"/>
      <c r="G74" s="425"/>
      <c r="H74" s="291"/>
      <c r="I74" s="292"/>
      <c r="J74" s="298"/>
      <c r="K74" s="299"/>
      <c r="L74" s="295"/>
      <c r="M74" s="296"/>
      <c r="N74" s="296"/>
      <c r="O74" s="296"/>
      <c r="P74" s="296"/>
      <c r="Q74" s="296"/>
      <c r="R74" s="296"/>
      <c r="S74" s="296"/>
      <c r="T74" s="296"/>
      <c r="U74" s="296"/>
      <c r="V74" s="296"/>
      <c r="W74" s="297"/>
      <c r="X74" s="293"/>
      <c r="Y74" s="294"/>
      <c r="Z74" s="291"/>
      <c r="AA74" s="292"/>
      <c r="AB74" s="157"/>
      <c r="AC74" s="157"/>
      <c r="AD74" s="120"/>
      <c r="AE74" s="120"/>
      <c r="AF74" s="120"/>
      <c r="AG74" s="120"/>
      <c r="AH74" s="120"/>
      <c r="AI74" s="120"/>
      <c r="AJ74" s="120"/>
      <c r="AK74" s="120"/>
      <c r="AL74" s="120"/>
      <c r="AM74" s="120"/>
      <c r="AN74" s="120"/>
      <c r="AO74" s="120"/>
      <c r="AP74" s="120"/>
      <c r="AQ74" s="120"/>
      <c r="AR74" s="120"/>
      <c r="AS74" s="120"/>
      <c r="AT74" s="120"/>
      <c r="AU74" s="120"/>
      <c r="AV74" s="120"/>
      <c r="AW74" s="120"/>
    </row>
    <row r="75" spans="1:49" ht="36.75" customHeight="1">
      <c r="A75" s="128">
        <v>56</v>
      </c>
      <c r="B75" s="129"/>
      <c r="C75" s="234"/>
      <c r="D75" s="233" t="str">
        <f t="shared" si="0"/>
        <v/>
      </c>
      <c r="E75" s="423"/>
      <c r="F75" s="424"/>
      <c r="G75" s="425"/>
      <c r="H75" s="291"/>
      <c r="I75" s="292"/>
      <c r="J75" s="298"/>
      <c r="K75" s="299"/>
      <c r="L75" s="295"/>
      <c r="M75" s="296"/>
      <c r="N75" s="296"/>
      <c r="O75" s="296"/>
      <c r="P75" s="296"/>
      <c r="Q75" s="296"/>
      <c r="R75" s="296"/>
      <c r="S75" s="296"/>
      <c r="T75" s="296"/>
      <c r="U75" s="296"/>
      <c r="V75" s="296"/>
      <c r="W75" s="297"/>
      <c r="X75" s="293"/>
      <c r="Y75" s="294"/>
      <c r="Z75" s="291"/>
      <c r="AA75" s="292"/>
      <c r="AB75" s="157"/>
      <c r="AC75" s="157"/>
      <c r="AD75" s="120"/>
      <c r="AE75" s="120"/>
      <c r="AF75" s="120"/>
      <c r="AG75" s="120"/>
      <c r="AH75" s="120"/>
      <c r="AI75" s="120"/>
      <c r="AJ75" s="120"/>
      <c r="AK75" s="120"/>
      <c r="AL75" s="120"/>
      <c r="AM75" s="120"/>
      <c r="AN75" s="120"/>
      <c r="AO75" s="120"/>
      <c r="AP75" s="120"/>
      <c r="AQ75" s="120"/>
      <c r="AR75" s="120"/>
      <c r="AS75" s="120"/>
      <c r="AT75" s="120"/>
      <c r="AU75" s="120"/>
      <c r="AV75" s="120"/>
      <c r="AW75" s="120"/>
    </row>
    <row r="76" spans="1:49" ht="36.75" customHeight="1">
      <c r="A76" s="122">
        <v>57</v>
      </c>
      <c r="B76" s="129"/>
      <c r="C76" s="232"/>
      <c r="D76" s="233" t="str">
        <f t="shared" si="0"/>
        <v/>
      </c>
      <c r="E76" s="423"/>
      <c r="F76" s="424"/>
      <c r="G76" s="425"/>
      <c r="H76" s="291"/>
      <c r="I76" s="292"/>
      <c r="J76" s="298"/>
      <c r="K76" s="299"/>
      <c r="L76" s="295"/>
      <c r="M76" s="296"/>
      <c r="N76" s="296"/>
      <c r="O76" s="296"/>
      <c r="P76" s="296"/>
      <c r="Q76" s="296"/>
      <c r="R76" s="296"/>
      <c r="S76" s="296"/>
      <c r="T76" s="296"/>
      <c r="U76" s="296"/>
      <c r="V76" s="296"/>
      <c r="W76" s="297"/>
      <c r="X76" s="293"/>
      <c r="Y76" s="294"/>
      <c r="Z76" s="291"/>
      <c r="AA76" s="292"/>
      <c r="AB76" s="157"/>
      <c r="AC76" s="157"/>
      <c r="AD76" s="120"/>
      <c r="AE76" s="120"/>
      <c r="AF76" s="120"/>
      <c r="AG76" s="120"/>
      <c r="AH76" s="120"/>
      <c r="AI76" s="120"/>
      <c r="AJ76" s="120"/>
      <c r="AK76" s="120"/>
      <c r="AL76" s="120"/>
      <c r="AM76" s="120"/>
      <c r="AN76" s="120"/>
      <c r="AO76" s="120"/>
      <c r="AP76" s="120"/>
      <c r="AQ76" s="120"/>
      <c r="AR76" s="120"/>
      <c r="AS76" s="120"/>
      <c r="AT76" s="120"/>
      <c r="AU76" s="120"/>
      <c r="AV76" s="120"/>
      <c r="AW76" s="120"/>
    </row>
    <row r="77" spans="1:49" ht="36.75" customHeight="1">
      <c r="A77" s="128">
        <v>58</v>
      </c>
      <c r="B77" s="129"/>
      <c r="C77" s="234"/>
      <c r="D77" s="233" t="str">
        <f t="shared" si="0"/>
        <v/>
      </c>
      <c r="E77" s="423"/>
      <c r="F77" s="424"/>
      <c r="G77" s="425"/>
      <c r="H77" s="291"/>
      <c r="I77" s="292"/>
      <c r="J77" s="298"/>
      <c r="K77" s="299"/>
      <c r="L77" s="295"/>
      <c r="M77" s="296"/>
      <c r="N77" s="296"/>
      <c r="O77" s="296"/>
      <c r="P77" s="296"/>
      <c r="Q77" s="296"/>
      <c r="R77" s="296"/>
      <c r="S77" s="296"/>
      <c r="T77" s="296"/>
      <c r="U77" s="296"/>
      <c r="V77" s="296"/>
      <c r="W77" s="297"/>
      <c r="X77" s="293"/>
      <c r="Y77" s="294"/>
      <c r="Z77" s="291"/>
      <c r="AA77" s="292"/>
      <c r="AB77" s="157"/>
      <c r="AC77" s="157"/>
      <c r="AD77" s="120"/>
      <c r="AE77" s="120"/>
      <c r="AF77" s="120"/>
      <c r="AG77" s="120"/>
      <c r="AH77" s="120"/>
      <c r="AI77" s="120"/>
      <c r="AJ77" s="120"/>
      <c r="AK77" s="120"/>
      <c r="AL77" s="120"/>
      <c r="AM77" s="120"/>
      <c r="AN77" s="120"/>
      <c r="AO77" s="120"/>
      <c r="AP77" s="120"/>
      <c r="AQ77" s="120"/>
      <c r="AR77" s="120"/>
      <c r="AS77" s="120"/>
      <c r="AT77" s="120"/>
      <c r="AU77" s="120"/>
      <c r="AV77" s="120"/>
      <c r="AW77" s="120"/>
    </row>
    <row r="78" spans="1:49" ht="36.75" customHeight="1">
      <c r="A78" s="128">
        <v>59</v>
      </c>
      <c r="B78" s="129"/>
      <c r="C78" s="232"/>
      <c r="D78" s="233" t="str">
        <f t="shared" si="0"/>
        <v/>
      </c>
      <c r="E78" s="423"/>
      <c r="F78" s="424"/>
      <c r="G78" s="425"/>
      <c r="H78" s="291"/>
      <c r="I78" s="292"/>
      <c r="J78" s="298"/>
      <c r="K78" s="299"/>
      <c r="L78" s="295"/>
      <c r="M78" s="296"/>
      <c r="N78" s="296"/>
      <c r="O78" s="296"/>
      <c r="P78" s="296"/>
      <c r="Q78" s="296"/>
      <c r="R78" s="296"/>
      <c r="S78" s="296"/>
      <c r="T78" s="296"/>
      <c r="U78" s="296"/>
      <c r="V78" s="296"/>
      <c r="W78" s="297"/>
      <c r="X78" s="293"/>
      <c r="Y78" s="294"/>
      <c r="Z78" s="291"/>
      <c r="AA78" s="292"/>
      <c r="AB78" s="157"/>
      <c r="AC78" s="157"/>
      <c r="AD78" s="120"/>
      <c r="AE78" s="120"/>
      <c r="AF78" s="120"/>
      <c r="AG78" s="120"/>
      <c r="AH78" s="120"/>
      <c r="AI78" s="120"/>
      <c r="AJ78" s="120"/>
      <c r="AK78" s="120"/>
      <c r="AL78" s="120"/>
      <c r="AM78" s="120"/>
      <c r="AN78" s="120"/>
      <c r="AO78" s="120"/>
      <c r="AP78" s="120"/>
      <c r="AQ78" s="120"/>
      <c r="AR78" s="120"/>
      <c r="AS78" s="120"/>
      <c r="AT78" s="120"/>
      <c r="AU78" s="120"/>
      <c r="AV78" s="120"/>
      <c r="AW78" s="120"/>
    </row>
    <row r="79" spans="1:49" ht="36.75" customHeight="1">
      <c r="A79" s="128">
        <v>60</v>
      </c>
      <c r="B79" s="129"/>
      <c r="C79" s="234"/>
      <c r="D79" s="233" t="str">
        <f t="shared" si="0"/>
        <v/>
      </c>
      <c r="E79" s="423"/>
      <c r="F79" s="424"/>
      <c r="G79" s="425"/>
      <c r="H79" s="291"/>
      <c r="I79" s="292"/>
      <c r="J79" s="298"/>
      <c r="K79" s="299"/>
      <c r="L79" s="295"/>
      <c r="M79" s="296"/>
      <c r="N79" s="296"/>
      <c r="O79" s="296"/>
      <c r="P79" s="296"/>
      <c r="Q79" s="296"/>
      <c r="R79" s="296"/>
      <c r="S79" s="296"/>
      <c r="T79" s="296"/>
      <c r="U79" s="296"/>
      <c r="V79" s="296"/>
      <c r="W79" s="297"/>
      <c r="X79" s="293"/>
      <c r="Y79" s="294"/>
      <c r="Z79" s="291"/>
      <c r="AA79" s="292"/>
      <c r="AB79" s="157"/>
      <c r="AC79" s="157"/>
      <c r="AD79" s="120"/>
      <c r="AE79" s="120"/>
      <c r="AF79" s="120"/>
      <c r="AG79" s="120"/>
      <c r="AH79" s="120"/>
      <c r="AI79" s="120"/>
      <c r="AJ79" s="120"/>
      <c r="AK79" s="120"/>
      <c r="AL79" s="120"/>
      <c r="AM79" s="120"/>
      <c r="AN79" s="120"/>
      <c r="AO79" s="120"/>
      <c r="AP79" s="120"/>
      <c r="AQ79" s="120"/>
      <c r="AR79" s="120"/>
      <c r="AS79" s="120"/>
      <c r="AT79" s="120"/>
      <c r="AU79" s="120"/>
      <c r="AV79" s="120"/>
      <c r="AW79" s="120"/>
    </row>
    <row r="80" spans="1:49" ht="36.75" customHeight="1">
      <c r="A80" s="128">
        <v>61</v>
      </c>
      <c r="B80" s="129"/>
      <c r="C80" s="232"/>
      <c r="D80" s="233" t="str">
        <f t="shared" si="0"/>
        <v/>
      </c>
      <c r="E80" s="423"/>
      <c r="F80" s="424"/>
      <c r="G80" s="425"/>
      <c r="H80" s="291"/>
      <c r="I80" s="292"/>
      <c r="J80" s="298"/>
      <c r="K80" s="299"/>
      <c r="L80" s="295"/>
      <c r="M80" s="296"/>
      <c r="N80" s="296"/>
      <c r="O80" s="296"/>
      <c r="P80" s="296"/>
      <c r="Q80" s="296"/>
      <c r="R80" s="296"/>
      <c r="S80" s="296"/>
      <c r="T80" s="296"/>
      <c r="U80" s="296"/>
      <c r="V80" s="296"/>
      <c r="W80" s="297"/>
      <c r="X80" s="293"/>
      <c r="Y80" s="294"/>
      <c r="Z80" s="291"/>
      <c r="AA80" s="292"/>
      <c r="AB80" s="157"/>
      <c r="AC80" s="157"/>
      <c r="AD80" s="120"/>
      <c r="AE80" s="120"/>
      <c r="AF80" s="120"/>
      <c r="AG80" s="120"/>
      <c r="AH80" s="120"/>
      <c r="AI80" s="120"/>
      <c r="AJ80" s="120"/>
      <c r="AK80" s="120"/>
      <c r="AL80" s="120"/>
      <c r="AM80" s="120"/>
      <c r="AN80" s="120"/>
      <c r="AO80" s="120"/>
      <c r="AP80" s="120"/>
      <c r="AQ80" s="120"/>
      <c r="AR80" s="120"/>
      <c r="AS80" s="120"/>
      <c r="AT80" s="120"/>
      <c r="AU80" s="120"/>
      <c r="AV80" s="120"/>
      <c r="AW80" s="120"/>
    </row>
    <row r="81" spans="1:49" ht="36.75" customHeight="1">
      <c r="A81" s="128">
        <v>62</v>
      </c>
      <c r="B81" s="129"/>
      <c r="C81" s="129"/>
      <c r="D81" s="233" t="str">
        <f t="shared" si="0"/>
        <v/>
      </c>
      <c r="E81" s="423"/>
      <c r="F81" s="424"/>
      <c r="G81" s="425"/>
      <c r="H81" s="291"/>
      <c r="I81" s="292"/>
      <c r="J81" s="298"/>
      <c r="K81" s="299"/>
      <c r="L81" s="295"/>
      <c r="M81" s="296"/>
      <c r="N81" s="296"/>
      <c r="O81" s="296"/>
      <c r="P81" s="296"/>
      <c r="Q81" s="296"/>
      <c r="R81" s="296"/>
      <c r="S81" s="296"/>
      <c r="T81" s="296"/>
      <c r="U81" s="296"/>
      <c r="V81" s="296"/>
      <c r="W81" s="297"/>
      <c r="X81" s="293"/>
      <c r="Y81" s="294"/>
      <c r="Z81" s="291"/>
      <c r="AA81" s="292"/>
      <c r="AB81" s="157"/>
      <c r="AC81" s="157"/>
      <c r="AD81" s="120"/>
      <c r="AE81" s="120"/>
      <c r="AF81" s="120"/>
      <c r="AG81" s="120"/>
      <c r="AH81" s="120"/>
      <c r="AI81" s="120"/>
      <c r="AJ81" s="120"/>
      <c r="AK81" s="120"/>
      <c r="AL81" s="120"/>
      <c r="AM81" s="120"/>
      <c r="AN81" s="120"/>
      <c r="AO81" s="120"/>
      <c r="AP81" s="120"/>
      <c r="AQ81" s="120"/>
      <c r="AR81" s="120"/>
      <c r="AS81" s="120"/>
      <c r="AT81" s="120"/>
      <c r="AU81" s="120"/>
      <c r="AV81" s="120"/>
      <c r="AW81" s="120"/>
    </row>
    <row r="82" spans="1:49" ht="36.75" customHeight="1">
      <c r="A82" s="128">
        <v>63</v>
      </c>
      <c r="B82" s="129"/>
      <c r="C82" s="129"/>
      <c r="D82" s="233" t="str">
        <f t="shared" si="0"/>
        <v/>
      </c>
      <c r="E82" s="423"/>
      <c r="F82" s="424"/>
      <c r="G82" s="425"/>
      <c r="H82" s="291"/>
      <c r="I82" s="292"/>
      <c r="J82" s="298"/>
      <c r="K82" s="299"/>
      <c r="L82" s="295"/>
      <c r="M82" s="296"/>
      <c r="N82" s="296"/>
      <c r="O82" s="296"/>
      <c r="P82" s="296"/>
      <c r="Q82" s="296"/>
      <c r="R82" s="296"/>
      <c r="S82" s="296"/>
      <c r="T82" s="296"/>
      <c r="U82" s="296"/>
      <c r="V82" s="296"/>
      <c r="W82" s="297"/>
      <c r="X82" s="293"/>
      <c r="Y82" s="294"/>
      <c r="Z82" s="291"/>
      <c r="AA82" s="292"/>
      <c r="AB82" s="157"/>
      <c r="AC82" s="157"/>
      <c r="AD82" s="120"/>
      <c r="AE82" s="120"/>
      <c r="AF82" s="120"/>
      <c r="AG82" s="120"/>
      <c r="AH82" s="120"/>
      <c r="AI82" s="120"/>
      <c r="AJ82" s="120"/>
      <c r="AK82" s="120"/>
      <c r="AL82" s="120"/>
      <c r="AM82" s="120"/>
      <c r="AN82" s="120"/>
      <c r="AO82" s="120"/>
      <c r="AP82" s="120"/>
      <c r="AQ82" s="120"/>
      <c r="AR82" s="120"/>
      <c r="AS82" s="120"/>
      <c r="AT82" s="120"/>
      <c r="AU82" s="120"/>
      <c r="AV82" s="120"/>
      <c r="AW82" s="120"/>
    </row>
    <row r="83" spans="1:49" ht="36.75" customHeight="1">
      <c r="A83" s="128">
        <v>64</v>
      </c>
      <c r="B83" s="129"/>
      <c r="C83" s="129"/>
      <c r="D83" s="233" t="str">
        <f t="shared" si="0"/>
        <v/>
      </c>
      <c r="E83" s="423"/>
      <c r="F83" s="424"/>
      <c r="G83" s="425"/>
      <c r="H83" s="291"/>
      <c r="I83" s="292"/>
      <c r="J83" s="298"/>
      <c r="K83" s="299"/>
      <c r="L83" s="295"/>
      <c r="M83" s="296"/>
      <c r="N83" s="296"/>
      <c r="O83" s="296"/>
      <c r="P83" s="296"/>
      <c r="Q83" s="296"/>
      <c r="R83" s="296"/>
      <c r="S83" s="296"/>
      <c r="T83" s="296"/>
      <c r="U83" s="296"/>
      <c r="V83" s="296"/>
      <c r="W83" s="297"/>
      <c r="X83" s="293"/>
      <c r="Y83" s="294"/>
      <c r="Z83" s="291"/>
      <c r="AA83" s="292"/>
      <c r="AB83" s="157"/>
      <c r="AC83" s="157"/>
      <c r="AD83" s="120"/>
      <c r="AE83" s="120"/>
      <c r="AF83" s="120"/>
      <c r="AG83" s="120"/>
      <c r="AH83" s="120"/>
      <c r="AI83" s="120"/>
      <c r="AJ83" s="120"/>
      <c r="AK83" s="120"/>
      <c r="AL83" s="120"/>
      <c r="AM83" s="120"/>
      <c r="AN83" s="120"/>
      <c r="AO83" s="120"/>
      <c r="AP83" s="120"/>
      <c r="AQ83" s="120"/>
      <c r="AR83" s="120"/>
      <c r="AS83" s="120"/>
      <c r="AT83" s="120"/>
      <c r="AU83" s="120"/>
      <c r="AV83" s="120"/>
      <c r="AW83" s="120"/>
    </row>
    <row r="84" spans="1:49" ht="36.75" customHeight="1">
      <c r="A84" s="128">
        <v>65</v>
      </c>
      <c r="B84" s="129"/>
      <c r="C84" s="129"/>
      <c r="D84" s="233" t="str">
        <f t="shared" si="0"/>
        <v/>
      </c>
      <c r="E84" s="423"/>
      <c r="F84" s="424"/>
      <c r="G84" s="425"/>
      <c r="H84" s="291"/>
      <c r="I84" s="292"/>
      <c r="J84" s="298"/>
      <c r="K84" s="299"/>
      <c r="L84" s="295"/>
      <c r="M84" s="296"/>
      <c r="N84" s="296"/>
      <c r="O84" s="296"/>
      <c r="P84" s="296"/>
      <c r="Q84" s="296"/>
      <c r="R84" s="296"/>
      <c r="S84" s="296"/>
      <c r="T84" s="296"/>
      <c r="U84" s="296"/>
      <c r="V84" s="296"/>
      <c r="W84" s="297"/>
      <c r="X84" s="293"/>
      <c r="Y84" s="294"/>
      <c r="Z84" s="291"/>
      <c r="AA84" s="292"/>
      <c r="AB84" s="157"/>
      <c r="AC84" s="157"/>
      <c r="AD84" s="120"/>
      <c r="AE84" s="120"/>
      <c r="AF84" s="120"/>
      <c r="AG84" s="120"/>
      <c r="AH84" s="120"/>
      <c r="AI84" s="120"/>
      <c r="AJ84" s="120"/>
      <c r="AK84" s="120"/>
      <c r="AL84" s="120"/>
      <c r="AM84" s="120"/>
      <c r="AN84" s="120"/>
      <c r="AO84" s="120"/>
      <c r="AP84" s="120"/>
      <c r="AQ84" s="120"/>
      <c r="AR84" s="120"/>
      <c r="AS84" s="120"/>
      <c r="AT84" s="120"/>
      <c r="AU84" s="120"/>
      <c r="AV84" s="120"/>
      <c r="AW84" s="120"/>
    </row>
    <row r="85" spans="1:49" ht="36.75" customHeight="1">
      <c r="A85" s="128">
        <v>66</v>
      </c>
      <c r="B85" s="129"/>
      <c r="C85" s="129"/>
      <c r="D85" s="233" t="str">
        <f t="shared" ref="D85:D148" si="1">IF(B85="","",IF(B85&lt;4,DATE(2026,B85,C85),DATE(2025,B85,C85)))</f>
        <v/>
      </c>
      <c r="E85" s="423"/>
      <c r="F85" s="424"/>
      <c r="G85" s="425"/>
      <c r="H85" s="291"/>
      <c r="I85" s="292"/>
      <c r="J85" s="298"/>
      <c r="K85" s="299"/>
      <c r="L85" s="295"/>
      <c r="M85" s="296"/>
      <c r="N85" s="296"/>
      <c r="O85" s="296"/>
      <c r="P85" s="296"/>
      <c r="Q85" s="296"/>
      <c r="R85" s="296"/>
      <c r="S85" s="296"/>
      <c r="T85" s="296"/>
      <c r="U85" s="296"/>
      <c r="V85" s="296"/>
      <c r="W85" s="297"/>
      <c r="X85" s="293"/>
      <c r="Y85" s="294"/>
      <c r="Z85" s="291"/>
      <c r="AA85" s="292"/>
      <c r="AB85" s="157"/>
      <c r="AC85" s="157"/>
      <c r="AD85" s="120"/>
      <c r="AE85" s="120"/>
      <c r="AF85" s="120"/>
      <c r="AG85" s="120"/>
      <c r="AH85" s="120"/>
      <c r="AI85" s="120"/>
      <c r="AJ85" s="120"/>
      <c r="AK85" s="120"/>
      <c r="AL85" s="120"/>
      <c r="AM85" s="120"/>
      <c r="AN85" s="120"/>
      <c r="AO85" s="120"/>
      <c r="AP85" s="120"/>
      <c r="AQ85" s="120"/>
      <c r="AR85" s="120"/>
      <c r="AS85" s="120"/>
      <c r="AT85" s="120"/>
      <c r="AU85" s="120"/>
      <c r="AV85" s="120"/>
      <c r="AW85" s="120"/>
    </row>
    <row r="86" spans="1:49" ht="36.75" customHeight="1">
      <c r="A86" s="128">
        <v>67</v>
      </c>
      <c r="B86" s="129"/>
      <c r="C86" s="129"/>
      <c r="D86" s="233" t="str">
        <f t="shared" si="1"/>
        <v/>
      </c>
      <c r="E86" s="423"/>
      <c r="F86" s="424"/>
      <c r="G86" s="425"/>
      <c r="H86" s="291"/>
      <c r="I86" s="292"/>
      <c r="J86" s="298"/>
      <c r="K86" s="299"/>
      <c r="L86" s="295"/>
      <c r="M86" s="296"/>
      <c r="N86" s="296"/>
      <c r="O86" s="296"/>
      <c r="P86" s="296"/>
      <c r="Q86" s="296"/>
      <c r="R86" s="296"/>
      <c r="S86" s="296"/>
      <c r="T86" s="296"/>
      <c r="U86" s="296"/>
      <c r="V86" s="296"/>
      <c r="W86" s="297"/>
      <c r="X86" s="293"/>
      <c r="Y86" s="294"/>
      <c r="Z86" s="291"/>
      <c r="AA86" s="292"/>
      <c r="AB86" s="157"/>
      <c r="AC86" s="157"/>
      <c r="AD86" s="120"/>
      <c r="AE86" s="120"/>
      <c r="AF86" s="120"/>
      <c r="AG86" s="120"/>
      <c r="AH86" s="120"/>
      <c r="AI86" s="120"/>
      <c r="AJ86" s="120"/>
      <c r="AK86" s="120"/>
      <c r="AL86" s="120"/>
      <c r="AM86" s="120"/>
      <c r="AN86" s="120"/>
      <c r="AO86" s="120"/>
      <c r="AP86" s="120"/>
      <c r="AQ86" s="120"/>
      <c r="AR86" s="120"/>
      <c r="AS86" s="120"/>
      <c r="AT86" s="120"/>
      <c r="AU86" s="120"/>
      <c r="AV86" s="120"/>
      <c r="AW86" s="120"/>
    </row>
    <row r="87" spans="1:49" ht="36.75" customHeight="1">
      <c r="A87" s="128">
        <v>68</v>
      </c>
      <c r="B87" s="129"/>
      <c r="C87" s="129"/>
      <c r="D87" s="233" t="str">
        <f t="shared" si="1"/>
        <v/>
      </c>
      <c r="E87" s="423"/>
      <c r="F87" s="424"/>
      <c r="G87" s="425"/>
      <c r="H87" s="291"/>
      <c r="I87" s="292"/>
      <c r="J87" s="298"/>
      <c r="K87" s="299"/>
      <c r="L87" s="295"/>
      <c r="M87" s="296"/>
      <c r="N87" s="296"/>
      <c r="O87" s="296"/>
      <c r="P87" s="296"/>
      <c r="Q87" s="296"/>
      <c r="R87" s="296"/>
      <c r="S87" s="296"/>
      <c r="T87" s="296"/>
      <c r="U87" s="296"/>
      <c r="V87" s="296"/>
      <c r="W87" s="297"/>
      <c r="X87" s="293"/>
      <c r="Y87" s="294"/>
      <c r="Z87" s="291"/>
      <c r="AA87" s="292"/>
      <c r="AB87" s="157"/>
      <c r="AC87" s="157"/>
      <c r="AD87" s="120"/>
      <c r="AE87" s="120"/>
      <c r="AF87" s="120"/>
      <c r="AG87" s="120"/>
      <c r="AH87" s="120"/>
      <c r="AI87" s="120"/>
      <c r="AJ87" s="120"/>
      <c r="AK87" s="120"/>
      <c r="AL87" s="120"/>
      <c r="AM87" s="120"/>
      <c r="AN87" s="120"/>
      <c r="AO87" s="120"/>
      <c r="AP87" s="120"/>
      <c r="AQ87" s="120"/>
      <c r="AR87" s="120"/>
      <c r="AS87" s="120"/>
      <c r="AT87" s="120"/>
      <c r="AU87" s="120"/>
      <c r="AV87" s="120"/>
      <c r="AW87" s="120"/>
    </row>
    <row r="88" spans="1:49" ht="36.75" customHeight="1">
      <c r="A88" s="128">
        <v>69</v>
      </c>
      <c r="B88" s="129"/>
      <c r="C88" s="129"/>
      <c r="D88" s="233" t="str">
        <f t="shared" si="1"/>
        <v/>
      </c>
      <c r="E88" s="423"/>
      <c r="F88" s="424"/>
      <c r="G88" s="425"/>
      <c r="H88" s="291"/>
      <c r="I88" s="292"/>
      <c r="J88" s="298"/>
      <c r="K88" s="299"/>
      <c r="L88" s="295"/>
      <c r="M88" s="296"/>
      <c r="N88" s="296"/>
      <c r="O88" s="296"/>
      <c r="P88" s="296"/>
      <c r="Q88" s="296"/>
      <c r="R88" s="296"/>
      <c r="S88" s="296"/>
      <c r="T88" s="296"/>
      <c r="U88" s="296"/>
      <c r="V88" s="296"/>
      <c r="W88" s="297"/>
      <c r="X88" s="293"/>
      <c r="Y88" s="294"/>
      <c r="Z88" s="291"/>
      <c r="AA88" s="292"/>
      <c r="AB88" s="157"/>
      <c r="AC88" s="157"/>
      <c r="AD88" s="120"/>
      <c r="AE88" s="120"/>
      <c r="AF88" s="120"/>
      <c r="AG88" s="120"/>
      <c r="AH88" s="120"/>
      <c r="AI88" s="120"/>
      <c r="AJ88" s="120"/>
      <c r="AK88" s="120"/>
      <c r="AL88" s="120"/>
      <c r="AM88" s="120"/>
      <c r="AN88" s="120"/>
      <c r="AO88" s="120"/>
      <c r="AP88" s="120"/>
      <c r="AQ88" s="120"/>
      <c r="AR88" s="120"/>
      <c r="AS88" s="120"/>
      <c r="AT88" s="120"/>
      <c r="AU88" s="120"/>
      <c r="AV88" s="120"/>
      <c r="AW88" s="120"/>
    </row>
    <row r="89" spans="1:49" ht="36.75" customHeight="1">
      <c r="A89" s="128">
        <v>70</v>
      </c>
      <c r="B89" s="129"/>
      <c r="C89" s="129"/>
      <c r="D89" s="233" t="str">
        <f t="shared" si="1"/>
        <v/>
      </c>
      <c r="E89" s="423"/>
      <c r="F89" s="424"/>
      <c r="G89" s="425"/>
      <c r="H89" s="291"/>
      <c r="I89" s="292"/>
      <c r="J89" s="298"/>
      <c r="K89" s="299"/>
      <c r="L89" s="295"/>
      <c r="M89" s="296"/>
      <c r="N89" s="296"/>
      <c r="O89" s="296"/>
      <c r="P89" s="296"/>
      <c r="Q89" s="296"/>
      <c r="R89" s="296"/>
      <c r="S89" s="296"/>
      <c r="T89" s="296"/>
      <c r="U89" s="296"/>
      <c r="V89" s="296"/>
      <c r="W89" s="297"/>
      <c r="X89" s="293"/>
      <c r="Y89" s="294"/>
      <c r="Z89" s="291"/>
      <c r="AA89" s="292"/>
      <c r="AB89" s="157"/>
      <c r="AC89" s="157"/>
      <c r="AD89" s="120"/>
      <c r="AE89" s="120"/>
      <c r="AF89" s="120"/>
      <c r="AG89" s="120"/>
      <c r="AH89" s="120"/>
      <c r="AI89" s="120"/>
      <c r="AJ89" s="120"/>
      <c r="AK89" s="120"/>
      <c r="AL89" s="120"/>
      <c r="AM89" s="120"/>
      <c r="AN89" s="120"/>
      <c r="AO89" s="120"/>
      <c r="AP89" s="120"/>
      <c r="AQ89" s="120"/>
      <c r="AR89" s="120"/>
      <c r="AS89" s="120"/>
      <c r="AT89" s="120"/>
      <c r="AU89" s="120"/>
      <c r="AV89" s="120"/>
      <c r="AW89" s="120"/>
    </row>
    <row r="90" spans="1:49" ht="36.75" customHeight="1">
      <c r="A90" s="122">
        <v>71</v>
      </c>
      <c r="B90" s="129"/>
      <c r="C90" s="129"/>
      <c r="D90" s="233" t="str">
        <f t="shared" si="1"/>
        <v/>
      </c>
      <c r="E90" s="423"/>
      <c r="F90" s="424"/>
      <c r="G90" s="425"/>
      <c r="H90" s="291"/>
      <c r="I90" s="292"/>
      <c r="J90" s="298"/>
      <c r="K90" s="299"/>
      <c r="L90" s="295"/>
      <c r="M90" s="296"/>
      <c r="N90" s="296"/>
      <c r="O90" s="296"/>
      <c r="P90" s="296"/>
      <c r="Q90" s="296"/>
      <c r="R90" s="296"/>
      <c r="S90" s="296"/>
      <c r="T90" s="296"/>
      <c r="U90" s="296"/>
      <c r="V90" s="296"/>
      <c r="W90" s="297"/>
      <c r="X90" s="293"/>
      <c r="Y90" s="294"/>
      <c r="Z90" s="291"/>
      <c r="AA90" s="292"/>
      <c r="AB90" s="157"/>
      <c r="AC90" s="157"/>
      <c r="AD90" s="120"/>
      <c r="AE90" s="120"/>
      <c r="AF90" s="120"/>
      <c r="AG90" s="120"/>
      <c r="AH90" s="120"/>
      <c r="AI90" s="120"/>
      <c r="AJ90" s="120"/>
      <c r="AK90" s="120"/>
      <c r="AL90" s="120"/>
      <c r="AM90" s="120"/>
      <c r="AN90" s="120"/>
      <c r="AO90" s="120"/>
      <c r="AP90" s="120"/>
      <c r="AQ90" s="120"/>
      <c r="AR90" s="120"/>
      <c r="AS90" s="120"/>
      <c r="AT90" s="120"/>
      <c r="AU90" s="120"/>
      <c r="AV90" s="120"/>
      <c r="AW90" s="120"/>
    </row>
    <row r="91" spans="1:49" ht="36.75" customHeight="1">
      <c r="A91" s="128">
        <v>72</v>
      </c>
      <c r="B91" s="129"/>
      <c r="C91" s="129"/>
      <c r="D91" s="233" t="str">
        <f t="shared" si="1"/>
        <v/>
      </c>
      <c r="E91" s="423"/>
      <c r="F91" s="424"/>
      <c r="G91" s="425"/>
      <c r="H91" s="291"/>
      <c r="I91" s="292"/>
      <c r="J91" s="298"/>
      <c r="K91" s="299"/>
      <c r="L91" s="295"/>
      <c r="M91" s="296"/>
      <c r="N91" s="296"/>
      <c r="O91" s="296"/>
      <c r="P91" s="296"/>
      <c r="Q91" s="296"/>
      <c r="R91" s="296"/>
      <c r="S91" s="296"/>
      <c r="T91" s="296"/>
      <c r="U91" s="296"/>
      <c r="V91" s="296"/>
      <c r="W91" s="297"/>
      <c r="X91" s="293"/>
      <c r="Y91" s="294"/>
      <c r="Z91" s="291"/>
      <c r="AA91" s="292"/>
      <c r="AB91" s="157"/>
      <c r="AC91" s="157"/>
      <c r="AD91" s="120"/>
      <c r="AE91" s="120"/>
      <c r="AF91" s="120"/>
      <c r="AG91" s="120"/>
      <c r="AH91" s="120"/>
      <c r="AI91" s="120"/>
      <c r="AJ91" s="120"/>
      <c r="AK91" s="120"/>
      <c r="AL91" s="120"/>
      <c r="AM91" s="120"/>
      <c r="AN91" s="120"/>
      <c r="AO91" s="120"/>
      <c r="AP91" s="120"/>
      <c r="AQ91" s="120"/>
      <c r="AR91" s="120"/>
      <c r="AS91" s="120"/>
      <c r="AT91" s="120"/>
      <c r="AU91" s="120"/>
      <c r="AV91" s="120"/>
      <c r="AW91" s="120"/>
    </row>
    <row r="92" spans="1:49" ht="36.75" customHeight="1">
      <c r="A92" s="128">
        <v>73</v>
      </c>
      <c r="B92" s="129"/>
      <c r="C92" s="129"/>
      <c r="D92" s="233" t="str">
        <f t="shared" si="1"/>
        <v/>
      </c>
      <c r="E92" s="423"/>
      <c r="F92" s="424"/>
      <c r="G92" s="425"/>
      <c r="H92" s="291"/>
      <c r="I92" s="292"/>
      <c r="J92" s="298"/>
      <c r="K92" s="299"/>
      <c r="L92" s="295"/>
      <c r="M92" s="296"/>
      <c r="N92" s="296"/>
      <c r="O92" s="296"/>
      <c r="P92" s="296"/>
      <c r="Q92" s="296"/>
      <c r="R92" s="296"/>
      <c r="S92" s="296"/>
      <c r="T92" s="296"/>
      <c r="U92" s="296"/>
      <c r="V92" s="296"/>
      <c r="W92" s="297"/>
      <c r="X92" s="293"/>
      <c r="Y92" s="294"/>
      <c r="Z92" s="291"/>
      <c r="AA92" s="292"/>
      <c r="AB92" s="157"/>
      <c r="AC92" s="157"/>
      <c r="AD92" s="120"/>
      <c r="AE92" s="120"/>
      <c r="AF92" s="120"/>
      <c r="AG92" s="120"/>
      <c r="AH92" s="120"/>
      <c r="AI92" s="120"/>
      <c r="AJ92" s="120"/>
      <c r="AK92" s="120"/>
      <c r="AL92" s="120"/>
      <c r="AM92" s="120"/>
      <c r="AN92" s="120"/>
      <c r="AO92" s="120"/>
      <c r="AP92" s="120"/>
      <c r="AQ92" s="120"/>
      <c r="AR92" s="120"/>
      <c r="AS92" s="120"/>
      <c r="AT92" s="120"/>
      <c r="AU92" s="120"/>
      <c r="AV92" s="120"/>
      <c r="AW92" s="120"/>
    </row>
    <row r="93" spans="1:49" ht="36.75" customHeight="1">
      <c r="A93" s="128">
        <v>74</v>
      </c>
      <c r="B93" s="129"/>
      <c r="C93" s="129"/>
      <c r="D93" s="233" t="str">
        <f t="shared" si="1"/>
        <v/>
      </c>
      <c r="E93" s="423"/>
      <c r="F93" s="424"/>
      <c r="G93" s="425"/>
      <c r="H93" s="291"/>
      <c r="I93" s="292"/>
      <c r="J93" s="298"/>
      <c r="K93" s="299"/>
      <c r="L93" s="295"/>
      <c r="M93" s="296"/>
      <c r="N93" s="296"/>
      <c r="O93" s="296"/>
      <c r="P93" s="296"/>
      <c r="Q93" s="296"/>
      <c r="R93" s="296"/>
      <c r="S93" s="296"/>
      <c r="T93" s="296"/>
      <c r="U93" s="296"/>
      <c r="V93" s="296"/>
      <c r="W93" s="297"/>
      <c r="X93" s="293"/>
      <c r="Y93" s="294"/>
      <c r="Z93" s="291"/>
      <c r="AA93" s="292"/>
      <c r="AB93" s="157"/>
      <c r="AC93" s="157"/>
      <c r="AD93" s="120"/>
      <c r="AE93" s="120"/>
      <c r="AF93" s="120"/>
      <c r="AG93" s="120"/>
      <c r="AH93" s="120"/>
      <c r="AI93" s="120"/>
      <c r="AJ93" s="120"/>
      <c r="AK93" s="120"/>
      <c r="AL93" s="120"/>
      <c r="AM93" s="120"/>
      <c r="AN93" s="120"/>
      <c r="AO93" s="120"/>
      <c r="AP93" s="120"/>
      <c r="AQ93" s="120"/>
      <c r="AR93" s="120"/>
      <c r="AS93" s="120"/>
      <c r="AT93" s="120"/>
      <c r="AU93" s="120"/>
      <c r="AV93" s="120"/>
      <c r="AW93" s="120"/>
    </row>
    <row r="94" spans="1:49" ht="36.75" customHeight="1">
      <c r="A94" s="128">
        <v>75</v>
      </c>
      <c r="B94" s="129"/>
      <c r="C94" s="129"/>
      <c r="D94" s="233" t="str">
        <f t="shared" si="1"/>
        <v/>
      </c>
      <c r="E94" s="423"/>
      <c r="F94" s="424"/>
      <c r="G94" s="425"/>
      <c r="H94" s="291"/>
      <c r="I94" s="292"/>
      <c r="J94" s="298"/>
      <c r="K94" s="299"/>
      <c r="L94" s="295"/>
      <c r="M94" s="296"/>
      <c r="N94" s="296"/>
      <c r="O94" s="296"/>
      <c r="P94" s="296"/>
      <c r="Q94" s="296"/>
      <c r="R94" s="296"/>
      <c r="S94" s="296"/>
      <c r="T94" s="296"/>
      <c r="U94" s="296"/>
      <c r="V94" s="296"/>
      <c r="W94" s="297"/>
      <c r="X94" s="293"/>
      <c r="Y94" s="294"/>
      <c r="Z94" s="291"/>
      <c r="AA94" s="292"/>
      <c r="AB94" s="157"/>
      <c r="AC94" s="157"/>
      <c r="AD94" s="120"/>
      <c r="AE94" s="120"/>
      <c r="AF94" s="120"/>
      <c r="AG94" s="120"/>
      <c r="AH94" s="120"/>
      <c r="AI94" s="120"/>
      <c r="AJ94" s="120"/>
      <c r="AK94" s="120"/>
      <c r="AL94" s="120"/>
      <c r="AM94" s="120"/>
      <c r="AN94" s="120"/>
      <c r="AO94" s="120"/>
      <c r="AP94" s="120"/>
      <c r="AQ94" s="120"/>
      <c r="AR94" s="120"/>
      <c r="AS94" s="120"/>
      <c r="AT94" s="120"/>
      <c r="AU94" s="120"/>
      <c r="AV94" s="120"/>
      <c r="AW94" s="120"/>
    </row>
    <row r="95" spans="1:49" ht="36.75" customHeight="1">
      <c r="A95" s="128">
        <v>76</v>
      </c>
      <c r="B95" s="129"/>
      <c r="C95" s="129"/>
      <c r="D95" s="233" t="str">
        <f t="shared" si="1"/>
        <v/>
      </c>
      <c r="E95" s="423"/>
      <c r="F95" s="424"/>
      <c r="G95" s="425"/>
      <c r="H95" s="291"/>
      <c r="I95" s="292"/>
      <c r="J95" s="298"/>
      <c r="K95" s="299"/>
      <c r="L95" s="295"/>
      <c r="M95" s="296"/>
      <c r="N95" s="296"/>
      <c r="O95" s="296"/>
      <c r="P95" s="296"/>
      <c r="Q95" s="296"/>
      <c r="R95" s="296"/>
      <c r="S95" s="296"/>
      <c r="T95" s="296"/>
      <c r="U95" s="296"/>
      <c r="V95" s="296"/>
      <c r="W95" s="297"/>
      <c r="X95" s="293"/>
      <c r="Y95" s="294"/>
      <c r="Z95" s="291"/>
      <c r="AA95" s="292"/>
      <c r="AB95" s="157"/>
      <c r="AC95" s="157"/>
      <c r="AD95" s="120"/>
      <c r="AE95" s="120"/>
      <c r="AF95" s="120"/>
      <c r="AG95" s="120"/>
      <c r="AH95" s="120"/>
      <c r="AI95" s="120"/>
      <c r="AJ95" s="120"/>
      <c r="AK95" s="120"/>
      <c r="AL95" s="120"/>
      <c r="AM95" s="120"/>
      <c r="AN95" s="120"/>
      <c r="AO95" s="120"/>
      <c r="AP95" s="120"/>
      <c r="AQ95" s="120"/>
      <c r="AR95" s="120"/>
      <c r="AS95" s="120"/>
      <c r="AT95" s="120"/>
      <c r="AU95" s="120"/>
      <c r="AV95" s="120"/>
      <c r="AW95" s="120"/>
    </row>
    <row r="96" spans="1:49" ht="36.75" customHeight="1">
      <c r="A96" s="128">
        <v>77</v>
      </c>
      <c r="B96" s="129"/>
      <c r="C96" s="129"/>
      <c r="D96" s="233" t="str">
        <f t="shared" si="1"/>
        <v/>
      </c>
      <c r="E96" s="423"/>
      <c r="F96" s="424"/>
      <c r="G96" s="425"/>
      <c r="H96" s="291"/>
      <c r="I96" s="292"/>
      <c r="J96" s="298"/>
      <c r="K96" s="299"/>
      <c r="L96" s="295"/>
      <c r="M96" s="296"/>
      <c r="N96" s="296"/>
      <c r="O96" s="296"/>
      <c r="P96" s="296"/>
      <c r="Q96" s="296"/>
      <c r="R96" s="296"/>
      <c r="S96" s="296"/>
      <c r="T96" s="296"/>
      <c r="U96" s="296"/>
      <c r="V96" s="296"/>
      <c r="W96" s="297"/>
      <c r="X96" s="293"/>
      <c r="Y96" s="294"/>
      <c r="Z96" s="291"/>
      <c r="AA96" s="292"/>
      <c r="AB96" s="157"/>
      <c r="AC96" s="157"/>
      <c r="AD96" s="120"/>
      <c r="AE96" s="120"/>
      <c r="AF96" s="120"/>
      <c r="AG96" s="120"/>
      <c r="AH96" s="120"/>
      <c r="AI96" s="120"/>
      <c r="AJ96" s="120"/>
      <c r="AK96" s="120"/>
      <c r="AL96" s="120"/>
      <c r="AM96" s="120"/>
      <c r="AN96" s="120"/>
      <c r="AO96" s="120"/>
      <c r="AP96" s="120"/>
      <c r="AQ96" s="120"/>
      <c r="AR96" s="120"/>
      <c r="AS96" s="120"/>
      <c r="AT96" s="120"/>
      <c r="AU96" s="120"/>
      <c r="AV96" s="120"/>
      <c r="AW96" s="120"/>
    </row>
    <row r="97" spans="1:49" ht="36.75" customHeight="1">
      <c r="A97" s="128">
        <v>78</v>
      </c>
      <c r="B97" s="129"/>
      <c r="C97" s="129"/>
      <c r="D97" s="233" t="str">
        <f t="shared" si="1"/>
        <v/>
      </c>
      <c r="E97" s="423"/>
      <c r="F97" s="424"/>
      <c r="G97" s="425"/>
      <c r="H97" s="291"/>
      <c r="I97" s="292"/>
      <c r="J97" s="298"/>
      <c r="K97" s="299"/>
      <c r="L97" s="295"/>
      <c r="M97" s="296"/>
      <c r="N97" s="296"/>
      <c r="O97" s="296"/>
      <c r="P97" s="296"/>
      <c r="Q97" s="296"/>
      <c r="R97" s="296"/>
      <c r="S97" s="296"/>
      <c r="T97" s="296"/>
      <c r="U97" s="296"/>
      <c r="V97" s="296"/>
      <c r="W97" s="297"/>
      <c r="X97" s="293"/>
      <c r="Y97" s="294"/>
      <c r="Z97" s="291"/>
      <c r="AA97" s="292"/>
      <c r="AB97" s="157"/>
      <c r="AC97" s="157"/>
      <c r="AD97" s="120"/>
      <c r="AE97" s="120"/>
      <c r="AF97" s="120"/>
      <c r="AG97" s="120"/>
      <c r="AH97" s="120"/>
      <c r="AI97" s="120"/>
      <c r="AJ97" s="120"/>
      <c r="AK97" s="120"/>
      <c r="AL97" s="120"/>
      <c r="AM97" s="120"/>
      <c r="AN97" s="120"/>
      <c r="AO97" s="120"/>
      <c r="AP97" s="120"/>
      <c r="AQ97" s="120"/>
      <c r="AR97" s="120"/>
      <c r="AS97" s="120"/>
      <c r="AT97" s="120"/>
      <c r="AU97" s="120"/>
      <c r="AV97" s="120"/>
      <c r="AW97" s="120"/>
    </row>
    <row r="98" spans="1:49" ht="36.75" customHeight="1">
      <c r="A98" s="128">
        <v>79</v>
      </c>
      <c r="B98" s="129"/>
      <c r="C98" s="129"/>
      <c r="D98" s="233" t="str">
        <f t="shared" si="1"/>
        <v/>
      </c>
      <c r="E98" s="423"/>
      <c r="F98" s="424"/>
      <c r="G98" s="425"/>
      <c r="H98" s="291"/>
      <c r="I98" s="292"/>
      <c r="J98" s="298"/>
      <c r="K98" s="299"/>
      <c r="L98" s="295"/>
      <c r="M98" s="296"/>
      <c r="N98" s="296"/>
      <c r="O98" s="296"/>
      <c r="P98" s="296"/>
      <c r="Q98" s="296"/>
      <c r="R98" s="296"/>
      <c r="S98" s="296"/>
      <c r="T98" s="296"/>
      <c r="U98" s="296"/>
      <c r="V98" s="296"/>
      <c r="W98" s="297"/>
      <c r="X98" s="293"/>
      <c r="Y98" s="294"/>
      <c r="Z98" s="291"/>
      <c r="AA98" s="292"/>
      <c r="AB98" s="157"/>
      <c r="AC98" s="157"/>
      <c r="AD98" s="120"/>
      <c r="AE98" s="120"/>
      <c r="AF98" s="120"/>
      <c r="AG98" s="120"/>
      <c r="AH98" s="120"/>
      <c r="AI98" s="120"/>
      <c r="AJ98" s="120"/>
      <c r="AK98" s="120"/>
      <c r="AL98" s="120"/>
      <c r="AM98" s="120"/>
      <c r="AN98" s="120"/>
      <c r="AO98" s="120"/>
      <c r="AP98" s="120"/>
      <c r="AQ98" s="120"/>
      <c r="AR98" s="120"/>
      <c r="AS98" s="120"/>
      <c r="AT98" s="120"/>
      <c r="AU98" s="120"/>
      <c r="AV98" s="120"/>
      <c r="AW98" s="120"/>
    </row>
    <row r="99" spans="1:49" ht="36.75" customHeight="1">
      <c r="A99" s="128">
        <v>80</v>
      </c>
      <c r="B99" s="129"/>
      <c r="C99" s="129"/>
      <c r="D99" s="233" t="str">
        <f t="shared" si="1"/>
        <v/>
      </c>
      <c r="E99" s="423"/>
      <c r="F99" s="424"/>
      <c r="G99" s="425"/>
      <c r="H99" s="291"/>
      <c r="I99" s="292"/>
      <c r="J99" s="298"/>
      <c r="K99" s="299"/>
      <c r="L99" s="295"/>
      <c r="M99" s="296"/>
      <c r="N99" s="296"/>
      <c r="O99" s="296"/>
      <c r="P99" s="296"/>
      <c r="Q99" s="296"/>
      <c r="R99" s="296"/>
      <c r="S99" s="296"/>
      <c r="T99" s="296"/>
      <c r="U99" s="296"/>
      <c r="V99" s="296"/>
      <c r="W99" s="297"/>
      <c r="X99" s="293"/>
      <c r="Y99" s="294"/>
      <c r="Z99" s="291"/>
      <c r="AA99" s="292"/>
      <c r="AB99" s="157"/>
      <c r="AC99" s="157"/>
      <c r="AD99" s="120"/>
      <c r="AE99" s="120"/>
      <c r="AF99" s="120"/>
      <c r="AG99" s="120"/>
      <c r="AH99" s="120"/>
      <c r="AI99" s="120"/>
      <c r="AJ99" s="120"/>
      <c r="AK99" s="120"/>
      <c r="AL99" s="120"/>
      <c r="AM99" s="120"/>
      <c r="AN99" s="120"/>
      <c r="AO99" s="120"/>
      <c r="AP99" s="120"/>
      <c r="AQ99" s="120"/>
      <c r="AR99" s="120"/>
      <c r="AS99" s="120"/>
      <c r="AT99" s="120"/>
      <c r="AU99" s="120"/>
      <c r="AV99" s="120"/>
      <c r="AW99" s="120"/>
    </row>
    <row r="100" spans="1:49" ht="36.75" customHeight="1">
      <c r="A100" s="128">
        <v>81</v>
      </c>
      <c r="B100" s="129"/>
      <c r="C100" s="129"/>
      <c r="D100" s="233" t="str">
        <f t="shared" si="1"/>
        <v/>
      </c>
      <c r="E100" s="423"/>
      <c r="F100" s="424"/>
      <c r="G100" s="425"/>
      <c r="H100" s="291"/>
      <c r="I100" s="292"/>
      <c r="J100" s="298"/>
      <c r="K100" s="299"/>
      <c r="L100" s="295"/>
      <c r="M100" s="296"/>
      <c r="N100" s="296"/>
      <c r="O100" s="296"/>
      <c r="P100" s="296"/>
      <c r="Q100" s="296"/>
      <c r="R100" s="296"/>
      <c r="S100" s="296"/>
      <c r="T100" s="296"/>
      <c r="U100" s="296"/>
      <c r="V100" s="296"/>
      <c r="W100" s="297"/>
      <c r="X100" s="293"/>
      <c r="Y100" s="294"/>
      <c r="Z100" s="291"/>
      <c r="AA100" s="292"/>
      <c r="AB100" s="157"/>
      <c r="AC100" s="157"/>
      <c r="AD100" s="120"/>
      <c r="AE100" s="120"/>
      <c r="AF100" s="120"/>
      <c r="AG100" s="120"/>
      <c r="AH100" s="120"/>
      <c r="AI100" s="120"/>
      <c r="AJ100" s="120"/>
      <c r="AK100" s="120"/>
      <c r="AL100" s="120"/>
      <c r="AM100" s="120"/>
      <c r="AN100" s="120"/>
      <c r="AO100" s="120"/>
      <c r="AP100" s="120"/>
      <c r="AQ100" s="120"/>
      <c r="AR100" s="120"/>
      <c r="AS100" s="120"/>
      <c r="AT100" s="120"/>
      <c r="AU100" s="120"/>
      <c r="AV100" s="120"/>
      <c r="AW100" s="120"/>
    </row>
    <row r="101" spans="1:49" ht="36.75" customHeight="1">
      <c r="A101" s="128">
        <v>82</v>
      </c>
      <c r="B101" s="129"/>
      <c r="C101" s="129"/>
      <c r="D101" s="233" t="str">
        <f t="shared" si="1"/>
        <v/>
      </c>
      <c r="E101" s="423"/>
      <c r="F101" s="424"/>
      <c r="G101" s="425"/>
      <c r="H101" s="291"/>
      <c r="I101" s="292"/>
      <c r="J101" s="298"/>
      <c r="K101" s="299"/>
      <c r="L101" s="295"/>
      <c r="M101" s="296"/>
      <c r="N101" s="296"/>
      <c r="O101" s="296"/>
      <c r="P101" s="296"/>
      <c r="Q101" s="296"/>
      <c r="R101" s="296"/>
      <c r="S101" s="296"/>
      <c r="T101" s="296"/>
      <c r="U101" s="296"/>
      <c r="V101" s="296"/>
      <c r="W101" s="297"/>
      <c r="X101" s="293"/>
      <c r="Y101" s="294"/>
      <c r="Z101" s="291"/>
      <c r="AA101" s="292"/>
      <c r="AB101" s="157"/>
      <c r="AC101" s="157"/>
      <c r="AD101" s="120"/>
      <c r="AE101" s="120"/>
      <c r="AF101" s="120"/>
      <c r="AG101" s="120"/>
      <c r="AH101" s="120"/>
      <c r="AI101" s="120"/>
      <c r="AJ101" s="120"/>
      <c r="AK101" s="120"/>
      <c r="AL101" s="120"/>
      <c r="AM101" s="120"/>
      <c r="AN101" s="120"/>
      <c r="AO101" s="120"/>
      <c r="AP101" s="120"/>
      <c r="AQ101" s="120"/>
      <c r="AR101" s="120"/>
      <c r="AS101" s="120"/>
      <c r="AT101" s="120"/>
      <c r="AU101" s="120"/>
      <c r="AV101" s="120"/>
      <c r="AW101" s="120"/>
    </row>
    <row r="102" spans="1:49" ht="36.75" customHeight="1">
      <c r="A102" s="128">
        <v>83</v>
      </c>
      <c r="B102" s="129"/>
      <c r="C102" s="129"/>
      <c r="D102" s="233" t="str">
        <f t="shared" si="1"/>
        <v/>
      </c>
      <c r="E102" s="423"/>
      <c r="F102" s="424"/>
      <c r="G102" s="425"/>
      <c r="H102" s="291"/>
      <c r="I102" s="292"/>
      <c r="J102" s="298"/>
      <c r="K102" s="299"/>
      <c r="L102" s="295"/>
      <c r="M102" s="296"/>
      <c r="N102" s="296"/>
      <c r="O102" s="296"/>
      <c r="P102" s="296"/>
      <c r="Q102" s="296"/>
      <c r="R102" s="296"/>
      <c r="S102" s="296"/>
      <c r="T102" s="296"/>
      <c r="U102" s="296"/>
      <c r="V102" s="296"/>
      <c r="W102" s="297"/>
      <c r="X102" s="293"/>
      <c r="Y102" s="294"/>
      <c r="Z102" s="291"/>
      <c r="AA102" s="292"/>
      <c r="AB102" s="157"/>
      <c r="AC102" s="157"/>
      <c r="AD102" s="120"/>
      <c r="AE102" s="120"/>
      <c r="AF102" s="120"/>
      <c r="AG102" s="120"/>
      <c r="AH102" s="120"/>
      <c r="AI102" s="120"/>
      <c r="AJ102" s="120"/>
      <c r="AK102" s="120"/>
      <c r="AL102" s="120"/>
      <c r="AM102" s="120"/>
      <c r="AN102" s="120"/>
      <c r="AO102" s="120"/>
      <c r="AP102" s="120"/>
      <c r="AQ102" s="120"/>
      <c r="AR102" s="120"/>
      <c r="AS102" s="120"/>
      <c r="AT102" s="120"/>
      <c r="AU102" s="120"/>
      <c r="AV102" s="120"/>
      <c r="AW102" s="120"/>
    </row>
    <row r="103" spans="1:49" ht="36.75" customHeight="1">
      <c r="A103" s="128">
        <v>84</v>
      </c>
      <c r="B103" s="129"/>
      <c r="C103" s="129"/>
      <c r="D103" s="233" t="str">
        <f t="shared" si="1"/>
        <v/>
      </c>
      <c r="E103" s="423"/>
      <c r="F103" s="424"/>
      <c r="G103" s="425"/>
      <c r="H103" s="291"/>
      <c r="I103" s="292"/>
      <c r="J103" s="298"/>
      <c r="K103" s="299"/>
      <c r="L103" s="295"/>
      <c r="M103" s="296"/>
      <c r="N103" s="296"/>
      <c r="O103" s="296"/>
      <c r="P103" s="296"/>
      <c r="Q103" s="296"/>
      <c r="R103" s="296"/>
      <c r="S103" s="296"/>
      <c r="T103" s="296"/>
      <c r="U103" s="296"/>
      <c r="V103" s="296"/>
      <c r="W103" s="297"/>
      <c r="X103" s="293"/>
      <c r="Y103" s="294"/>
      <c r="Z103" s="291"/>
      <c r="AA103" s="292"/>
      <c r="AB103" s="157"/>
      <c r="AC103" s="157"/>
      <c r="AD103" s="120"/>
      <c r="AE103" s="120"/>
      <c r="AF103" s="120"/>
      <c r="AG103" s="120"/>
      <c r="AH103" s="120"/>
      <c r="AI103" s="120"/>
      <c r="AJ103" s="120"/>
      <c r="AK103" s="120"/>
      <c r="AL103" s="120"/>
      <c r="AM103" s="120"/>
      <c r="AN103" s="120"/>
      <c r="AO103" s="120"/>
      <c r="AP103" s="120"/>
      <c r="AQ103" s="120"/>
      <c r="AR103" s="120"/>
      <c r="AS103" s="120"/>
      <c r="AT103" s="120"/>
      <c r="AU103" s="120"/>
      <c r="AV103" s="120"/>
      <c r="AW103" s="120"/>
    </row>
    <row r="104" spans="1:49" ht="36.75" customHeight="1">
      <c r="A104" s="122">
        <v>85</v>
      </c>
      <c r="B104" s="129"/>
      <c r="C104" s="129"/>
      <c r="D104" s="233" t="str">
        <f t="shared" si="1"/>
        <v/>
      </c>
      <c r="E104" s="423"/>
      <c r="F104" s="424"/>
      <c r="G104" s="425"/>
      <c r="H104" s="291"/>
      <c r="I104" s="292"/>
      <c r="J104" s="298"/>
      <c r="K104" s="299"/>
      <c r="L104" s="295"/>
      <c r="M104" s="296"/>
      <c r="N104" s="296"/>
      <c r="O104" s="296"/>
      <c r="P104" s="296"/>
      <c r="Q104" s="296"/>
      <c r="R104" s="296"/>
      <c r="S104" s="296"/>
      <c r="T104" s="296"/>
      <c r="U104" s="296"/>
      <c r="V104" s="296"/>
      <c r="W104" s="297"/>
      <c r="X104" s="293"/>
      <c r="Y104" s="294"/>
      <c r="Z104" s="291"/>
      <c r="AA104" s="292"/>
      <c r="AB104" s="157"/>
      <c r="AC104" s="157"/>
      <c r="AD104" s="120"/>
      <c r="AE104" s="120"/>
      <c r="AF104" s="120"/>
      <c r="AG104" s="120"/>
      <c r="AH104" s="120"/>
      <c r="AI104" s="120"/>
      <c r="AJ104" s="120"/>
      <c r="AK104" s="120"/>
      <c r="AL104" s="120"/>
      <c r="AM104" s="120"/>
      <c r="AN104" s="120"/>
      <c r="AO104" s="120"/>
      <c r="AP104" s="120"/>
      <c r="AQ104" s="120"/>
      <c r="AR104" s="120"/>
      <c r="AS104" s="120"/>
      <c r="AT104" s="120"/>
      <c r="AU104" s="120"/>
      <c r="AV104" s="120"/>
      <c r="AW104" s="120"/>
    </row>
    <row r="105" spans="1:49" ht="36.75" customHeight="1">
      <c r="A105" s="128">
        <v>86</v>
      </c>
      <c r="B105" s="129"/>
      <c r="C105" s="129"/>
      <c r="D105" s="233" t="str">
        <f t="shared" si="1"/>
        <v/>
      </c>
      <c r="E105" s="423"/>
      <c r="F105" s="424"/>
      <c r="G105" s="425"/>
      <c r="H105" s="291"/>
      <c r="I105" s="292"/>
      <c r="J105" s="298"/>
      <c r="K105" s="299"/>
      <c r="L105" s="295"/>
      <c r="M105" s="296"/>
      <c r="N105" s="296"/>
      <c r="O105" s="296"/>
      <c r="P105" s="296"/>
      <c r="Q105" s="296"/>
      <c r="R105" s="296"/>
      <c r="S105" s="296"/>
      <c r="T105" s="296"/>
      <c r="U105" s="296"/>
      <c r="V105" s="296"/>
      <c r="W105" s="297"/>
      <c r="X105" s="293"/>
      <c r="Y105" s="294"/>
      <c r="Z105" s="291"/>
      <c r="AA105" s="292"/>
      <c r="AB105" s="157"/>
      <c r="AC105" s="157"/>
      <c r="AD105" s="120"/>
      <c r="AE105" s="120"/>
      <c r="AF105" s="120"/>
      <c r="AG105" s="120"/>
      <c r="AH105" s="120"/>
      <c r="AI105" s="120"/>
      <c r="AJ105" s="120"/>
      <c r="AK105" s="120"/>
      <c r="AL105" s="120"/>
      <c r="AM105" s="120"/>
      <c r="AN105" s="120"/>
      <c r="AO105" s="120"/>
      <c r="AP105" s="120"/>
      <c r="AQ105" s="120"/>
      <c r="AR105" s="120"/>
      <c r="AS105" s="120"/>
      <c r="AT105" s="120"/>
      <c r="AU105" s="120"/>
      <c r="AV105" s="120"/>
      <c r="AW105" s="120"/>
    </row>
    <row r="106" spans="1:49" ht="36.75" customHeight="1">
      <c r="A106" s="128">
        <v>87</v>
      </c>
      <c r="B106" s="129"/>
      <c r="C106" s="129"/>
      <c r="D106" s="233" t="str">
        <f t="shared" si="1"/>
        <v/>
      </c>
      <c r="E106" s="423"/>
      <c r="F106" s="424"/>
      <c r="G106" s="425"/>
      <c r="H106" s="291"/>
      <c r="I106" s="292"/>
      <c r="J106" s="298"/>
      <c r="K106" s="299"/>
      <c r="L106" s="295"/>
      <c r="M106" s="296"/>
      <c r="N106" s="296"/>
      <c r="O106" s="296"/>
      <c r="P106" s="296"/>
      <c r="Q106" s="296"/>
      <c r="R106" s="296"/>
      <c r="S106" s="296"/>
      <c r="T106" s="296"/>
      <c r="U106" s="296"/>
      <c r="V106" s="296"/>
      <c r="W106" s="297"/>
      <c r="X106" s="293"/>
      <c r="Y106" s="294"/>
      <c r="Z106" s="291"/>
      <c r="AA106" s="292"/>
      <c r="AB106" s="157"/>
      <c r="AC106" s="157"/>
      <c r="AD106" s="120"/>
      <c r="AE106" s="120"/>
      <c r="AF106" s="120"/>
      <c r="AG106" s="120"/>
      <c r="AH106" s="120"/>
      <c r="AI106" s="120"/>
      <c r="AJ106" s="120"/>
      <c r="AK106" s="120"/>
      <c r="AL106" s="120"/>
      <c r="AM106" s="120"/>
      <c r="AN106" s="120"/>
      <c r="AO106" s="120"/>
      <c r="AP106" s="120"/>
      <c r="AQ106" s="120"/>
      <c r="AR106" s="120"/>
      <c r="AS106" s="120"/>
      <c r="AT106" s="120"/>
      <c r="AU106" s="120"/>
      <c r="AV106" s="120"/>
      <c r="AW106" s="120"/>
    </row>
    <row r="107" spans="1:49" ht="36.75" customHeight="1">
      <c r="A107" s="128">
        <v>88</v>
      </c>
      <c r="B107" s="129"/>
      <c r="C107" s="129"/>
      <c r="D107" s="233" t="str">
        <f t="shared" si="1"/>
        <v/>
      </c>
      <c r="E107" s="423"/>
      <c r="F107" s="424"/>
      <c r="G107" s="425"/>
      <c r="H107" s="291"/>
      <c r="I107" s="292"/>
      <c r="J107" s="298"/>
      <c r="K107" s="299"/>
      <c r="L107" s="295"/>
      <c r="M107" s="296"/>
      <c r="N107" s="296"/>
      <c r="O107" s="296"/>
      <c r="P107" s="296"/>
      <c r="Q107" s="296"/>
      <c r="R107" s="296"/>
      <c r="S107" s="296"/>
      <c r="T107" s="296"/>
      <c r="U107" s="296"/>
      <c r="V107" s="296"/>
      <c r="W107" s="297"/>
      <c r="X107" s="293"/>
      <c r="Y107" s="294"/>
      <c r="Z107" s="291"/>
      <c r="AA107" s="292"/>
      <c r="AB107" s="157"/>
      <c r="AC107" s="157"/>
      <c r="AD107" s="120"/>
      <c r="AE107" s="120"/>
      <c r="AF107" s="120"/>
      <c r="AG107" s="120"/>
      <c r="AH107" s="120"/>
      <c r="AI107" s="120"/>
      <c r="AJ107" s="120"/>
      <c r="AK107" s="120"/>
      <c r="AL107" s="120"/>
      <c r="AM107" s="120"/>
      <c r="AN107" s="120"/>
      <c r="AO107" s="120"/>
      <c r="AP107" s="120"/>
      <c r="AQ107" s="120"/>
      <c r="AR107" s="120"/>
      <c r="AS107" s="120"/>
      <c r="AT107" s="120"/>
      <c r="AU107" s="120"/>
      <c r="AV107" s="120"/>
      <c r="AW107" s="120"/>
    </row>
    <row r="108" spans="1:49" ht="36.75" customHeight="1">
      <c r="A108" s="128">
        <v>89</v>
      </c>
      <c r="B108" s="129"/>
      <c r="C108" s="129"/>
      <c r="D108" s="233" t="str">
        <f t="shared" si="1"/>
        <v/>
      </c>
      <c r="E108" s="423"/>
      <c r="F108" s="424"/>
      <c r="G108" s="425"/>
      <c r="H108" s="291"/>
      <c r="I108" s="292"/>
      <c r="J108" s="298"/>
      <c r="K108" s="299"/>
      <c r="L108" s="295"/>
      <c r="M108" s="296"/>
      <c r="N108" s="296"/>
      <c r="O108" s="296"/>
      <c r="P108" s="296"/>
      <c r="Q108" s="296"/>
      <c r="R108" s="296"/>
      <c r="S108" s="296"/>
      <c r="T108" s="296"/>
      <c r="U108" s="296"/>
      <c r="V108" s="296"/>
      <c r="W108" s="297"/>
      <c r="X108" s="293"/>
      <c r="Y108" s="294"/>
      <c r="Z108" s="291"/>
      <c r="AA108" s="292"/>
      <c r="AB108" s="157"/>
      <c r="AC108" s="157"/>
      <c r="AD108" s="120"/>
      <c r="AE108" s="120"/>
      <c r="AF108" s="120"/>
      <c r="AG108" s="120"/>
      <c r="AH108" s="120"/>
      <c r="AI108" s="120"/>
      <c r="AJ108" s="120"/>
      <c r="AK108" s="120"/>
      <c r="AL108" s="120"/>
      <c r="AM108" s="120"/>
      <c r="AN108" s="120"/>
      <c r="AO108" s="120"/>
      <c r="AP108" s="120"/>
      <c r="AQ108" s="120"/>
      <c r="AR108" s="120"/>
      <c r="AS108" s="120"/>
      <c r="AT108" s="120"/>
      <c r="AU108" s="120"/>
      <c r="AV108" s="120"/>
      <c r="AW108" s="120"/>
    </row>
    <row r="109" spans="1:49" ht="36.75" customHeight="1">
      <c r="A109" s="128">
        <v>90</v>
      </c>
      <c r="B109" s="129"/>
      <c r="C109" s="129"/>
      <c r="D109" s="233" t="str">
        <f t="shared" si="1"/>
        <v/>
      </c>
      <c r="E109" s="423"/>
      <c r="F109" s="424"/>
      <c r="G109" s="425"/>
      <c r="H109" s="291"/>
      <c r="I109" s="292"/>
      <c r="J109" s="298"/>
      <c r="K109" s="299"/>
      <c r="L109" s="295"/>
      <c r="M109" s="296"/>
      <c r="N109" s="296"/>
      <c r="O109" s="296"/>
      <c r="P109" s="296"/>
      <c r="Q109" s="296"/>
      <c r="R109" s="296"/>
      <c r="S109" s="296"/>
      <c r="T109" s="296"/>
      <c r="U109" s="296"/>
      <c r="V109" s="296"/>
      <c r="W109" s="297"/>
      <c r="X109" s="293"/>
      <c r="Y109" s="294"/>
      <c r="Z109" s="291"/>
      <c r="AA109" s="292"/>
      <c r="AB109" s="157"/>
      <c r="AC109" s="157"/>
      <c r="AD109" s="120"/>
      <c r="AE109" s="120"/>
      <c r="AF109" s="120"/>
      <c r="AG109" s="120"/>
      <c r="AH109" s="120"/>
      <c r="AI109" s="120"/>
      <c r="AJ109" s="120"/>
      <c r="AK109" s="120"/>
      <c r="AL109" s="120"/>
      <c r="AM109" s="120"/>
      <c r="AN109" s="120"/>
      <c r="AO109" s="120"/>
      <c r="AP109" s="120"/>
      <c r="AQ109" s="120"/>
      <c r="AR109" s="120"/>
      <c r="AS109" s="120"/>
      <c r="AT109" s="120"/>
      <c r="AU109" s="120"/>
      <c r="AV109" s="120"/>
      <c r="AW109" s="120"/>
    </row>
    <row r="110" spans="1:49" ht="36.75" customHeight="1">
      <c r="A110" s="128">
        <v>91</v>
      </c>
      <c r="B110" s="129"/>
      <c r="C110" s="129"/>
      <c r="D110" s="233" t="str">
        <f t="shared" si="1"/>
        <v/>
      </c>
      <c r="E110" s="423"/>
      <c r="F110" s="424"/>
      <c r="G110" s="425"/>
      <c r="H110" s="291"/>
      <c r="I110" s="292"/>
      <c r="J110" s="298"/>
      <c r="K110" s="299"/>
      <c r="L110" s="295"/>
      <c r="M110" s="296"/>
      <c r="N110" s="296"/>
      <c r="O110" s="296"/>
      <c r="P110" s="296"/>
      <c r="Q110" s="296"/>
      <c r="R110" s="296"/>
      <c r="S110" s="296"/>
      <c r="T110" s="296"/>
      <c r="U110" s="296"/>
      <c r="V110" s="296"/>
      <c r="W110" s="297"/>
      <c r="X110" s="293"/>
      <c r="Y110" s="294"/>
      <c r="Z110" s="291"/>
      <c r="AA110" s="292"/>
      <c r="AB110" s="157"/>
      <c r="AC110" s="157"/>
      <c r="AD110" s="120"/>
      <c r="AE110" s="120"/>
      <c r="AF110" s="120"/>
      <c r="AG110" s="120"/>
      <c r="AH110" s="120"/>
      <c r="AI110" s="120"/>
      <c r="AJ110" s="120"/>
      <c r="AK110" s="120"/>
      <c r="AL110" s="120"/>
      <c r="AM110" s="120"/>
      <c r="AN110" s="120"/>
      <c r="AO110" s="120"/>
      <c r="AP110" s="120"/>
      <c r="AQ110" s="120"/>
      <c r="AR110" s="120"/>
      <c r="AS110" s="120"/>
      <c r="AT110" s="120"/>
      <c r="AU110" s="120"/>
      <c r="AV110" s="120"/>
      <c r="AW110" s="120"/>
    </row>
    <row r="111" spans="1:49" ht="36.75" customHeight="1">
      <c r="A111" s="128">
        <v>92</v>
      </c>
      <c r="B111" s="129"/>
      <c r="C111" s="129"/>
      <c r="D111" s="233" t="str">
        <f t="shared" si="1"/>
        <v/>
      </c>
      <c r="E111" s="423"/>
      <c r="F111" s="424"/>
      <c r="G111" s="425"/>
      <c r="H111" s="291"/>
      <c r="I111" s="292"/>
      <c r="J111" s="298"/>
      <c r="K111" s="299"/>
      <c r="L111" s="295"/>
      <c r="M111" s="296"/>
      <c r="N111" s="296"/>
      <c r="O111" s="296"/>
      <c r="P111" s="296"/>
      <c r="Q111" s="296"/>
      <c r="R111" s="296"/>
      <c r="S111" s="296"/>
      <c r="T111" s="296"/>
      <c r="U111" s="296"/>
      <c r="V111" s="296"/>
      <c r="W111" s="297"/>
      <c r="X111" s="293"/>
      <c r="Y111" s="294"/>
      <c r="Z111" s="291"/>
      <c r="AA111" s="292"/>
      <c r="AB111" s="157"/>
      <c r="AC111" s="157"/>
      <c r="AD111" s="120"/>
      <c r="AE111" s="120"/>
      <c r="AF111" s="120"/>
      <c r="AG111" s="120"/>
      <c r="AH111" s="120"/>
      <c r="AI111" s="120"/>
      <c r="AJ111" s="120"/>
      <c r="AK111" s="120"/>
      <c r="AL111" s="120"/>
      <c r="AM111" s="120"/>
      <c r="AN111" s="120"/>
      <c r="AO111" s="120"/>
      <c r="AP111" s="120"/>
      <c r="AQ111" s="120"/>
      <c r="AR111" s="120"/>
      <c r="AS111" s="120"/>
      <c r="AT111" s="120"/>
      <c r="AU111" s="120"/>
      <c r="AV111" s="120"/>
      <c r="AW111" s="120"/>
    </row>
    <row r="112" spans="1:49" ht="36.75" customHeight="1">
      <c r="A112" s="128">
        <v>93</v>
      </c>
      <c r="B112" s="129"/>
      <c r="C112" s="129"/>
      <c r="D112" s="233" t="str">
        <f t="shared" si="1"/>
        <v/>
      </c>
      <c r="E112" s="423"/>
      <c r="F112" s="424"/>
      <c r="G112" s="425"/>
      <c r="H112" s="291"/>
      <c r="I112" s="292"/>
      <c r="J112" s="298"/>
      <c r="K112" s="299"/>
      <c r="L112" s="295"/>
      <c r="M112" s="296"/>
      <c r="N112" s="296"/>
      <c r="O112" s="296"/>
      <c r="P112" s="296"/>
      <c r="Q112" s="296"/>
      <c r="R112" s="296"/>
      <c r="S112" s="296"/>
      <c r="T112" s="296"/>
      <c r="U112" s="296"/>
      <c r="V112" s="296"/>
      <c r="W112" s="297"/>
      <c r="X112" s="293"/>
      <c r="Y112" s="294"/>
      <c r="Z112" s="291"/>
      <c r="AA112" s="292"/>
      <c r="AB112" s="157"/>
      <c r="AC112" s="157"/>
      <c r="AD112" s="120"/>
      <c r="AE112" s="120"/>
      <c r="AF112" s="120"/>
      <c r="AG112" s="120"/>
      <c r="AH112" s="120"/>
      <c r="AI112" s="120"/>
      <c r="AJ112" s="120"/>
      <c r="AK112" s="120"/>
      <c r="AL112" s="120"/>
      <c r="AM112" s="120"/>
      <c r="AN112" s="120"/>
      <c r="AO112" s="120"/>
      <c r="AP112" s="120"/>
      <c r="AQ112" s="120"/>
      <c r="AR112" s="120"/>
      <c r="AS112" s="120"/>
      <c r="AT112" s="120"/>
      <c r="AU112" s="120"/>
      <c r="AV112" s="120"/>
      <c r="AW112" s="120"/>
    </row>
    <row r="113" spans="1:49" ht="36.75" customHeight="1">
      <c r="A113" s="128">
        <v>94</v>
      </c>
      <c r="B113" s="129"/>
      <c r="C113" s="129"/>
      <c r="D113" s="233" t="str">
        <f t="shared" si="1"/>
        <v/>
      </c>
      <c r="E113" s="423"/>
      <c r="F113" s="424"/>
      <c r="G113" s="425"/>
      <c r="H113" s="291"/>
      <c r="I113" s="292"/>
      <c r="J113" s="298"/>
      <c r="K113" s="299"/>
      <c r="L113" s="295"/>
      <c r="M113" s="296"/>
      <c r="N113" s="296"/>
      <c r="O113" s="296"/>
      <c r="P113" s="296"/>
      <c r="Q113" s="296"/>
      <c r="R113" s="296"/>
      <c r="S113" s="296"/>
      <c r="T113" s="296"/>
      <c r="U113" s="296"/>
      <c r="V113" s="296"/>
      <c r="W113" s="297"/>
      <c r="X113" s="293"/>
      <c r="Y113" s="294"/>
      <c r="Z113" s="291"/>
      <c r="AA113" s="292"/>
      <c r="AB113" s="157"/>
      <c r="AC113" s="157"/>
      <c r="AD113" s="120"/>
      <c r="AE113" s="120"/>
      <c r="AF113" s="120"/>
      <c r="AG113" s="120"/>
      <c r="AH113" s="120"/>
      <c r="AI113" s="120"/>
      <c r="AJ113" s="120"/>
      <c r="AK113" s="120"/>
      <c r="AL113" s="120"/>
      <c r="AM113" s="120"/>
      <c r="AN113" s="120"/>
      <c r="AO113" s="120"/>
      <c r="AP113" s="120"/>
      <c r="AQ113" s="120"/>
      <c r="AR113" s="120"/>
      <c r="AS113" s="120"/>
      <c r="AT113" s="120"/>
      <c r="AU113" s="120"/>
      <c r="AV113" s="120"/>
      <c r="AW113" s="120"/>
    </row>
    <row r="114" spans="1:49" ht="36.75" customHeight="1">
      <c r="A114" s="128">
        <v>95</v>
      </c>
      <c r="B114" s="129"/>
      <c r="C114" s="129"/>
      <c r="D114" s="233" t="str">
        <f t="shared" si="1"/>
        <v/>
      </c>
      <c r="E114" s="423"/>
      <c r="F114" s="424"/>
      <c r="G114" s="425"/>
      <c r="H114" s="291"/>
      <c r="I114" s="292"/>
      <c r="J114" s="298"/>
      <c r="K114" s="299"/>
      <c r="L114" s="295"/>
      <c r="M114" s="296"/>
      <c r="N114" s="296"/>
      <c r="O114" s="296"/>
      <c r="P114" s="296"/>
      <c r="Q114" s="296"/>
      <c r="R114" s="296"/>
      <c r="S114" s="296"/>
      <c r="T114" s="296"/>
      <c r="U114" s="296"/>
      <c r="V114" s="296"/>
      <c r="W114" s="297"/>
      <c r="X114" s="293"/>
      <c r="Y114" s="294"/>
      <c r="Z114" s="291"/>
      <c r="AA114" s="292"/>
      <c r="AB114" s="157"/>
      <c r="AC114" s="157"/>
      <c r="AD114" s="120"/>
      <c r="AE114" s="120"/>
      <c r="AF114" s="120"/>
      <c r="AG114" s="120"/>
      <c r="AH114" s="120"/>
      <c r="AI114" s="120"/>
      <c r="AJ114" s="120"/>
      <c r="AK114" s="120"/>
      <c r="AL114" s="120"/>
      <c r="AM114" s="120"/>
      <c r="AN114" s="120"/>
      <c r="AO114" s="120"/>
      <c r="AP114" s="120"/>
      <c r="AQ114" s="120"/>
      <c r="AR114" s="120"/>
      <c r="AS114" s="120"/>
      <c r="AT114" s="120"/>
      <c r="AU114" s="120"/>
      <c r="AV114" s="120"/>
      <c r="AW114" s="120"/>
    </row>
    <row r="115" spans="1:49" ht="36.75" customHeight="1">
      <c r="A115" s="128">
        <v>96</v>
      </c>
      <c r="B115" s="129"/>
      <c r="C115" s="129"/>
      <c r="D115" s="233" t="str">
        <f t="shared" si="1"/>
        <v/>
      </c>
      <c r="E115" s="423"/>
      <c r="F115" s="424"/>
      <c r="G115" s="425"/>
      <c r="H115" s="291"/>
      <c r="I115" s="292"/>
      <c r="J115" s="298"/>
      <c r="K115" s="299"/>
      <c r="L115" s="295"/>
      <c r="M115" s="296"/>
      <c r="N115" s="296"/>
      <c r="O115" s="296"/>
      <c r="P115" s="296"/>
      <c r="Q115" s="296"/>
      <c r="R115" s="296"/>
      <c r="S115" s="296"/>
      <c r="T115" s="296"/>
      <c r="U115" s="296"/>
      <c r="V115" s="296"/>
      <c r="W115" s="297"/>
      <c r="X115" s="293"/>
      <c r="Y115" s="294"/>
      <c r="Z115" s="291"/>
      <c r="AA115" s="292"/>
      <c r="AB115" s="157"/>
      <c r="AC115" s="157"/>
      <c r="AD115" s="120"/>
      <c r="AE115" s="120"/>
      <c r="AF115" s="120"/>
      <c r="AG115" s="120"/>
      <c r="AH115" s="120"/>
      <c r="AI115" s="120"/>
      <c r="AJ115" s="120"/>
      <c r="AK115" s="120"/>
      <c r="AL115" s="120"/>
      <c r="AM115" s="120"/>
      <c r="AN115" s="120"/>
      <c r="AO115" s="120"/>
      <c r="AP115" s="120"/>
      <c r="AQ115" s="120"/>
      <c r="AR115" s="120"/>
      <c r="AS115" s="120"/>
      <c r="AT115" s="120"/>
      <c r="AU115" s="120"/>
      <c r="AV115" s="120"/>
      <c r="AW115" s="120"/>
    </row>
    <row r="116" spans="1:49" ht="36.75" customHeight="1">
      <c r="A116" s="128">
        <v>97</v>
      </c>
      <c r="B116" s="129"/>
      <c r="C116" s="129"/>
      <c r="D116" s="233" t="str">
        <f t="shared" si="1"/>
        <v/>
      </c>
      <c r="E116" s="423"/>
      <c r="F116" s="424"/>
      <c r="G116" s="425"/>
      <c r="H116" s="291"/>
      <c r="I116" s="292"/>
      <c r="J116" s="298"/>
      <c r="K116" s="299"/>
      <c r="L116" s="295"/>
      <c r="M116" s="296"/>
      <c r="N116" s="296"/>
      <c r="O116" s="296"/>
      <c r="P116" s="296"/>
      <c r="Q116" s="296"/>
      <c r="R116" s="296"/>
      <c r="S116" s="296"/>
      <c r="T116" s="296"/>
      <c r="U116" s="296"/>
      <c r="V116" s="296"/>
      <c r="W116" s="297"/>
      <c r="X116" s="293"/>
      <c r="Y116" s="294"/>
      <c r="Z116" s="291"/>
      <c r="AA116" s="292"/>
      <c r="AB116" s="157"/>
      <c r="AC116" s="157"/>
      <c r="AD116" s="120"/>
      <c r="AE116" s="120"/>
      <c r="AF116" s="120"/>
      <c r="AG116" s="120"/>
      <c r="AH116" s="120"/>
      <c r="AI116" s="120"/>
      <c r="AJ116" s="120"/>
      <c r="AK116" s="120"/>
      <c r="AL116" s="120"/>
      <c r="AM116" s="120"/>
      <c r="AN116" s="120"/>
      <c r="AO116" s="120"/>
      <c r="AP116" s="120"/>
      <c r="AQ116" s="120"/>
      <c r="AR116" s="120"/>
      <c r="AS116" s="120"/>
      <c r="AT116" s="120"/>
      <c r="AU116" s="120"/>
      <c r="AV116" s="120"/>
      <c r="AW116" s="120"/>
    </row>
    <row r="117" spans="1:49" ht="36.75" customHeight="1">
      <c r="A117" s="128">
        <v>98</v>
      </c>
      <c r="B117" s="129"/>
      <c r="C117" s="129"/>
      <c r="D117" s="233" t="str">
        <f t="shared" si="1"/>
        <v/>
      </c>
      <c r="E117" s="423"/>
      <c r="F117" s="424"/>
      <c r="G117" s="425"/>
      <c r="H117" s="291"/>
      <c r="I117" s="292"/>
      <c r="J117" s="298"/>
      <c r="K117" s="299"/>
      <c r="L117" s="295"/>
      <c r="M117" s="296"/>
      <c r="N117" s="296"/>
      <c r="O117" s="296"/>
      <c r="P117" s="296"/>
      <c r="Q117" s="296"/>
      <c r="R117" s="296"/>
      <c r="S117" s="296"/>
      <c r="T117" s="296"/>
      <c r="U117" s="296"/>
      <c r="V117" s="296"/>
      <c r="W117" s="297"/>
      <c r="X117" s="293"/>
      <c r="Y117" s="294"/>
      <c r="Z117" s="291"/>
      <c r="AA117" s="292"/>
      <c r="AB117" s="157"/>
      <c r="AC117" s="157"/>
      <c r="AD117" s="120"/>
      <c r="AE117" s="120"/>
      <c r="AF117" s="120"/>
      <c r="AG117" s="120"/>
      <c r="AH117" s="120"/>
      <c r="AI117" s="120"/>
      <c r="AJ117" s="120"/>
      <c r="AK117" s="120"/>
      <c r="AL117" s="120"/>
      <c r="AM117" s="120"/>
      <c r="AN117" s="120"/>
      <c r="AO117" s="120"/>
      <c r="AP117" s="120"/>
      <c r="AQ117" s="120"/>
      <c r="AR117" s="120"/>
      <c r="AS117" s="120"/>
      <c r="AT117" s="120"/>
      <c r="AU117" s="120"/>
      <c r="AV117" s="120"/>
      <c r="AW117" s="120"/>
    </row>
    <row r="118" spans="1:49" ht="36.75" customHeight="1">
      <c r="A118" s="122">
        <v>99</v>
      </c>
      <c r="B118" s="129"/>
      <c r="C118" s="129"/>
      <c r="D118" s="233" t="str">
        <f t="shared" si="1"/>
        <v/>
      </c>
      <c r="E118" s="423"/>
      <c r="F118" s="424"/>
      <c r="G118" s="425"/>
      <c r="H118" s="291"/>
      <c r="I118" s="292"/>
      <c r="J118" s="298"/>
      <c r="K118" s="299"/>
      <c r="L118" s="295"/>
      <c r="M118" s="296"/>
      <c r="N118" s="296"/>
      <c r="O118" s="296"/>
      <c r="P118" s="296"/>
      <c r="Q118" s="296"/>
      <c r="R118" s="296"/>
      <c r="S118" s="296"/>
      <c r="T118" s="296"/>
      <c r="U118" s="296"/>
      <c r="V118" s="296"/>
      <c r="W118" s="297"/>
      <c r="X118" s="293"/>
      <c r="Y118" s="294"/>
      <c r="Z118" s="291"/>
      <c r="AA118" s="292"/>
      <c r="AB118" s="157"/>
      <c r="AC118" s="157"/>
      <c r="AD118" s="120"/>
      <c r="AE118" s="120"/>
      <c r="AF118" s="120"/>
      <c r="AG118" s="120"/>
      <c r="AH118" s="120"/>
      <c r="AI118" s="120"/>
      <c r="AJ118" s="120"/>
      <c r="AK118" s="120"/>
      <c r="AL118" s="120"/>
      <c r="AM118" s="120"/>
      <c r="AN118" s="120"/>
      <c r="AO118" s="120"/>
      <c r="AP118" s="120"/>
      <c r="AQ118" s="120"/>
      <c r="AR118" s="120"/>
      <c r="AS118" s="120"/>
      <c r="AT118" s="120"/>
      <c r="AU118" s="120"/>
      <c r="AV118" s="120"/>
      <c r="AW118" s="120"/>
    </row>
    <row r="119" spans="1:49" ht="36.75" customHeight="1">
      <c r="A119" s="128">
        <v>100</v>
      </c>
      <c r="B119" s="129"/>
      <c r="C119" s="129"/>
      <c r="D119" s="233" t="str">
        <f t="shared" si="1"/>
        <v/>
      </c>
      <c r="E119" s="423"/>
      <c r="F119" s="424"/>
      <c r="G119" s="425"/>
      <c r="H119" s="291"/>
      <c r="I119" s="292"/>
      <c r="J119" s="298"/>
      <c r="K119" s="299"/>
      <c r="L119" s="295"/>
      <c r="M119" s="296"/>
      <c r="N119" s="296"/>
      <c r="O119" s="296"/>
      <c r="P119" s="296"/>
      <c r="Q119" s="296"/>
      <c r="R119" s="296"/>
      <c r="S119" s="296"/>
      <c r="T119" s="296"/>
      <c r="U119" s="296"/>
      <c r="V119" s="296"/>
      <c r="W119" s="297"/>
      <c r="X119" s="293"/>
      <c r="Y119" s="294"/>
      <c r="Z119" s="291"/>
      <c r="AA119" s="292"/>
      <c r="AB119" s="157"/>
      <c r="AC119" s="157"/>
      <c r="AD119" s="120"/>
      <c r="AE119" s="120"/>
      <c r="AF119" s="120"/>
      <c r="AG119" s="120"/>
      <c r="AH119" s="120"/>
      <c r="AI119" s="120"/>
      <c r="AJ119" s="120"/>
      <c r="AK119" s="120"/>
      <c r="AL119" s="120"/>
      <c r="AM119" s="120"/>
      <c r="AN119" s="120"/>
      <c r="AO119" s="120"/>
      <c r="AP119" s="120"/>
      <c r="AQ119" s="120"/>
      <c r="AR119" s="120"/>
      <c r="AS119" s="120"/>
      <c r="AT119" s="120"/>
      <c r="AU119" s="120"/>
      <c r="AV119" s="120"/>
      <c r="AW119" s="120"/>
    </row>
    <row r="120" spans="1:49" ht="36.75" customHeight="1">
      <c r="A120" s="128">
        <v>101</v>
      </c>
      <c r="B120" s="129"/>
      <c r="C120" s="129"/>
      <c r="D120" s="233" t="str">
        <f t="shared" si="1"/>
        <v/>
      </c>
      <c r="E120" s="423"/>
      <c r="F120" s="424"/>
      <c r="G120" s="425"/>
      <c r="H120" s="291"/>
      <c r="I120" s="292"/>
      <c r="J120" s="298"/>
      <c r="K120" s="299"/>
      <c r="L120" s="295"/>
      <c r="M120" s="296"/>
      <c r="N120" s="296"/>
      <c r="O120" s="296"/>
      <c r="P120" s="296"/>
      <c r="Q120" s="296"/>
      <c r="R120" s="296"/>
      <c r="S120" s="296"/>
      <c r="T120" s="296"/>
      <c r="U120" s="296"/>
      <c r="V120" s="296"/>
      <c r="W120" s="297"/>
      <c r="X120" s="293"/>
      <c r="Y120" s="294"/>
      <c r="Z120" s="291"/>
      <c r="AA120" s="292"/>
      <c r="AB120" s="157"/>
      <c r="AC120" s="157"/>
      <c r="AD120" s="120"/>
      <c r="AE120" s="120"/>
      <c r="AF120" s="120"/>
      <c r="AG120" s="120"/>
      <c r="AH120" s="120"/>
      <c r="AI120" s="120"/>
      <c r="AJ120" s="120"/>
      <c r="AK120" s="120"/>
      <c r="AL120" s="120"/>
      <c r="AM120" s="120"/>
      <c r="AN120" s="120"/>
      <c r="AO120" s="120"/>
      <c r="AP120" s="120"/>
      <c r="AQ120" s="120"/>
      <c r="AR120" s="120"/>
      <c r="AS120" s="120"/>
      <c r="AT120" s="120"/>
      <c r="AU120" s="120"/>
      <c r="AV120" s="120"/>
      <c r="AW120" s="120"/>
    </row>
    <row r="121" spans="1:49" ht="36.75" customHeight="1">
      <c r="A121" s="128">
        <v>102</v>
      </c>
      <c r="B121" s="129"/>
      <c r="C121" s="129"/>
      <c r="D121" s="233" t="str">
        <f t="shared" si="1"/>
        <v/>
      </c>
      <c r="E121" s="423"/>
      <c r="F121" s="424"/>
      <c r="G121" s="425"/>
      <c r="H121" s="291"/>
      <c r="I121" s="292"/>
      <c r="J121" s="298"/>
      <c r="K121" s="299"/>
      <c r="L121" s="295"/>
      <c r="M121" s="296"/>
      <c r="N121" s="296"/>
      <c r="O121" s="296"/>
      <c r="P121" s="296"/>
      <c r="Q121" s="296"/>
      <c r="R121" s="296"/>
      <c r="S121" s="296"/>
      <c r="T121" s="296"/>
      <c r="U121" s="296"/>
      <c r="V121" s="296"/>
      <c r="W121" s="297"/>
      <c r="X121" s="293"/>
      <c r="Y121" s="294"/>
      <c r="Z121" s="291"/>
      <c r="AA121" s="292"/>
      <c r="AB121" s="157"/>
      <c r="AC121" s="157"/>
      <c r="AD121" s="120"/>
      <c r="AE121" s="120"/>
      <c r="AF121" s="120"/>
      <c r="AG121" s="120"/>
      <c r="AH121" s="120"/>
      <c r="AI121" s="120"/>
      <c r="AJ121" s="120"/>
      <c r="AK121" s="120"/>
      <c r="AL121" s="120"/>
      <c r="AM121" s="120"/>
      <c r="AN121" s="120"/>
      <c r="AO121" s="120"/>
      <c r="AP121" s="120"/>
      <c r="AQ121" s="120"/>
      <c r="AR121" s="120"/>
      <c r="AS121" s="120"/>
      <c r="AT121" s="120"/>
      <c r="AU121" s="120"/>
      <c r="AV121" s="120"/>
      <c r="AW121" s="120"/>
    </row>
    <row r="122" spans="1:49" ht="36.75" customHeight="1">
      <c r="A122" s="128">
        <v>103</v>
      </c>
      <c r="B122" s="129"/>
      <c r="C122" s="129"/>
      <c r="D122" s="233" t="str">
        <f t="shared" si="1"/>
        <v/>
      </c>
      <c r="E122" s="423"/>
      <c r="F122" s="424"/>
      <c r="G122" s="425"/>
      <c r="H122" s="291"/>
      <c r="I122" s="292"/>
      <c r="J122" s="298"/>
      <c r="K122" s="299"/>
      <c r="L122" s="295"/>
      <c r="M122" s="296"/>
      <c r="N122" s="296"/>
      <c r="O122" s="296"/>
      <c r="P122" s="296"/>
      <c r="Q122" s="296"/>
      <c r="R122" s="296"/>
      <c r="S122" s="296"/>
      <c r="T122" s="296"/>
      <c r="U122" s="296"/>
      <c r="V122" s="296"/>
      <c r="W122" s="297"/>
      <c r="X122" s="293"/>
      <c r="Y122" s="294"/>
      <c r="Z122" s="291"/>
      <c r="AA122" s="292"/>
      <c r="AB122" s="157"/>
      <c r="AC122" s="157"/>
      <c r="AD122" s="120"/>
      <c r="AE122" s="120"/>
      <c r="AF122" s="120"/>
      <c r="AG122" s="120"/>
      <c r="AH122" s="120"/>
      <c r="AI122" s="120"/>
      <c r="AJ122" s="120"/>
      <c r="AK122" s="120"/>
      <c r="AL122" s="120"/>
      <c r="AM122" s="120"/>
      <c r="AN122" s="120"/>
      <c r="AO122" s="120"/>
      <c r="AP122" s="120"/>
      <c r="AQ122" s="120"/>
      <c r="AR122" s="120"/>
      <c r="AS122" s="120"/>
      <c r="AT122" s="120"/>
      <c r="AU122" s="120"/>
      <c r="AV122" s="120"/>
      <c r="AW122" s="120"/>
    </row>
    <row r="123" spans="1:49" ht="36.75" customHeight="1">
      <c r="A123" s="128">
        <v>104</v>
      </c>
      <c r="B123" s="129"/>
      <c r="C123" s="129"/>
      <c r="D123" s="233" t="str">
        <f t="shared" si="1"/>
        <v/>
      </c>
      <c r="E123" s="423"/>
      <c r="F123" s="424"/>
      <c r="G123" s="425"/>
      <c r="H123" s="291"/>
      <c r="I123" s="292"/>
      <c r="J123" s="298"/>
      <c r="K123" s="299"/>
      <c r="L123" s="295"/>
      <c r="M123" s="296"/>
      <c r="N123" s="296"/>
      <c r="O123" s="296"/>
      <c r="P123" s="296"/>
      <c r="Q123" s="296"/>
      <c r="R123" s="296"/>
      <c r="S123" s="296"/>
      <c r="T123" s="296"/>
      <c r="U123" s="296"/>
      <c r="V123" s="296"/>
      <c r="W123" s="297"/>
      <c r="X123" s="293"/>
      <c r="Y123" s="294"/>
      <c r="Z123" s="291"/>
      <c r="AA123" s="292"/>
      <c r="AB123" s="157"/>
      <c r="AC123" s="157"/>
      <c r="AD123" s="120"/>
      <c r="AE123" s="120"/>
      <c r="AF123" s="120"/>
      <c r="AG123" s="120"/>
      <c r="AH123" s="120"/>
      <c r="AI123" s="120"/>
      <c r="AJ123" s="120"/>
      <c r="AK123" s="120"/>
      <c r="AL123" s="120"/>
      <c r="AM123" s="120"/>
      <c r="AN123" s="120"/>
      <c r="AO123" s="120"/>
      <c r="AP123" s="120"/>
      <c r="AQ123" s="120"/>
      <c r="AR123" s="120"/>
      <c r="AS123" s="120"/>
      <c r="AT123" s="120"/>
      <c r="AU123" s="120"/>
      <c r="AV123" s="120"/>
      <c r="AW123" s="120"/>
    </row>
    <row r="124" spans="1:49" ht="36.75" customHeight="1">
      <c r="A124" s="128">
        <v>105</v>
      </c>
      <c r="B124" s="129"/>
      <c r="C124" s="129"/>
      <c r="D124" s="233" t="str">
        <f t="shared" si="1"/>
        <v/>
      </c>
      <c r="E124" s="423"/>
      <c r="F124" s="424"/>
      <c r="G124" s="425"/>
      <c r="H124" s="291"/>
      <c r="I124" s="292"/>
      <c r="J124" s="298"/>
      <c r="K124" s="299"/>
      <c r="L124" s="295"/>
      <c r="M124" s="296"/>
      <c r="N124" s="296"/>
      <c r="O124" s="296"/>
      <c r="P124" s="296"/>
      <c r="Q124" s="296"/>
      <c r="R124" s="296"/>
      <c r="S124" s="296"/>
      <c r="T124" s="296"/>
      <c r="U124" s="296"/>
      <c r="V124" s="296"/>
      <c r="W124" s="297"/>
      <c r="X124" s="293"/>
      <c r="Y124" s="294"/>
      <c r="Z124" s="291"/>
      <c r="AA124" s="292"/>
      <c r="AB124" s="157"/>
      <c r="AC124" s="157"/>
      <c r="AD124" s="120"/>
      <c r="AE124" s="120"/>
      <c r="AF124" s="120"/>
      <c r="AG124" s="120"/>
      <c r="AH124" s="120"/>
      <c r="AI124" s="120"/>
      <c r="AJ124" s="120"/>
      <c r="AK124" s="120"/>
      <c r="AL124" s="120"/>
      <c r="AM124" s="120"/>
      <c r="AN124" s="120"/>
      <c r="AO124" s="120"/>
      <c r="AP124" s="120"/>
      <c r="AQ124" s="120"/>
      <c r="AR124" s="120"/>
      <c r="AS124" s="120"/>
      <c r="AT124" s="120"/>
      <c r="AU124" s="120"/>
      <c r="AV124" s="120"/>
      <c r="AW124" s="120"/>
    </row>
    <row r="125" spans="1:49" ht="36.75" customHeight="1">
      <c r="A125" s="128">
        <v>106</v>
      </c>
      <c r="B125" s="129"/>
      <c r="C125" s="129"/>
      <c r="D125" s="233" t="str">
        <f t="shared" si="1"/>
        <v/>
      </c>
      <c r="E125" s="423"/>
      <c r="F125" s="424"/>
      <c r="G125" s="425"/>
      <c r="H125" s="291"/>
      <c r="I125" s="292"/>
      <c r="J125" s="298"/>
      <c r="K125" s="299"/>
      <c r="L125" s="295"/>
      <c r="M125" s="296"/>
      <c r="N125" s="296"/>
      <c r="O125" s="296"/>
      <c r="P125" s="296"/>
      <c r="Q125" s="296"/>
      <c r="R125" s="296"/>
      <c r="S125" s="296"/>
      <c r="T125" s="296"/>
      <c r="U125" s="296"/>
      <c r="V125" s="296"/>
      <c r="W125" s="297"/>
      <c r="X125" s="293"/>
      <c r="Y125" s="294"/>
      <c r="Z125" s="291"/>
      <c r="AA125" s="292"/>
      <c r="AB125" s="157"/>
      <c r="AC125" s="157"/>
      <c r="AD125" s="120"/>
      <c r="AE125" s="120"/>
      <c r="AF125" s="120"/>
      <c r="AG125" s="120"/>
      <c r="AH125" s="120"/>
      <c r="AI125" s="120"/>
      <c r="AJ125" s="120"/>
      <c r="AK125" s="120"/>
      <c r="AL125" s="120"/>
      <c r="AM125" s="120"/>
      <c r="AN125" s="120"/>
      <c r="AO125" s="120"/>
      <c r="AP125" s="120"/>
      <c r="AQ125" s="120"/>
      <c r="AR125" s="120"/>
      <c r="AS125" s="120"/>
      <c r="AT125" s="120"/>
      <c r="AU125" s="120"/>
      <c r="AV125" s="120"/>
      <c r="AW125" s="120"/>
    </row>
    <row r="126" spans="1:49" ht="36.75" customHeight="1">
      <c r="A126" s="128">
        <v>107</v>
      </c>
      <c r="B126" s="129"/>
      <c r="C126" s="129"/>
      <c r="D126" s="233" t="str">
        <f t="shared" si="1"/>
        <v/>
      </c>
      <c r="E126" s="423"/>
      <c r="F126" s="424"/>
      <c r="G126" s="425"/>
      <c r="H126" s="291"/>
      <c r="I126" s="292"/>
      <c r="J126" s="298"/>
      <c r="K126" s="299"/>
      <c r="L126" s="295"/>
      <c r="M126" s="296"/>
      <c r="N126" s="296"/>
      <c r="O126" s="296"/>
      <c r="P126" s="296"/>
      <c r="Q126" s="296"/>
      <c r="R126" s="296"/>
      <c r="S126" s="296"/>
      <c r="T126" s="296"/>
      <c r="U126" s="296"/>
      <c r="V126" s="296"/>
      <c r="W126" s="297"/>
      <c r="X126" s="293"/>
      <c r="Y126" s="294"/>
      <c r="Z126" s="291"/>
      <c r="AA126" s="292"/>
      <c r="AB126" s="157"/>
      <c r="AC126" s="157"/>
      <c r="AD126" s="120"/>
      <c r="AE126" s="120"/>
      <c r="AF126" s="120"/>
      <c r="AG126" s="120"/>
      <c r="AH126" s="120"/>
      <c r="AI126" s="120"/>
      <c r="AJ126" s="120"/>
      <c r="AK126" s="120"/>
      <c r="AL126" s="120"/>
      <c r="AM126" s="120"/>
      <c r="AN126" s="120"/>
      <c r="AO126" s="120"/>
      <c r="AP126" s="120"/>
      <c r="AQ126" s="120"/>
      <c r="AR126" s="120"/>
      <c r="AS126" s="120"/>
      <c r="AT126" s="120"/>
      <c r="AU126" s="120"/>
      <c r="AV126" s="120"/>
      <c r="AW126" s="120"/>
    </row>
    <row r="127" spans="1:49" ht="36.75" customHeight="1">
      <c r="A127" s="128">
        <v>108</v>
      </c>
      <c r="B127" s="129"/>
      <c r="C127" s="129"/>
      <c r="D127" s="233" t="str">
        <f t="shared" si="1"/>
        <v/>
      </c>
      <c r="E127" s="423"/>
      <c r="F127" s="424"/>
      <c r="G127" s="425"/>
      <c r="H127" s="291"/>
      <c r="I127" s="292"/>
      <c r="J127" s="298"/>
      <c r="K127" s="299"/>
      <c r="L127" s="295"/>
      <c r="M127" s="296"/>
      <c r="N127" s="296"/>
      <c r="O127" s="296"/>
      <c r="P127" s="296"/>
      <c r="Q127" s="296"/>
      <c r="R127" s="296"/>
      <c r="S127" s="296"/>
      <c r="T127" s="296"/>
      <c r="U127" s="296"/>
      <c r="V127" s="296"/>
      <c r="W127" s="297"/>
      <c r="X127" s="293"/>
      <c r="Y127" s="294"/>
      <c r="Z127" s="291"/>
      <c r="AA127" s="292"/>
      <c r="AB127" s="157"/>
      <c r="AC127" s="157"/>
      <c r="AD127" s="120"/>
      <c r="AE127" s="120"/>
      <c r="AF127" s="120"/>
      <c r="AG127" s="120"/>
      <c r="AH127" s="120"/>
      <c r="AI127" s="120"/>
      <c r="AJ127" s="120"/>
      <c r="AK127" s="120"/>
      <c r="AL127" s="120"/>
      <c r="AM127" s="120"/>
      <c r="AN127" s="120"/>
      <c r="AO127" s="120"/>
      <c r="AP127" s="120"/>
      <c r="AQ127" s="120"/>
      <c r="AR127" s="120"/>
      <c r="AS127" s="120"/>
      <c r="AT127" s="120"/>
      <c r="AU127" s="120"/>
      <c r="AV127" s="120"/>
      <c r="AW127" s="120"/>
    </row>
    <row r="128" spans="1:49" ht="36.75" customHeight="1">
      <c r="A128" s="128">
        <v>109</v>
      </c>
      <c r="B128" s="129"/>
      <c r="C128" s="129"/>
      <c r="D128" s="233" t="str">
        <f t="shared" si="1"/>
        <v/>
      </c>
      <c r="E128" s="423"/>
      <c r="F128" s="424"/>
      <c r="G128" s="425"/>
      <c r="H128" s="291"/>
      <c r="I128" s="292"/>
      <c r="J128" s="298"/>
      <c r="K128" s="299"/>
      <c r="L128" s="295"/>
      <c r="M128" s="296"/>
      <c r="N128" s="296"/>
      <c r="O128" s="296"/>
      <c r="P128" s="296"/>
      <c r="Q128" s="296"/>
      <c r="R128" s="296"/>
      <c r="S128" s="296"/>
      <c r="T128" s="296"/>
      <c r="U128" s="296"/>
      <c r="V128" s="296"/>
      <c r="W128" s="297"/>
      <c r="X128" s="293"/>
      <c r="Y128" s="294"/>
      <c r="Z128" s="291"/>
      <c r="AA128" s="292"/>
      <c r="AB128" s="157"/>
      <c r="AC128" s="157"/>
      <c r="AD128" s="120"/>
      <c r="AE128" s="120"/>
      <c r="AF128" s="120"/>
      <c r="AG128" s="120"/>
      <c r="AH128" s="120"/>
      <c r="AI128" s="120"/>
      <c r="AJ128" s="120"/>
      <c r="AK128" s="120"/>
      <c r="AL128" s="120"/>
      <c r="AM128" s="120"/>
      <c r="AN128" s="120"/>
      <c r="AO128" s="120"/>
      <c r="AP128" s="120"/>
      <c r="AQ128" s="120"/>
      <c r="AR128" s="120"/>
      <c r="AS128" s="120"/>
      <c r="AT128" s="120"/>
      <c r="AU128" s="120"/>
      <c r="AV128" s="120"/>
      <c r="AW128" s="120"/>
    </row>
    <row r="129" spans="1:49" ht="36.75" customHeight="1">
      <c r="A129" s="128">
        <v>110</v>
      </c>
      <c r="B129" s="129"/>
      <c r="C129" s="129"/>
      <c r="D129" s="233" t="str">
        <f t="shared" si="1"/>
        <v/>
      </c>
      <c r="E129" s="423"/>
      <c r="F129" s="424"/>
      <c r="G129" s="425"/>
      <c r="H129" s="291"/>
      <c r="I129" s="292"/>
      <c r="J129" s="298"/>
      <c r="K129" s="299"/>
      <c r="L129" s="295"/>
      <c r="M129" s="296"/>
      <c r="N129" s="296"/>
      <c r="O129" s="296"/>
      <c r="P129" s="296"/>
      <c r="Q129" s="296"/>
      <c r="R129" s="296"/>
      <c r="S129" s="296"/>
      <c r="T129" s="296"/>
      <c r="U129" s="296"/>
      <c r="V129" s="296"/>
      <c r="W129" s="297"/>
      <c r="X129" s="293"/>
      <c r="Y129" s="294"/>
      <c r="Z129" s="291"/>
      <c r="AA129" s="292"/>
      <c r="AB129" s="157"/>
      <c r="AC129" s="157"/>
      <c r="AD129" s="120"/>
      <c r="AE129" s="120"/>
      <c r="AF129" s="120"/>
      <c r="AG129" s="120"/>
      <c r="AH129" s="120"/>
      <c r="AI129" s="120"/>
      <c r="AJ129" s="120"/>
      <c r="AK129" s="120"/>
      <c r="AL129" s="120"/>
      <c r="AM129" s="120"/>
      <c r="AN129" s="120"/>
      <c r="AO129" s="120"/>
      <c r="AP129" s="120"/>
      <c r="AQ129" s="120"/>
      <c r="AR129" s="120"/>
      <c r="AS129" s="120"/>
      <c r="AT129" s="120"/>
      <c r="AU129" s="120"/>
      <c r="AV129" s="120"/>
      <c r="AW129" s="120"/>
    </row>
    <row r="130" spans="1:49" ht="36.75" customHeight="1">
      <c r="A130" s="128">
        <v>111</v>
      </c>
      <c r="B130" s="129"/>
      <c r="C130" s="129"/>
      <c r="D130" s="233" t="str">
        <f t="shared" si="1"/>
        <v/>
      </c>
      <c r="E130" s="423"/>
      <c r="F130" s="424"/>
      <c r="G130" s="425"/>
      <c r="H130" s="291"/>
      <c r="I130" s="292"/>
      <c r="J130" s="298"/>
      <c r="K130" s="299"/>
      <c r="L130" s="295"/>
      <c r="M130" s="296"/>
      <c r="N130" s="296"/>
      <c r="O130" s="296"/>
      <c r="P130" s="296"/>
      <c r="Q130" s="296"/>
      <c r="R130" s="296"/>
      <c r="S130" s="296"/>
      <c r="T130" s="296"/>
      <c r="U130" s="296"/>
      <c r="V130" s="296"/>
      <c r="W130" s="297"/>
      <c r="X130" s="293"/>
      <c r="Y130" s="294"/>
      <c r="Z130" s="291"/>
      <c r="AA130" s="292"/>
      <c r="AB130" s="157"/>
      <c r="AC130" s="157"/>
      <c r="AD130" s="120"/>
      <c r="AE130" s="120"/>
      <c r="AF130" s="120"/>
      <c r="AG130" s="120"/>
      <c r="AH130" s="120"/>
      <c r="AI130" s="120"/>
      <c r="AJ130" s="120"/>
      <c r="AK130" s="120"/>
      <c r="AL130" s="120"/>
      <c r="AM130" s="120"/>
      <c r="AN130" s="120"/>
      <c r="AO130" s="120"/>
      <c r="AP130" s="120"/>
      <c r="AQ130" s="120"/>
      <c r="AR130" s="120"/>
      <c r="AS130" s="120"/>
      <c r="AT130" s="120"/>
      <c r="AU130" s="120"/>
      <c r="AV130" s="120"/>
      <c r="AW130" s="120"/>
    </row>
    <row r="131" spans="1:49" ht="36.75" customHeight="1">
      <c r="A131" s="128">
        <v>112</v>
      </c>
      <c r="B131" s="129"/>
      <c r="C131" s="129"/>
      <c r="D131" s="233" t="str">
        <f t="shared" si="1"/>
        <v/>
      </c>
      <c r="E131" s="423"/>
      <c r="F131" s="424"/>
      <c r="G131" s="425"/>
      <c r="H131" s="291"/>
      <c r="I131" s="292"/>
      <c r="J131" s="298"/>
      <c r="K131" s="299"/>
      <c r="L131" s="295"/>
      <c r="M131" s="296"/>
      <c r="N131" s="296"/>
      <c r="O131" s="296"/>
      <c r="P131" s="296"/>
      <c r="Q131" s="296"/>
      <c r="R131" s="296"/>
      <c r="S131" s="296"/>
      <c r="T131" s="296"/>
      <c r="U131" s="296"/>
      <c r="V131" s="296"/>
      <c r="W131" s="297"/>
      <c r="X131" s="293"/>
      <c r="Y131" s="294"/>
      <c r="Z131" s="291"/>
      <c r="AA131" s="292"/>
      <c r="AB131" s="157"/>
      <c r="AC131" s="157"/>
      <c r="AD131" s="120"/>
      <c r="AE131" s="120"/>
      <c r="AF131" s="120"/>
      <c r="AG131" s="120"/>
      <c r="AH131" s="120"/>
      <c r="AI131" s="120"/>
      <c r="AJ131" s="120"/>
      <c r="AK131" s="120"/>
      <c r="AL131" s="120"/>
      <c r="AM131" s="120"/>
      <c r="AN131" s="120"/>
      <c r="AO131" s="120"/>
      <c r="AP131" s="120"/>
      <c r="AQ131" s="120"/>
      <c r="AR131" s="120"/>
      <c r="AS131" s="120"/>
      <c r="AT131" s="120"/>
      <c r="AU131" s="120"/>
      <c r="AV131" s="120"/>
      <c r="AW131" s="120"/>
    </row>
    <row r="132" spans="1:49" ht="36.75" customHeight="1">
      <c r="A132" s="122">
        <v>113</v>
      </c>
      <c r="B132" s="129"/>
      <c r="C132" s="129"/>
      <c r="D132" s="233" t="str">
        <f t="shared" si="1"/>
        <v/>
      </c>
      <c r="E132" s="423"/>
      <c r="F132" s="424"/>
      <c r="G132" s="425"/>
      <c r="H132" s="291"/>
      <c r="I132" s="292"/>
      <c r="J132" s="298"/>
      <c r="K132" s="299"/>
      <c r="L132" s="295"/>
      <c r="M132" s="296"/>
      <c r="N132" s="296"/>
      <c r="O132" s="296"/>
      <c r="P132" s="296"/>
      <c r="Q132" s="296"/>
      <c r="R132" s="296"/>
      <c r="S132" s="296"/>
      <c r="T132" s="296"/>
      <c r="U132" s="296"/>
      <c r="V132" s="296"/>
      <c r="W132" s="297"/>
      <c r="X132" s="293"/>
      <c r="Y132" s="294"/>
      <c r="Z132" s="291"/>
      <c r="AA132" s="292"/>
      <c r="AB132" s="157"/>
      <c r="AC132" s="157"/>
      <c r="AD132" s="120"/>
      <c r="AE132" s="120"/>
      <c r="AF132" s="120"/>
      <c r="AG132" s="120"/>
      <c r="AH132" s="120"/>
      <c r="AI132" s="120"/>
      <c r="AJ132" s="120"/>
      <c r="AK132" s="120"/>
      <c r="AL132" s="120"/>
      <c r="AM132" s="120"/>
      <c r="AN132" s="120"/>
      <c r="AO132" s="120"/>
      <c r="AP132" s="120"/>
      <c r="AQ132" s="120"/>
      <c r="AR132" s="120"/>
      <c r="AS132" s="120"/>
      <c r="AT132" s="120"/>
      <c r="AU132" s="120"/>
      <c r="AV132" s="120"/>
      <c r="AW132" s="120"/>
    </row>
    <row r="133" spans="1:49" ht="36.75" customHeight="1">
      <c r="A133" s="128">
        <v>114</v>
      </c>
      <c r="B133" s="129"/>
      <c r="C133" s="129"/>
      <c r="D133" s="233" t="str">
        <f t="shared" si="1"/>
        <v/>
      </c>
      <c r="E133" s="423"/>
      <c r="F133" s="424"/>
      <c r="G133" s="425"/>
      <c r="H133" s="291"/>
      <c r="I133" s="292"/>
      <c r="J133" s="298"/>
      <c r="K133" s="299"/>
      <c r="L133" s="295"/>
      <c r="M133" s="296"/>
      <c r="N133" s="296"/>
      <c r="O133" s="296"/>
      <c r="P133" s="296"/>
      <c r="Q133" s="296"/>
      <c r="R133" s="296"/>
      <c r="S133" s="296"/>
      <c r="T133" s="296"/>
      <c r="U133" s="296"/>
      <c r="V133" s="296"/>
      <c r="W133" s="297"/>
      <c r="X133" s="293"/>
      <c r="Y133" s="294"/>
      <c r="Z133" s="291"/>
      <c r="AA133" s="292"/>
      <c r="AB133" s="157"/>
      <c r="AC133" s="157"/>
      <c r="AD133" s="120"/>
      <c r="AE133" s="120"/>
      <c r="AF133" s="120"/>
      <c r="AG133" s="120"/>
      <c r="AH133" s="120"/>
      <c r="AI133" s="120"/>
      <c r="AJ133" s="120"/>
      <c r="AK133" s="120"/>
      <c r="AL133" s="120"/>
      <c r="AM133" s="120"/>
      <c r="AN133" s="120"/>
      <c r="AO133" s="120"/>
      <c r="AP133" s="120"/>
      <c r="AQ133" s="120"/>
      <c r="AR133" s="120"/>
      <c r="AS133" s="120"/>
      <c r="AT133" s="120"/>
      <c r="AU133" s="120"/>
      <c r="AV133" s="120"/>
      <c r="AW133" s="120"/>
    </row>
    <row r="134" spans="1:49" ht="36.75" customHeight="1">
      <c r="A134" s="128">
        <v>115</v>
      </c>
      <c r="B134" s="129"/>
      <c r="C134" s="129"/>
      <c r="D134" s="233" t="str">
        <f t="shared" si="1"/>
        <v/>
      </c>
      <c r="E134" s="423"/>
      <c r="F134" s="424"/>
      <c r="G134" s="425"/>
      <c r="H134" s="291"/>
      <c r="I134" s="292"/>
      <c r="J134" s="298"/>
      <c r="K134" s="299"/>
      <c r="L134" s="295"/>
      <c r="M134" s="296"/>
      <c r="N134" s="296"/>
      <c r="O134" s="296"/>
      <c r="P134" s="296"/>
      <c r="Q134" s="296"/>
      <c r="R134" s="296"/>
      <c r="S134" s="296"/>
      <c r="T134" s="296"/>
      <c r="U134" s="296"/>
      <c r="V134" s="296"/>
      <c r="W134" s="297"/>
      <c r="X134" s="293"/>
      <c r="Y134" s="294"/>
      <c r="Z134" s="291"/>
      <c r="AA134" s="292"/>
      <c r="AB134" s="157"/>
      <c r="AC134" s="157"/>
      <c r="AD134" s="120"/>
      <c r="AE134" s="120"/>
      <c r="AF134" s="120"/>
      <c r="AG134" s="120"/>
      <c r="AH134" s="120"/>
      <c r="AI134" s="120"/>
      <c r="AJ134" s="120"/>
      <c r="AK134" s="120"/>
      <c r="AL134" s="120"/>
      <c r="AM134" s="120"/>
      <c r="AN134" s="120"/>
      <c r="AO134" s="120"/>
      <c r="AP134" s="120"/>
      <c r="AQ134" s="120"/>
      <c r="AR134" s="120"/>
      <c r="AS134" s="120"/>
      <c r="AT134" s="120"/>
      <c r="AU134" s="120"/>
      <c r="AV134" s="120"/>
      <c r="AW134" s="120"/>
    </row>
    <row r="135" spans="1:49" ht="36.75" customHeight="1">
      <c r="A135" s="128">
        <v>116</v>
      </c>
      <c r="B135" s="129"/>
      <c r="C135" s="129"/>
      <c r="D135" s="233" t="str">
        <f t="shared" si="1"/>
        <v/>
      </c>
      <c r="E135" s="423"/>
      <c r="F135" s="424"/>
      <c r="G135" s="425"/>
      <c r="H135" s="291"/>
      <c r="I135" s="292"/>
      <c r="J135" s="298"/>
      <c r="K135" s="299"/>
      <c r="L135" s="295"/>
      <c r="M135" s="296"/>
      <c r="N135" s="296"/>
      <c r="O135" s="296"/>
      <c r="P135" s="296"/>
      <c r="Q135" s="296"/>
      <c r="R135" s="296"/>
      <c r="S135" s="296"/>
      <c r="T135" s="296"/>
      <c r="U135" s="296"/>
      <c r="V135" s="296"/>
      <c r="W135" s="297"/>
      <c r="X135" s="293"/>
      <c r="Y135" s="294"/>
      <c r="Z135" s="291"/>
      <c r="AA135" s="292"/>
      <c r="AB135" s="157"/>
      <c r="AC135" s="157"/>
      <c r="AD135" s="120"/>
      <c r="AE135" s="120"/>
      <c r="AF135" s="120"/>
      <c r="AG135" s="120"/>
      <c r="AH135" s="120"/>
      <c r="AI135" s="120"/>
      <c r="AJ135" s="120"/>
      <c r="AK135" s="120"/>
      <c r="AL135" s="120"/>
      <c r="AM135" s="120"/>
      <c r="AN135" s="120"/>
      <c r="AO135" s="120"/>
      <c r="AP135" s="120"/>
      <c r="AQ135" s="120"/>
      <c r="AR135" s="120"/>
      <c r="AS135" s="120"/>
      <c r="AT135" s="120"/>
      <c r="AU135" s="120"/>
      <c r="AV135" s="120"/>
      <c r="AW135" s="120"/>
    </row>
    <row r="136" spans="1:49" ht="36.75" customHeight="1">
      <c r="A136" s="128">
        <v>117</v>
      </c>
      <c r="B136" s="129"/>
      <c r="C136" s="129"/>
      <c r="D136" s="233" t="str">
        <f t="shared" si="1"/>
        <v/>
      </c>
      <c r="E136" s="423"/>
      <c r="F136" s="424"/>
      <c r="G136" s="425"/>
      <c r="H136" s="291"/>
      <c r="I136" s="292"/>
      <c r="J136" s="298"/>
      <c r="K136" s="299"/>
      <c r="L136" s="295"/>
      <c r="M136" s="296"/>
      <c r="N136" s="296"/>
      <c r="O136" s="296"/>
      <c r="P136" s="296"/>
      <c r="Q136" s="296"/>
      <c r="R136" s="296"/>
      <c r="S136" s="296"/>
      <c r="T136" s="296"/>
      <c r="U136" s="296"/>
      <c r="V136" s="296"/>
      <c r="W136" s="297"/>
      <c r="X136" s="293"/>
      <c r="Y136" s="294"/>
      <c r="Z136" s="291"/>
      <c r="AA136" s="292"/>
      <c r="AB136" s="157"/>
      <c r="AC136" s="157"/>
      <c r="AD136" s="120"/>
      <c r="AE136" s="120"/>
      <c r="AF136" s="120"/>
      <c r="AG136" s="120"/>
      <c r="AH136" s="120"/>
      <c r="AI136" s="120"/>
      <c r="AJ136" s="120"/>
      <c r="AK136" s="120"/>
      <c r="AL136" s="120"/>
      <c r="AM136" s="120"/>
      <c r="AN136" s="120"/>
      <c r="AO136" s="120"/>
      <c r="AP136" s="120"/>
      <c r="AQ136" s="120"/>
      <c r="AR136" s="120"/>
      <c r="AS136" s="120"/>
      <c r="AT136" s="120"/>
      <c r="AU136" s="120"/>
      <c r="AV136" s="120"/>
      <c r="AW136" s="120"/>
    </row>
    <row r="137" spans="1:49" ht="36.75" customHeight="1">
      <c r="A137" s="128">
        <v>118</v>
      </c>
      <c r="B137" s="129"/>
      <c r="C137" s="129"/>
      <c r="D137" s="233" t="str">
        <f t="shared" si="1"/>
        <v/>
      </c>
      <c r="E137" s="423"/>
      <c r="F137" s="424"/>
      <c r="G137" s="425"/>
      <c r="H137" s="291"/>
      <c r="I137" s="292"/>
      <c r="J137" s="298"/>
      <c r="K137" s="299"/>
      <c r="L137" s="295"/>
      <c r="M137" s="296"/>
      <c r="N137" s="296"/>
      <c r="O137" s="296"/>
      <c r="P137" s="296"/>
      <c r="Q137" s="296"/>
      <c r="R137" s="296"/>
      <c r="S137" s="296"/>
      <c r="T137" s="296"/>
      <c r="U137" s="296"/>
      <c r="V137" s="296"/>
      <c r="W137" s="297"/>
      <c r="X137" s="293"/>
      <c r="Y137" s="294"/>
      <c r="Z137" s="291"/>
      <c r="AA137" s="292"/>
      <c r="AB137" s="157"/>
      <c r="AC137" s="157"/>
      <c r="AD137" s="120"/>
      <c r="AE137" s="120"/>
      <c r="AF137" s="120"/>
      <c r="AG137" s="120"/>
      <c r="AH137" s="120"/>
      <c r="AI137" s="120"/>
      <c r="AJ137" s="120"/>
      <c r="AK137" s="120"/>
      <c r="AL137" s="120"/>
      <c r="AM137" s="120"/>
      <c r="AN137" s="120"/>
      <c r="AO137" s="120"/>
      <c r="AP137" s="120"/>
      <c r="AQ137" s="120"/>
      <c r="AR137" s="120"/>
      <c r="AS137" s="120"/>
      <c r="AT137" s="120"/>
      <c r="AU137" s="120"/>
      <c r="AV137" s="120"/>
      <c r="AW137" s="120"/>
    </row>
    <row r="138" spans="1:49" ht="36.75" customHeight="1">
      <c r="A138" s="128">
        <v>119</v>
      </c>
      <c r="B138" s="129"/>
      <c r="C138" s="129"/>
      <c r="D138" s="233" t="str">
        <f t="shared" si="1"/>
        <v/>
      </c>
      <c r="E138" s="423"/>
      <c r="F138" s="424"/>
      <c r="G138" s="425"/>
      <c r="H138" s="291"/>
      <c r="I138" s="292"/>
      <c r="J138" s="298"/>
      <c r="K138" s="299"/>
      <c r="L138" s="295"/>
      <c r="M138" s="296"/>
      <c r="N138" s="296"/>
      <c r="O138" s="296"/>
      <c r="P138" s="296"/>
      <c r="Q138" s="296"/>
      <c r="R138" s="296"/>
      <c r="S138" s="296"/>
      <c r="T138" s="296"/>
      <c r="U138" s="296"/>
      <c r="V138" s="296"/>
      <c r="W138" s="297"/>
      <c r="X138" s="293"/>
      <c r="Y138" s="294"/>
      <c r="Z138" s="291"/>
      <c r="AA138" s="292"/>
      <c r="AB138" s="157"/>
      <c r="AC138" s="157"/>
      <c r="AD138" s="120"/>
      <c r="AE138" s="120"/>
      <c r="AF138" s="120"/>
      <c r="AG138" s="120"/>
      <c r="AH138" s="120"/>
      <c r="AI138" s="120"/>
      <c r="AJ138" s="120"/>
      <c r="AK138" s="120"/>
      <c r="AL138" s="120"/>
      <c r="AM138" s="120"/>
      <c r="AN138" s="120"/>
      <c r="AO138" s="120"/>
      <c r="AP138" s="120"/>
      <c r="AQ138" s="120"/>
      <c r="AR138" s="120"/>
      <c r="AS138" s="120"/>
      <c r="AT138" s="120"/>
      <c r="AU138" s="120"/>
      <c r="AV138" s="120"/>
      <c r="AW138" s="120"/>
    </row>
    <row r="139" spans="1:49" ht="36.75" customHeight="1">
      <c r="A139" s="128">
        <v>120</v>
      </c>
      <c r="B139" s="129"/>
      <c r="C139" s="129"/>
      <c r="D139" s="233" t="str">
        <f t="shared" si="1"/>
        <v/>
      </c>
      <c r="E139" s="423"/>
      <c r="F139" s="424"/>
      <c r="G139" s="425"/>
      <c r="H139" s="291"/>
      <c r="I139" s="292"/>
      <c r="J139" s="298"/>
      <c r="K139" s="299"/>
      <c r="L139" s="295"/>
      <c r="M139" s="296"/>
      <c r="N139" s="296"/>
      <c r="O139" s="296"/>
      <c r="P139" s="296"/>
      <c r="Q139" s="296"/>
      <c r="R139" s="296"/>
      <c r="S139" s="296"/>
      <c r="T139" s="296"/>
      <c r="U139" s="296"/>
      <c r="V139" s="296"/>
      <c r="W139" s="297"/>
      <c r="X139" s="293"/>
      <c r="Y139" s="294"/>
      <c r="Z139" s="291"/>
      <c r="AA139" s="292"/>
      <c r="AB139" s="157"/>
      <c r="AC139" s="157"/>
      <c r="AD139" s="120"/>
      <c r="AE139" s="120"/>
      <c r="AF139" s="120"/>
      <c r="AG139" s="120"/>
      <c r="AH139" s="120"/>
      <c r="AI139" s="120"/>
      <c r="AJ139" s="120"/>
      <c r="AK139" s="120"/>
      <c r="AL139" s="120"/>
      <c r="AM139" s="120"/>
      <c r="AN139" s="120"/>
      <c r="AO139" s="120"/>
      <c r="AP139" s="120"/>
      <c r="AQ139" s="120"/>
      <c r="AR139" s="120"/>
      <c r="AS139" s="120"/>
      <c r="AT139" s="120"/>
      <c r="AU139" s="120"/>
      <c r="AV139" s="120"/>
      <c r="AW139" s="120"/>
    </row>
    <row r="140" spans="1:49" ht="36.75" customHeight="1">
      <c r="A140" s="128">
        <v>121</v>
      </c>
      <c r="B140" s="129"/>
      <c r="C140" s="129"/>
      <c r="D140" s="233" t="str">
        <f t="shared" si="1"/>
        <v/>
      </c>
      <c r="E140" s="423"/>
      <c r="F140" s="424"/>
      <c r="G140" s="425"/>
      <c r="H140" s="291"/>
      <c r="I140" s="292"/>
      <c r="J140" s="298"/>
      <c r="K140" s="299"/>
      <c r="L140" s="295"/>
      <c r="M140" s="296"/>
      <c r="N140" s="296"/>
      <c r="O140" s="296"/>
      <c r="P140" s="296"/>
      <c r="Q140" s="296"/>
      <c r="R140" s="296"/>
      <c r="S140" s="296"/>
      <c r="T140" s="296"/>
      <c r="U140" s="296"/>
      <c r="V140" s="296"/>
      <c r="W140" s="297"/>
      <c r="X140" s="293"/>
      <c r="Y140" s="294"/>
      <c r="Z140" s="291"/>
      <c r="AA140" s="292"/>
      <c r="AB140" s="157"/>
      <c r="AC140" s="157"/>
      <c r="AD140" s="120"/>
      <c r="AE140" s="120"/>
      <c r="AF140" s="120"/>
      <c r="AG140" s="120"/>
      <c r="AH140" s="120"/>
      <c r="AI140" s="120"/>
      <c r="AJ140" s="120"/>
      <c r="AK140" s="120"/>
      <c r="AL140" s="120"/>
      <c r="AM140" s="120"/>
      <c r="AN140" s="120"/>
      <c r="AO140" s="120"/>
      <c r="AP140" s="120"/>
      <c r="AQ140" s="120"/>
      <c r="AR140" s="120"/>
      <c r="AS140" s="120"/>
      <c r="AT140" s="120"/>
      <c r="AU140" s="120"/>
      <c r="AV140" s="120"/>
      <c r="AW140" s="120"/>
    </row>
    <row r="141" spans="1:49" ht="36.75" customHeight="1">
      <c r="A141" s="128">
        <v>122</v>
      </c>
      <c r="B141" s="129"/>
      <c r="C141" s="129"/>
      <c r="D141" s="233" t="str">
        <f t="shared" si="1"/>
        <v/>
      </c>
      <c r="E141" s="423"/>
      <c r="F141" s="424"/>
      <c r="G141" s="425"/>
      <c r="H141" s="291"/>
      <c r="I141" s="292"/>
      <c r="J141" s="298"/>
      <c r="K141" s="299"/>
      <c r="L141" s="295"/>
      <c r="M141" s="296"/>
      <c r="N141" s="296"/>
      <c r="O141" s="296"/>
      <c r="P141" s="296"/>
      <c r="Q141" s="296"/>
      <c r="R141" s="296"/>
      <c r="S141" s="296"/>
      <c r="T141" s="296"/>
      <c r="U141" s="296"/>
      <c r="V141" s="296"/>
      <c r="W141" s="297"/>
      <c r="X141" s="293"/>
      <c r="Y141" s="294"/>
      <c r="Z141" s="291"/>
      <c r="AA141" s="292"/>
      <c r="AB141" s="157"/>
      <c r="AC141" s="157"/>
      <c r="AD141" s="120"/>
      <c r="AE141" s="120"/>
      <c r="AF141" s="120"/>
      <c r="AG141" s="120"/>
      <c r="AH141" s="120"/>
      <c r="AI141" s="120"/>
      <c r="AJ141" s="120"/>
      <c r="AK141" s="120"/>
      <c r="AL141" s="120"/>
      <c r="AM141" s="120"/>
      <c r="AN141" s="120"/>
      <c r="AO141" s="120"/>
      <c r="AP141" s="120"/>
      <c r="AQ141" s="120"/>
      <c r="AR141" s="120"/>
      <c r="AS141" s="120"/>
      <c r="AT141" s="120"/>
      <c r="AU141" s="120"/>
      <c r="AV141" s="120"/>
      <c r="AW141" s="120"/>
    </row>
    <row r="142" spans="1:49" ht="36.75" customHeight="1">
      <c r="A142" s="128">
        <v>123</v>
      </c>
      <c r="B142" s="129"/>
      <c r="C142" s="129"/>
      <c r="D142" s="233" t="str">
        <f t="shared" si="1"/>
        <v/>
      </c>
      <c r="E142" s="423"/>
      <c r="F142" s="424"/>
      <c r="G142" s="425"/>
      <c r="H142" s="291"/>
      <c r="I142" s="292"/>
      <c r="J142" s="298"/>
      <c r="K142" s="299"/>
      <c r="L142" s="295"/>
      <c r="M142" s="296"/>
      <c r="N142" s="296"/>
      <c r="O142" s="296"/>
      <c r="P142" s="296"/>
      <c r="Q142" s="296"/>
      <c r="R142" s="296"/>
      <c r="S142" s="296"/>
      <c r="T142" s="296"/>
      <c r="U142" s="296"/>
      <c r="V142" s="296"/>
      <c r="W142" s="297"/>
      <c r="X142" s="293"/>
      <c r="Y142" s="294"/>
      <c r="Z142" s="291"/>
      <c r="AA142" s="292"/>
      <c r="AB142" s="157"/>
      <c r="AC142" s="157"/>
      <c r="AD142" s="120"/>
      <c r="AE142" s="120"/>
      <c r="AF142" s="120"/>
      <c r="AG142" s="120"/>
      <c r="AH142" s="120"/>
      <c r="AI142" s="120"/>
      <c r="AJ142" s="120"/>
      <c r="AK142" s="120"/>
      <c r="AL142" s="120"/>
      <c r="AM142" s="120"/>
      <c r="AN142" s="120"/>
      <c r="AO142" s="120"/>
      <c r="AP142" s="120"/>
      <c r="AQ142" s="120"/>
      <c r="AR142" s="120"/>
      <c r="AS142" s="120"/>
      <c r="AT142" s="120"/>
      <c r="AU142" s="120"/>
      <c r="AV142" s="120"/>
      <c r="AW142" s="120"/>
    </row>
    <row r="143" spans="1:49" ht="36.75" customHeight="1">
      <c r="A143" s="128">
        <v>124</v>
      </c>
      <c r="B143" s="129"/>
      <c r="C143" s="129"/>
      <c r="D143" s="233" t="str">
        <f t="shared" si="1"/>
        <v/>
      </c>
      <c r="E143" s="423"/>
      <c r="F143" s="424"/>
      <c r="G143" s="425"/>
      <c r="H143" s="291"/>
      <c r="I143" s="292"/>
      <c r="J143" s="298"/>
      <c r="K143" s="299"/>
      <c r="L143" s="295"/>
      <c r="M143" s="296"/>
      <c r="N143" s="296"/>
      <c r="O143" s="296"/>
      <c r="P143" s="296"/>
      <c r="Q143" s="296"/>
      <c r="R143" s="296"/>
      <c r="S143" s="296"/>
      <c r="T143" s="296"/>
      <c r="U143" s="296"/>
      <c r="V143" s="296"/>
      <c r="W143" s="297"/>
      <c r="X143" s="293"/>
      <c r="Y143" s="294"/>
      <c r="Z143" s="291"/>
      <c r="AA143" s="292"/>
      <c r="AB143" s="157"/>
      <c r="AC143" s="157"/>
      <c r="AD143" s="120"/>
      <c r="AE143" s="120"/>
      <c r="AF143" s="120"/>
      <c r="AG143" s="120"/>
      <c r="AH143" s="120"/>
      <c r="AI143" s="120"/>
      <c r="AJ143" s="120"/>
      <c r="AK143" s="120"/>
      <c r="AL143" s="120"/>
      <c r="AM143" s="120"/>
      <c r="AN143" s="120"/>
      <c r="AO143" s="120"/>
      <c r="AP143" s="120"/>
      <c r="AQ143" s="120"/>
      <c r="AR143" s="120"/>
      <c r="AS143" s="120"/>
      <c r="AT143" s="120"/>
      <c r="AU143" s="120"/>
      <c r="AV143" s="120"/>
      <c r="AW143" s="120"/>
    </row>
    <row r="144" spans="1:49" ht="36.75" customHeight="1">
      <c r="A144" s="128">
        <v>125</v>
      </c>
      <c r="B144" s="129"/>
      <c r="C144" s="129"/>
      <c r="D144" s="233" t="str">
        <f t="shared" si="1"/>
        <v/>
      </c>
      <c r="E144" s="423"/>
      <c r="F144" s="424"/>
      <c r="G144" s="425"/>
      <c r="H144" s="291"/>
      <c r="I144" s="292"/>
      <c r="J144" s="298"/>
      <c r="K144" s="299"/>
      <c r="L144" s="295"/>
      <c r="M144" s="296"/>
      <c r="N144" s="296"/>
      <c r="O144" s="296"/>
      <c r="P144" s="296"/>
      <c r="Q144" s="296"/>
      <c r="R144" s="296"/>
      <c r="S144" s="296"/>
      <c r="T144" s="296"/>
      <c r="U144" s="296"/>
      <c r="V144" s="296"/>
      <c r="W144" s="297"/>
      <c r="X144" s="293"/>
      <c r="Y144" s="294"/>
      <c r="Z144" s="291"/>
      <c r="AA144" s="292"/>
      <c r="AB144" s="157"/>
      <c r="AC144" s="157"/>
      <c r="AD144" s="120"/>
      <c r="AE144" s="120"/>
      <c r="AF144" s="120"/>
      <c r="AG144" s="120"/>
      <c r="AH144" s="120"/>
      <c r="AI144" s="120"/>
      <c r="AJ144" s="120"/>
      <c r="AK144" s="120"/>
      <c r="AL144" s="120"/>
      <c r="AM144" s="120"/>
      <c r="AN144" s="120"/>
      <c r="AO144" s="120"/>
      <c r="AP144" s="120"/>
      <c r="AQ144" s="120"/>
      <c r="AR144" s="120"/>
      <c r="AS144" s="120"/>
      <c r="AT144" s="120"/>
      <c r="AU144" s="120"/>
      <c r="AV144" s="120"/>
      <c r="AW144" s="120"/>
    </row>
    <row r="145" spans="1:49" ht="36.75" customHeight="1">
      <c r="A145" s="128">
        <v>126</v>
      </c>
      <c r="B145" s="129"/>
      <c r="C145" s="129"/>
      <c r="D145" s="233" t="str">
        <f t="shared" si="1"/>
        <v/>
      </c>
      <c r="E145" s="423"/>
      <c r="F145" s="424"/>
      <c r="G145" s="425"/>
      <c r="H145" s="291"/>
      <c r="I145" s="292"/>
      <c r="J145" s="298"/>
      <c r="K145" s="299"/>
      <c r="L145" s="295"/>
      <c r="M145" s="296"/>
      <c r="N145" s="296"/>
      <c r="O145" s="296"/>
      <c r="P145" s="296"/>
      <c r="Q145" s="296"/>
      <c r="R145" s="296"/>
      <c r="S145" s="296"/>
      <c r="T145" s="296"/>
      <c r="U145" s="296"/>
      <c r="V145" s="296"/>
      <c r="W145" s="297"/>
      <c r="X145" s="293"/>
      <c r="Y145" s="294"/>
      <c r="Z145" s="291"/>
      <c r="AA145" s="292"/>
      <c r="AB145" s="157"/>
      <c r="AC145" s="157"/>
      <c r="AD145" s="120"/>
      <c r="AE145" s="120"/>
      <c r="AF145" s="120"/>
      <c r="AG145" s="120"/>
      <c r="AH145" s="120"/>
      <c r="AI145" s="120"/>
      <c r="AJ145" s="120"/>
      <c r="AK145" s="120"/>
      <c r="AL145" s="120"/>
      <c r="AM145" s="120"/>
      <c r="AN145" s="120"/>
      <c r="AO145" s="120"/>
      <c r="AP145" s="120"/>
      <c r="AQ145" s="120"/>
      <c r="AR145" s="120"/>
      <c r="AS145" s="120"/>
      <c r="AT145" s="120"/>
      <c r="AU145" s="120"/>
      <c r="AV145" s="120"/>
      <c r="AW145" s="120"/>
    </row>
    <row r="146" spans="1:49" ht="36.75" customHeight="1">
      <c r="A146" s="122">
        <v>127</v>
      </c>
      <c r="B146" s="129"/>
      <c r="C146" s="129"/>
      <c r="D146" s="233" t="str">
        <f t="shared" si="1"/>
        <v/>
      </c>
      <c r="E146" s="423"/>
      <c r="F146" s="424"/>
      <c r="G146" s="425"/>
      <c r="H146" s="291"/>
      <c r="I146" s="292"/>
      <c r="J146" s="298"/>
      <c r="K146" s="299"/>
      <c r="L146" s="295"/>
      <c r="M146" s="296"/>
      <c r="N146" s="296"/>
      <c r="O146" s="296"/>
      <c r="P146" s="296"/>
      <c r="Q146" s="296"/>
      <c r="R146" s="296"/>
      <c r="S146" s="296"/>
      <c r="T146" s="296"/>
      <c r="U146" s="296"/>
      <c r="V146" s="296"/>
      <c r="W146" s="297"/>
      <c r="X146" s="293"/>
      <c r="Y146" s="294"/>
      <c r="Z146" s="291"/>
      <c r="AA146" s="292"/>
      <c r="AB146" s="157"/>
      <c r="AC146" s="157"/>
      <c r="AD146" s="120"/>
      <c r="AE146" s="120"/>
      <c r="AF146" s="120"/>
      <c r="AG146" s="120"/>
      <c r="AH146" s="120"/>
      <c r="AI146" s="120"/>
      <c r="AJ146" s="120"/>
      <c r="AK146" s="120"/>
      <c r="AL146" s="120"/>
      <c r="AM146" s="120"/>
      <c r="AN146" s="120"/>
      <c r="AO146" s="120"/>
      <c r="AP146" s="120"/>
      <c r="AQ146" s="120"/>
      <c r="AR146" s="120"/>
      <c r="AS146" s="120"/>
      <c r="AT146" s="120"/>
      <c r="AU146" s="120"/>
      <c r="AV146" s="120"/>
      <c r="AW146" s="120"/>
    </row>
    <row r="147" spans="1:49" ht="36.75" customHeight="1">
      <c r="A147" s="128">
        <v>128</v>
      </c>
      <c r="B147" s="129"/>
      <c r="C147" s="129"/>
      <c r="D147" s="233" t="str">
        <f t="shared" si="1"/>
        <v/>
      </c>
      <c r="E147" s="423"/>
      <c r="F147" s="424"/>
      <c r="G147" s="425"/>
      <c r="H147" s="291"/>
      <c r="I147" s="292"/>
      <c r="J147" s="298"/>
      <c r="K147" s="299"/>
      <c r="L147" s="295"/>
      <c r="M147" s="296"/>
      <c r="N147" s="296"/>
      <c r="O147" s="296"/>
      <c r="P147" s="296"/>
      <c r="Q147" s="296"/>
      <c r="R147" s="296"/>
      <c r="S147" s="296"/>
      <c r="T147" s="296"/>
      <c r="U147" s="296"/>
      <c r="V147" s="296"/>
      <c r="W147" s="297"/>
      <c r="X147" s="293"/>
      <c r="Y147" s="294"/>
      <c r="Z147" s="291"/>
      <c r="AA147" s="292"/>
      <c r="AB147" s="157"/>
      <c r="AC147" s="157"/>
      <c r="AD147" s="120"/>
      <c r="AE147" s="120"/>
      <c r="AF147" s="120"/>
      <c r="AG147" s="120"/>
      <c r="AH147" s="120"/>
      <c r="AI147" s="120"/>
      <c r="AJ147" s="120"/>
      <c r="AK147" s="120"/>
      <c r="AL147" s="120"/>
      <c r="AM147" s="120"/>
      <c r="AN147" s="120"/>
      <c r="AO147" s="120"/>
      <c r="AP147" s="120"/>
      <c r="AQ147" s="120"/>
      <c r="AR147" s="120"/>
      <c r="AS147" s="120"/>
      <c r="AT147" s="120"/>
      <c r="AU147" s="120"/>
      <c r="AV147" s="120"/>
      <c r="AW147" s="120"/>
    </row>
    <row r="148" spans="1:49" ht="36.75" customHeight="1">
      <c r="A148" s="128">
        <v>129</v>
      </c>
      <c r="B148" s="129"/>
      <c r="C148" s="129"/>
      <c r="D148" s="233" t="str">
        <f t="shared" si="1"/>
        <v/>
      </c>
      <c r="E148" s="423"/>
      <c r="F148" s="424"/>
      <c r="G148" s="425"/>
      <c r="H148" s="291"/>
      <c r="I148" s="292"/>
      <c r="J148" s="298"/>
      <c r="K148" s="299"/>
      <c r="L148" s="295"/>
      <c r="M148" s="296"/>
      <c r="N148" s="296"/>
      <c r="O148" s="296"/>
      <c r="P148" s="296"/>
      <c r="Q148" s="296"/>
      <c r="R148" s="296"/>
      <c r="S148" s="296"/>
      <c r="T148" s="296"/>
      <c r="U148" s="296"/>
      <c r="V148" s="296"/>
      <c r="W148" s="297"/>
      <c r="X148" s="293"/>
      <c r="Y148" s="294"/>
      <c r="Z148" s="291"/>
      <c r="AA148" s="292"/>
      <c r="AB148" s="157"/>
      <c r="AC148" s="157"/>
      <c r="AD148" s="120"/>
      <c r="AE148" s="120"/>
      <c r="AF148" s="120"/>
      <c r="AG148" s="120"/>
      <c r="AH148" s="120"/>
      <c r="AI148" s="120"/>
      <c r="AJ148" s="120"/>
      <c r="AK148" s="120"/>
      <c r="AL148" s="120"/>
      <c r="AM148" s="120"/>
      <c r="AN148" s="120"/>
      <c r="AO148" s="120"/>
      <c r="AP148" s="120"/>
      <c r="AQ148" s="120"/>
      <c r="AR148" s="120"/>
      <c r="AS148" s="120"/>
      <c r="AT148" s="120"/>
      <c r="AU148" s="120"/>
      <c r="AV148" s="120"/>
      <c r="AW148" s="120"/>
    </row>
    <row r="149" spans="1:49" ht="36.75" customHeight="1">
      <c r="A149" s="128">
        <v>130</v>
      </c>
      <c r="B149" s="129"/>
      <c r="C149" s="129"/>
      <c r="D149" s="233" t="str">
        <f t="shared" ref="D149:D212" si="2">IF(B149="","",IF(B149&lt;4,DATE(2026,B149,C149),DATE(2025,B149,C149)))</f>
        <v/>
      </c>
      <c r="E149" s="423"/>
      <c r="F149" s="424"/>
      <c r="G149" s="425"/>
      <c r="H149" s="291"/>
      <c r="I149" s="292"/>
      <c r="J149" s="298"/>
      <c r="K149" s="299"/>
      <c r="L149" s="295"/>
      <c r="M149" s="296"/>
      <c r="N149" s="296"/>
      <c r="O149" s="296"/>
      <c r="P149" s="296"/>
      <c r="Q149" s="296"/>
      <c r="R149" s="296"/>
      <c r="S149" s="296"/>
      <c r="T149" s="296"/>
      <c r="U149" s="296"/>
      <c r="V149" s="296"/>
      <c r="W149" s="297"/>
      <c r="X149" s="293"/>
      <c r="Y149" s="294"/>
      <c r="Z149" s="291"/>
      <c r="AA149" s="292"/>
      <c r="AB149" s="157"/>
      <c r="AC149" s="157"/>
      <c r="AD149" s="120"/>
      <c r="AE149" s="120"/>
      <c r="AF149" s="120"/>
      <c r="AG149" s="120"/>
      <c r="AH149" s="120"/>
      <c r="AI149" s="120"/>
      <c r="AJ149" s="120"/>
      <c r="AK149" s="120"/>
      <c r="AL149" s="120"/>
      <c r="AM149" s="120"/>
      <c r="AN149" s="120"/>
      <c r="AO149" s="120"/>
      <c r="AP149" s="120"/>
      <c r="AQ149" s="120"/>
      <c r="AR149" s="120"/>
      <c r="AS149" s="120"/>
      <c r="AT149" s="120"/>
      <c r="AU149" s="120"/>
      <c r="AV149" s="120"/>
      <c r="AW149" s="120"/>
    </row>
    <row r="150" spans="1:49" ht="36.75" customHeight="1">
      <c r="A150" s="128">
        <v>131</v>
      </c>
      <c r="B150" s="129"/>
      <c r="C150" s="129"/>
      <c r="D150" s="233" t="str">
        <f t="shared" si="2"/>
        <v/>
      </c>
      <c r="E150" s="423"/>
      <c r="F150" s="424"/>
      <c r="G150" s="425"/>
      <c r="H150" s="291"/>
      <c r="I150" s="292"/>
      <c r="J150" s="298"/>
      <c r="K150" s="299"/>
      <c r="L150" s="295"/>
      <c r="M150" s="296"/>
      <c r="N150" s="296"/>
      <c r="O150" s="296"/>
      <c r="P150" s="296"/>
      <c r="Q150" s="296"/>
      <c r="R150" s="296"/>
      <c r="S150" s="296"/>
      <c r="T150" s="296"/>
      <c r="U150" s="296"/>
      <c r="V150" s="296"/>
      <c r="W150" s="297"/>
      <c r="X150" s="293"/>
      <c r="Y150" s="294"/>
      <c r="Z150" s="291"/>
      <c r="AA150" s="292"/>
      <c r="AB150" s="157"/>
      <c r="AC150" s="157"/>
      <c r="AD150" s="120"/>
      <c r="AE150" s="120"/>
      <c r="AF150" s="120"/>
      <c r="AG150" s="120"/>
      <c r="AH150" s="120"/>
      <c r="AI150" s="120"/>
      <c r="AJ150" s="120"/>
      <c r="AK150" s="120"/>
      <c r="AL150" s="120"/>
      <c r="AM150" s="120"/>
      <c r="AN150" s="120"/>
      <c r="AO150" s="120"/>
      <c r="AP150" s="120"/>
      <c r="AQ150" s="120"/>
      <c r="AR150" s="120"/>
      <c r="AS150" s="120"/>
      <c r="AT150" s="120"/>
      <c r="AU150" s="120"/>
      <c r="AV150" s="120"/>
      <c r="AW150" s="120"/>
    </row>
    <row r="151" spans="1:49" ht="36.75" customHeight="1">
      <c r="A151" s="128">
        <v>132</v>
      </c>
      <c r="B151" s="129"/>
      <c r="C151" s="129"/>
      <c r="D151" s="233" t="str">
        <f t="shared" si="2"/>
        <v/>
      </c>
      <c r="E151" s="423"/>
      <c r="F151" s="424"/>
      <c r="G151" s="425"/>
      <c r="H151" s="291"/>
      <c r="I151" s="292"/>
      <c r="J151" s="298"/>
      <c r="K151" s="299"/>
      <c r="L151" s="295"/>
      <c r="M151" s="296"/>
      <c r="N151" s="296"/>
      <c r="O151" s="296"/>
      <c r="P151" s="296"/>
      <c r="Q151" s="296"/>
      <c r="R151" s="296"/>
      <c r="S151" s="296"/>
      <c r="T151" s="296"/>
      <c r="U151" s="296"/>
      <c r="V151" s="296"/>
      <c r="W151" s="297"/>
      <c r="X151" s="293"/>
      <c r="Y151" s="294"/>
      <c r="Z151" s="291"/>
      <c r="AA151" s="292"/>
      <c r="AB151" s="157"/>
      <c r="AC151" s="157"/>
      <c r="AD151" s="120"/>
      <c r="AE151" s="120"/>
      <c r="AF151" s="120"/>
      <c r="AG151" s="120"/>
      <c r="AH151" s="120"/>
      <c r="AI151" s="120"/>
      <c r="AJ151" s="120"/>
      <c r="AK151" s="120"/>
      <c r="AL151" s="120"/>
      <c r="AM151" s="120"/>
      <c r="AN151" s="120"/>
      <c r="AO151" s="120"/>
      <c r="AP151" s="120"/>
      <c r="AQ151" s="120"/>
      <c r="AR151" s="120"/>
      <c r="AS151" s="120"/>
      <c r="AT151" s="120"/>
      <c r="AU151" s="120"/>
      <c r="AV151" s="120"/>
      <c r="AW151" s="120"/>
    </row>
    <row r="152" spans="1:49" ht="36.75" customHeight="1">
      <c r="A152" s="128">
        <v>133</v>
      </c>
      <c r="B152" s="129"/>
      <c r="C152" s="129"/>
      <c r="D152" s="233" t="str">
        <f t="shared" si="2"/>
        <v/>
      </c>
      <c r="E152" s="423"/>
      <c r="F152" s="424"/>
      <c r="G152" s="425"/>
      <c r="H152" s="291"/>
      <c r="I152" s="292"/>
      <c r="J152" s="298"/>
      <c r="K152" s="299"/>
      <c r="L152" s="295"/>
      <c r="M152" s="296"/>
      <c r="N152" s="296"/>
      <c r="O152" s="296"/>
      <c r="P152" s="296"/>
      <c r="Q152" s="296"/>
      <c r="R152" s="296"/>
      <c r="S152" s="296"/>
      <c r="T152" s="296"/>
      <c r="U152" s="296"/>
      <c r="V152" s="296"/>
      <c r="W152" s="297"/>
      <c r="X152" s="293"/>
      <c r="Y152" s="294"/>
      <c r="Z152" s="291"/>
      <c r="AA152" s="292"/>
      <c r="AB152" s="157"/>
      <c r="AC152" s="157"/>
      <c r="AD152" s="120"/>
      <c r="AE152" s="120"/>
      <c r="AF152" s="120"/>
      <c r="AG152" s="120"/>
      <c r="AH152" s="120"/>
      <c r="AI152" s="120"/>
      <c r="AJ152" s="120"/>
      <c r="AK152" s="120"/>
      <c r="AL152" s="120"/>
      <c r="AM152" s="120"/>
      <c r="AN152" s="120"/>
      <c r="AO152" s="120"/>
      <c r="AP152" s="120"/>
      <c r="AQ152" s="120"/>
      <c r="AR152" s="120"/>
      <c r="AS152" s="120"/>
      <c r="AT152" s="120"/>
      <c r="AU152" s="120"/>
      <c r="AV152" s="120"/>
      <c r="AW152" s="120"/>
    </row>
    <row r="153" spans="1:49" ht="36.75" customHeight="1">
      <c r="A153" s="128">
        <v>134</v>
      </c>
      <c r="B153" s="129"/>
      <c r="C153" s="129"/>
      <c r="D153" s="233" t="str">
        <f t="shared" si="2"/>
        <v/>
      </c>
      <c r="E153" s="423"/>
      <c r="F153" s="424"/>
      <c r="G153" s="425"/>
      <c r="H153" s="291"/>
      <c r="I153" s="292"/>
      <c r="J153" s="298"/>
      <c r="K153" s="299"/>
      <c r="L153" s="295"/>
      <c r="M153" s="296"/>
      <c r="N153" s="296"/>
      <c r="O153" s="296"/>
      <c r="P153" s="296"/>
      <c r="Q153" s="296"/>
      <c r="R153" s="296"/>
      <c r="S153" s="296"/>
      <c r="T153" s="296"/>
      <c r="U153" s="296"/>
      <c r="V153" s="296"/>
      <c r="W153" s="297"/>
      <c r="X153" s="293"/>
      <c r="Y153" s="294"/>
      <c r="Z153" s="291"/>
      <c r="AA153" s="292"/>
      <c r="AB153" s="157"/>
      <c r="AC153" s="157"/>
      <c r="AD153" s="120"/>
      <c r="AE153" s="120"/>
      <c r="AF153" s="120"/>
      <c r="AG153" s="120"/>
      <c r="AH153" s="120"/>
      <c r="AI153" s="120"/>
      <c r="AJ153" s="120"/>
      <c r="AK153" s="120"/>
      <c r="AL153" s="120"/>
      <c r="AM153" s="120"/>
      <c r="AN153" s="120"/>
      <c r="AO153" s="120"/>
      <c r="AP153" s="120"/>
      <c r="AQ153" s="120"/>
      <c r="AR153" s="120"/>
      <c r="AS153" s="120"/>
      <c r="AT153" s="120"/>
      <c r="AU153" s="120"/>
      <c r="AV153" s="120"/>
      <c r="AW153" s="120"/>
    </row>
    <row r="154" spans="1:49" ht="36.75" customHeight="1">
      <c r="A154" s="128">
        <v>135</v>
      </c>
      <c r="B154" s="129"/>
      <c r="C154" s="129"/>
      <c r="D154" s="233" t="str">
        <f t="shared" si="2"/>
        <v/>
      </c>
      <c r="E154" s="423"/>
      <c r="F154" s="424"/>
      <c r="G154" s="425"/>
      <c r="H154" s="291"/>
      <c r="I154" s="292"/>
      <c r="J154" s="298"/>
      <c r="K154" s="299"/>
      <c r="L154" s="295"/>
      <c r="M154" s="296"/>
      <c r="N154" s="296"/>
      <c r="O154" s="296"/>
      <c r="P154" s="296"/>
      <c r="Q154" s="296"/>
      <c r="R154" s="296"/>
      <c r="S154" s="296"/>
      <c r="T154" s="296"/>
      <c r="U154" s="296"/>
      <c r="V154" s="296"/>
      <c r="W154" s="297"/>
      <c r="X154" s="293"/>
      <c r="Y154" s="294"/>
      <c r="Z154" s="291"/>
      <c r="AA154" s="292"/>
      <c r="AB154" s="157"/>
      <c r="AC154" s="157"/>
      <c r="AD154" s="120"/>
      <c r="AE154" s="120"/>
      <c r="AF154" s="120"/>
      <c r="AG154" s="120"/>
      <c r="AH154" s="120"/>
      <c r="AI154" s="120"/>
      <c r="AJ154" s="120"/>
      <c r="AK154" s="120"/>
      <c r="AL154" s="120"/>
      <c r="AM154" s="120"/>
      <c r="AN154" s="120"/>
      <c r="AO154" s="120"/>
      <c r="AP154" s="120"/>
      <c r="AQ154" s="120"/>
      <c r="AR154" s="120"/>
      <c r="AS154" s="120"/>
      <c r="AT154" s="120"/>
      <c r="AU154" s="120"/>
      <c r="AV154" s="120"/>
      <c r="AW154" s="120"/>
    </row>
    <row r="155" spans="1:49" ht="36.75" customHeight="1">
      <c r="A155" s="128">
        <v>136</v>
      </c>
      <c r="B155" s="129"/>
      <c r="C155" s="129"/>
      <c r="D155" s="233" t="str">
        <f t="shared" si="2"/>
        <v/>
      </c>
      <c r="E155" s="423"/>
      <c r="F155" s="424"/>
      <c r="G155" s="425"/>
      <c r="H155" s="291"/>
      <c r="I155" s="292"/>
      <c r="J155" s="298"/>
      <c r="K155" s="299"/>
      <c r="L155" s="295"/>
      <c r="M155" s="296"/>
      <c r="N155" s="296"/>
      <c r="O155" s="296"/>
      <c r="P155" s="296"/>
      <c r="Q155" s="296"/>
      <c r="R155" s="296"/>
      <c r="S155" s="296"/>
      <c r="T155" s="296"/>
      <c r="U155" s="296"/>
      <c r="V155" s="296"/>
      <c r="W155" s="297"/>
      <c r="X155" s="293"/>
      <c r="Y155" s="294"/>
      <c r="Z155" s="291"/>
      <c r="AA155" s="292"/>
      <c r="AB155" s="157"/>
      <c r="AC155" s="157"/>
      <c r="AD155" s="120"/>
      <c r="AE155" s="120"/>
      <c r="AF155" s="120"/>
      <c r="AG155" s="120"/>
      <c r="AH155" s="120"/>
      <c r="AI155" s="120"/>
      <c r="AJ155" s="120"/>
      <c r="AK155" s="120"/>
      <c r="AL155" s="120"/>
      <c r="AM155" s="120"/>
      <c r="AN155" s="120"/>
      <c r="AO155" s="120"/>
      <c r="AP155" s="120"/>
      <c r="AQ155" s="120"/>
      <c r="AR155" s="120"/>
      <c r="AS155" s="120"/>
      <c r="AT155" s="120"/>
      <c r="AU155" s="120"/>
      <c r="AV155" s="120"/>
      <c r="AW155" s="120"/>
    </row>
    <row r="156" spans="1:49" ht="36.75" customHeight="1">
      <c r="A156" s="128">
        <v>137</v>
      </c>
      <c r="B156" s="129"/>
      <c r="C156" s="129"/>
      <c r="D156" s="233" t="str">
        <f t="shared" si="2"/>
        <v/>
      </c>
      <c r="E156" s="423"/>
      <c r="F156" s="424"/>
      <c r="G156" s="425"/>
      <c r="H156" s="291"/>
      <c r="I156" s="292"/>
      <c r="J156" s="298"/>
      <c r="K156" s="299"/>
      <c r="L156" s="295"/>
      <c r="M156" s="296"/>
      <c r="N156" s="296"/>
      <c r="O156" s="296"/>
      <c r="P156" s="296"/>
      <c r="Q156" s="296"/>
      <c r="R156" s="296"/>
      <c r="S156" s="296"/>
      <c r="T156" s="296"/>
      <c r="U156" s="296"/>
      <c r="V156" s="296"/>
      <c r="W156" s="297"/>
      <c r="X156" s="293"/>
      <c r="Y156" s="294"/>
      <c r="Z156" s="291"/>
      <c r="AA156" s="292"/>
      <c r="AB156" s="157"/>
      <c r="AC156" s="157"/>
      <c r="AD156" s="120"/>
      <c r="AE156" s="120"/>
      <c r="AF156" s="120"/>
      <c r="AG156" s="120"/>
      <c r="AH156" s="120"/>
      <c r="AI156" s="120"/>
      <c r="AJ156" s="120"/>
      <c r="AK156" s="120"/>
      <c r="AL156" s="120"/>
      <c r="AM156" s="120"/>
      <c r="AN156" s="120"/>
      <c r="AO156" s="120"/>
      <c r="AP156" s="120"/>
      <c r="AQ156" s="120"/>
      <c r="AR156" s="120"/>
      <c r="AS156" s="120"/>
      <c r="AT156" s="120"/>
      <c r="AU156" s="120"/>
      <c r="AV156" s="120"/>
      <c r="AW156" s="120"/>
    </row>
    <row r="157" spans="1:49" ht="36.75" customHeight="1">
      <c r="A157" s="128">
        <v>138</v>
      </c>
      <c r="B157" s="129"/>
      <c r="C157" s="129"/>
      <c r="D157" s="233" t="str">
        <f t="shared" si="2"/>
        <v/>
      </c>
      <c r="E157" s="423"/>
      <c r="F157" s="424"/>
      <c r="G157" s="425"/>
      <c r="H157" s="291"/>
      <c r="I157" s="292"/>
      <c r="J157" s="298"/>
      <c r="K157" s="299"/>
      <c r="L157" s="295"/>
      <c r="M157" s="296"/>
      <c r="N157" s="296"/>
      <c r="O157" s="296"/>
      <c r="P157" s="296"/>
      <c r="Q157" s="296"/>
      <c r="R157" s="296"/>
      <c r="S157" s="296"/>
      <c r="T157" s="296"/>
      <c r="U157" s="296"/>
      <c r="V157" s="296"/>
      <c r="W157" s="297"/>
      <c r="X157" s="293"/>
      <c r="Y157" s="294"/>
      <c r="Z157" s="291"/>
      <c r="AA157" s="292"/>
      <c r="AB157" s="157"/>
      <c r="AC157" s="157"/>
      <c r="AD157" s="120"/>
      <c r="AE157" s="120"/>
      <c r="AF157" s="120"/>
      <c r="AG157" s="120"/>
      <c r="AH157" s="120"/>
      <c r="AI157" s="120"/>
      <c r="AJ157" s="120"/>
      <c r="AK157" s="120"/>
      <c r="AL157" s="120"/>
      <c r="AM157" s="120"/>
      <c r="AN157" s="120"/>
      <c r="AO157" s="120"/>
      <c r="AP157" s="120"/>
      <c r="AQ157" s="120"/>
      <c r="AR157" s="120"/>
      <c r="AS157" s="120"/>
      <c r="AT157" s="120"/>
      <c r="AU157" s="120"/>
      <c r="AV157" s="120"/>
      <c r="AW157" s="120"/>
    </row>
    <row r="158" spans="1:49" ht="36.75" customHeight="1">
      <c r="A158" s="128">
        <v>139</v>
      </c>
      <c r="B158" s="129"/>
      <c r="C158" s="129"/>
      <c r="D158" s="233" t="str">
        <f t="shared" si="2"/>
        <v/>
      </c>
      <c r="E158" s="423"/>
      <c r="F158" s="424"/>
      <c r="G158" s="425"/>
      <c r="H158" s="291"/>
      <c r="I158" s="292"/>
      <c r="J158" s="298"/>
      <c r="K158" s="299"/>
      <c r="L158" s="295"/>
      <c r="M158" s="296"/>
      <c r="N158" s="296"/>
      <c r="O158" s="296"/>
      <c r="P158" s="296"/>
      <c r="Q158" s="296"/>
      <c r="R158" s="296"/>
      <c r="S158" s="296"/>
      <c r="T158" s="296"/>
      <c r="U158" s="296"/>
      <c r="V158" s="296"/>
      <c r="W158" s="297"/>
      <c r="X158" s="293"/>
      <c r="Y158" s="294"/>
      <c r="Z158" s="291"/>
      <c r="AA158" s="292"/>
      <c r="AB158" s="157"/>
      <c r="AC158" s="157"/>
      <c r="AD158" s="120"/>
      <c r="AE158" s="120"/>
      <c r="AF158" s="120"/>
      <c r="AG158" s="120"/>
      <c r="AH158" s="120"/>
      <c r="AI158" s="120"/>
      <c r="AJ158" s="120"/>
      <c r="AK158" s="120"/>
      <c r="AL158" s="120"/>
      <c r="AM158" s="120"/>
      <c r="AN158" s="120"/>
      <c r="AO158" s="120"/>
      <c r="AP158" s="120"/>
      <c r="AQ158" s="120"/>
      <c r="AR158" s="120"/>
      <c r="AS158" s="120"/>
      <c r="AT158" s="120"/>
      <c r="AU158" s="120"/>
      <c r="AV158" s="120"/>
      <c r="AW158" s="120"/>
    </row>
    <row r="159" spans="1:49" ht="36.75" customHeight="1">
      <c r="A159" s="128">
        <v>140</v>
      </c>
      <c r="B159" s="129"/>
      <c r="C159" s="129"/>
      <c r="D159" s="233" t="str">
        <f t="shared" si="2"/>
        <v/>
      </c>
      <c r="E159" s="423"/>
      <c r="F159" s="424"/>
      <c r="G159" s="425"/>
      <c r="H159" s="291"/>
      <c r="I159" s="292"/>
      <c r="J159" s="298"/>
      <c r="K159" s="299"/>
      <c r="L159" s="295"/>
      <c r="M159" s="296"/>
      <c r="N159" s="296"/>
      <c r="O159" s="296"/>
      <c r="P159" s="296"/>
      <c r="Q159" s="296"/>
      <c r="R159" s="296"/>
      <c r="S159" s="296"/>
      <c r="T159" s="296"/>
      <c r="U159" s="296"/>
      <c r="V159" s="296"/>
      <c r="W159" s="297"/>
      <c r="X159" s="293"/>
      <c r="Y159" s="294"/>
      <c r="Z159" s="291"/>
      <c r="AA159" s="292"/>
      <c r="AB159" s="157"/>
      <c r="AC159" s="157"/>
      <c r="AD159" s="120"/>
      <c r="AE159" s="120"/>
      <c r="AF159" s="120"/>
      <c r="AG159" s="120"/>
      <c r="AH159" s="120"/>
      <c r="AI159" s="120"/>
      <c r="AJ159" s="120"/>
      <c r="AK159" s="120"/>
      <c r="AL159" s="120"/>
      <c r="AM159" s="120"/>
      <c r="AN159" s="120"/>
      <c r="AO159" s="120"/>
      <c r="AP159" s="120"/>
      <c r="AQ159" s="120"/>
      <c r="AR159" s="120"/>
      <c r="AS159" s="120"/>
      <c r="AT159" s="120"/>
      <c r="AU159" s="120"/>
      <c r="AV159" s="120"/>
      <c r="AW159" s="120"/>
    </row>
    <row r="160" spans="1:49" ht="36.75" customHeight="1">
      <c r="A160" s="122">
        <v>141</v>
      </c>
      <c r="B160" s="129"/>
      <c r="C160" s="129"/>
      <c r="D160" s="233" t="str">
        <f t="shared" si="2"/>
        <v/>
      </c>
      <c r="E160" s="423"/>
      <c r="F160" s="424"/>
      <c r="G160" s="425"/>
      <c r="H160" s="291"/>
      <c r="I160" s="292"/>
      <c r="J160" s="298"/>
      <c r="K160" s="299"/>
      <c r="L160" s="295"/>
      <c r="M160" s="296"/>
      <c r="N160" s="296"/>
      <c r="O160" s="296"/>
      <c r="P160" s="296"/>
      <c r="Q160" s="296"/>
      <c r="R160" s="296"/>
      <c r="S160" s="296"/>
      <c r="T160" s="296"/>
      <c r="U160" s="296"/>
      <c r="V160" s="296"/>
      <c r="W160" s="297"/>
      <c r="X160" s="293"/>
      <c r="Y160" s="294"/>
      <c r="Z160" s="291"/>
      <c r="AA160" s="292"/>
      <c r="AB160" s="157"/>
      <c r="AC160" s="157"/>
      <c r="AD160" s="120"/>
      <c r="AE160" s="120"/>
      <c r="AF160" s="120"/>
      <c r="AG160" s="120"/>
      <c r="AH160" s="120"/>
      <c r="AI160" s="120"/>
      <c r="AJ160" s="120"/>
      <c r="AK160" s="120"/>
      <c r="AL160" s="120"/>
      <c r="AM160" s="120"/>
      <c r="AN160" s="120"/>
      <c r="AO160" s="120"/>
      <c r="AP160" s="120"/>
      <c r="AQ160" s="120"/>
      <c r="AR160" s="120"/>
      <c r="AS160" s="120"/>
      <c r="AT160" s="120"/>
      <c r="AU160" s="120"/>
      <c r="AV160" s="120"/>
      <c r="AW160" s="120"/>
    </row>
    <row r="161" spans="1:49" ht="36.75" customHeight="1">
      <c r="A161" s="128">
        <v>142</v>
      </c>
      <c r="B161" s="129"/>
      <c r="C161" s="129"/>
      <c r="D161" s="233" t="str">
        <f t="shared" si="2"/>
        <v/>
      </c>
      <c r="E161" s="423"/>
      <c r="F161" s="424"/>
      <c r="G161" s="425"/>
      <c r="H161" s="291"/>
      <c r="I161" s="292"/>
      <c r="J161" s="298"/>
      <c r="K161" s="299"/>
      <c r="L161" s="295"/>
      <c r="M161" s="296"/>
      <c r="N161" s="296"/>
      <c r="O161" s="296"/>
      <c r="P161" s="296"/>
      <c r="Q161" s="296"/>
      <c r="R161" s="296"/>
      <c r="S161" s="296"/>
      <c r="T161" s="296"/>
      <c r="U161" s="296"/>
      <c r="V161" s="296"/>
      <c r="W161" s="297"/>
      <c r="X161" s="293"/>
      <c r="Y161" s="294"/>
      <c r="Z161" s="291"/>
      <c r="AA161" s="292"/>
      <c r="AB161" s="157"/>
      <c r="AC161" s="157"/>
      <c r="AD161" s="120"/>
      <c r="AE161" s="120"/>
      <c r="AF161" s="120"/>
      <c r="AG161" s="120"/>
      <c r="AH161" s="120"/>
      <c r="AI161" s="120"/>
      <c r="AJ161" s="120"/>
      <c r="AK161" s="120"/>
      <c r="AL161" s="120"/>
      <c r="AM161" s="120"/>
      <c r="AN161" s="120"/>
      <c r="AO161" s="120"/>
      <c r="AP161" s="120"/>
      <c r="AQ161" s="120"/>
      <c r="AR161" s="120"/>
      <c r="AS161" s="120"/>
      <c r="AT161" s="120"/>
      <c r="AU161" s="120"/>
      <c r="AV161" s="120"/>
      <c r="AW161" s="120"/>
    </row>
    <row r="162" spans="1:49" ht="36.75" customHeight="1">
      <c r="A162" s="128">
        <v>143</v>
      </c>
      <c r="B162" s="129"/>
      <c r="C162" s="129"/>
      <c r="D162" s="233" t="str">
        <f t="shared" si="2"/>
        <v/>
      </c>
      <c r="E162" s="423"/>
      <c r="F162" s="424"/>
      <c r="G162" s="425"/>
      <c r="H162" s="291"/>
      <c r="I162" s="292"/>
      <c r="J162" s="298"/>
      <c r="K162" s="299"/>
      <c r="L162" s="295"/>
      <c r="M162" s="296"/>
      <c r="N162" s="296"/>
      <c r="O162" s="296"/>
      <c r="P162" s="296"/>
      <c r="Q162" s="296"/>
      <c r="R162" s="296"/>
      <c r="S162" s="296"/>
      <c r="T162" s="296"/>
      <c r="U162" s="296"/>
      <c r="V162" s="296"/>
      <c r="W162" s="297"/>
      <c r="X162" s="293"/>
      <c r="Y162" s="294"/>
      <c r="Z162" s="291"/>
      <c r="AA162" s="292"/>
      <c r="AB162" s="157"/>
      <c r="AC162" s="157"/>
      <c r="AD162" s="120"/>
      <c r="AE162" s="120"/>
      <c r="AF162" s="120"/>
      <c r="AG162" s="120"/>
      <c r="AH162" s="120"/>
      <c r="AI162" s="120"/>
      <c r="AJ162" s="120"/>
      <c r="AK162" s="120"/>
      <c r="AL162" s="120"/>
      <c r="AM162" s="120"/>
      <c r="AN162" s="120"/>
      <c r="AO162" s="120"/>
      <c r="AP162" s="120"/>
      <c r="AQ162" s="120"/>
      <c r="AR162" s="120"/>
      <c r="AS162" s="120"/>
      <c r="AT162" s="120"/>
      <c r="AU162" s="120"/>
      <c r="AV162" s="120"/>
      <c r="AW162" s="120"/>
    </row>
    <row r="163" spans="1:49" ht="36.75" customHeight="1">
      <c r="A163" s="128">
        <v>144</v>
      </c>
      <c r="B163" s="129"/>
      <c r="C163" s="129"/>
      <c r="D163" s="233" t="str">
        <f t="shared" si="2"/>
        <v/>
      </c>
      <c r="E163" s="423"/>
      <c r="F163" s="424"/>
      <c r="G163" s="425"/>
      <c r="H163" s="291"/>
      <c r="I163" s="292"/>
      <c r="J163" s="298"/>
      <c r="K163" s="299"/>
      <c r="L163" s="295"/>
      <c r="M163" s="296"/>
      <c r="N163" s="296"/>
      <c r="O163" s="296"/>
      <c r="P163" s="296"/>
      <c r="Q163" s="296"/>
      <c r="R163" s="296"/>
      <c r="S163" s="296"/>
      <c r="T163" s="296"/>
      <c r="U163" s="296"/>
      <c r="V163" s="296"/>
      <c r="W163" s="297"/>
      <c r="X163" s="293"/>
      <c r="Y163" s="294"/>
      <c r="Z163" s="291"/>
      <c r="AA163" s="292"/>
      <c r="AB163" s="157"/>
      <c r="AC163" s="157"/>
      <c r="AD163" s="120"/>
      <c r="AE163" s="120"/>
      <c r="AF163" s="120"/>
      <c r="AG163" s="120"/>
      <c r="AH163" s="120"/>
      <c r="AI163" s="120"/>
      <c r="AJ163" s="120"/>
      <c r="AK163" s="120"/>
      <c r="AL163" s="120"/>
      <c r="AM163" s="120"/>
      <c r="AN163" s="120"/>
      <c r="AO163" s="120"/>
      <c r="AP163" s="120"/>
      <c r="AQ163" s="120"/>
      <c r="AR163" s="120"/>
      <c r="AS163" s="120"/>
      <c r="AT163" s="120"/>
      <c r="AU163" s="120"/>
      <c r="AV163" s="120"/>
      <c r="AW163" s="120"/>
    </row>
    <row r="164" spans="1:49" ht="36.75" customHeight="1">
      <c r="A164" s="128">
        <v>145</v>
      </c>
      <c r="B164" s="129"/>
      <c r="C164" s="129"/>
      <c r="D164" s="233" t="str">
        <f t="shared" si="2"/>
        <v/>
      </c>
      <c r="E164" s="423"/>
      <c r="F164" s="424"/>
      <c r="G164" s="425"/>
      <c r="H164" s="291"/>
      <c r="I164" s="292"/>
      <c r="J164" s="298"/>
      <c r="K164" s="299"/>
      <c r="L164" s="295"/>
      <c r="M164" s="296"/>
      <c r="N164" s="296"/>
      <c r="O164" s="296"/>
      <c r="P164" s="296"/>
      <c r="Q164" s="296"/>
      <c r="R164" s="296"/>
      <c r="S164" s="296"/>
      <c r="T164" s="296"/>
      <c r="U164" s="296"/>
      <c r="V164" s="296"/>
      <c r="W164" s="297"/>
      <c r="X164" s="293"/>
      <c r="Y164" s="294"/>
      <c r="Z164" s="291"/>
      <c r="AA164" s="292"/>
      <c r="AB164" s="157"/>
      <c r="AC164" s="157"/>
      <c r="AD164" s="120"/>
      <c r="AE164" s="120"/>
      <c r="AF164" s="120"/>
      <c r="AG164" s="120"/>
      <c r="AH164" s="120"/>
      <c r="AI164" s="120"/>
      <c r="AJ164" s="120"/>
      <c r="AK164" s="120"/>
      <c r="AL164" s="120"/>
      <c r="AM164" s="120"/>
      <c r="AN164" s="120"/>
      <c r="AO164" s="120"/>
      <c r="AP164" s="120"/>
      <c r="AQ164" s="120"/>
      <c r="AR164" s="120"/>
      <c r="AS164" s="120"/>
      <c r="AT164" s="120"/>
      <c r="AU164" s="120"/>
      <c r="AV164" s="120"/>
      <c r="AW164" s="120"/>
    </row>
    <row r="165" spans="1:49" ht="36.75" customHeight="1">
      <c r="A165" s="128">
        <v>146</v>
      </c>
      <c r="B165" s="129"/>
      <c r="C165" s="129"/>
      <c r="D165" s="233" t="str">
        <f t="shared" si="2"/>
        <v/>
      </c>
      <c r="E165" s="423"/>
      <c r="F165" s="424"/>
      <c r="G165" s="425"/>
      <c r="H165" s="291"/>
      <c r="I165" s="292"/>
      <c r="J165" s="298"/>
      <c r="K165" s="299"/>
      <c r="L165" s="295"/>
      <c r="M165" s="296"/>
      <c r="N165" s="296"/>
      <c r="O165" s="296"/>
      <c r="P165" s="296"/>
      <c r="Q165" s="296"/>
      <c r="R165" s="296"/>
      <c r="S165" s="296"/>
      <c r="T165" s="296"/>
      <c r="U165" s="296"/>
      <c r="V165" s="296"/>
      <c r="W165" s="297"/>
      <c r="X165" s="293"/>
      <c r="Y165" s="294"/>
      <c r="Z165" s="291"/>
      <c r="AA165" s="292"/>
      <c r="AB165" s="157"/>
      <c r="AC165" s="157"/>
      <c r="AD165" s="120"/>
      <c r="AE165" s="120"/>
      <c r="AF165" s="120"/>
      <c r="AG165" s="120"/>
      <c r="AH165" s="120"/>
      <c r="AI165" s="120"/>
      <c r="AJ165" s="120"/>
      <c r="AK165" s="120"/>
      <c r="AL165" s="120"/>
      <c r="AM165" s="120"/>
      <c r="AN165" s="120"/>
      <c r="AO165" s="120"/>
      <c r="AP165" s="120"/>
      <c r="AQ165" s="120"/>
      <c r="AR165" s="120"/>
      <c r="AS165" s="120"/>
      <c r="AT165" s="120"/>
      <c r="AU165" s="120"/>
      <c r="AV165" s="120"/>
      <c r="AW165" s="120"/>
    </row>
    <row r="166" spans="1:49" ht="36.75" customHeight="1">
      <c r="A166" s="128">
        <v>147</v>
      </c>
      <c r="B166" s="129"/>
      <c r="C166" s="129"/>
      <c r="D166" s="233" t="str">
        <f t="shared" si="2"/>
        <v/>
      </c>
      <c r="E166" s="423"/>
      <c r="F166" s="424"/>
      <c r="G166" s="425"/>
      <c r="H166" s="291"/>
      <c r="I166" s="292"/>
      <c r="J166" s="298"/>
      <c r="K166" s="299"/>
      <c r="L166" s="295"/>
      <c r="M166" s="296"/>
      <c r="N166" s="296"/>
      <c r="O166" s="296"/>
      <c r="P166" s="296"/>
      <c r="Q166" s="296"/>
      <c r="R166" s="296"/>
      <c r="S166" s="296"/>
      <c r="T166" s="296"/>
      <c r="U166" s="296"/>
      <c r="V166" s="296"/>
      <c r="W166" s="297"/>
      <c r="X166" s="293"/>
      <c r="Y166" s="294"/>
      <c r="Z166" s="291"/>
      <c r="AA166" s="292"/>
      <c r="AB166" s="157"/>
      <c r="AC166" s="157"/>
      <c r="AD166" s="120"/>
      <c r="AE166" s="120"/>
      <c r="AF166" s="120"/>
      <c r="AG166" s="120"/>
      <c r="AH166" s="120"/>
      <c r="AI166" s="120"/>
      <c r="AJ166" s="120"/>
      <c r="AK166" s="120"/>
      <c r="AL166" s="120"/>
      <c r="AM166" s="120"/>
      <c r="AN166" s="120"/>
      <c r="AO166" s="120"/>
      <c r="AP166" s="120"/>
      <c r="AQ166" s="120"/>
      <c r="AR166" s="120"/>
      <c r="AS166" s="120"/>
      <c r="AT166" s="120"/>
      <c r="AU166" s="120"/>
      <c r="AV166" s="120"/>
      <c r="AW166" s="120"/>
    </row>
    <row r="167" spans="1:49" ht="36.75" customHeight="1">
      <c r="A167" s="128">
        <v>148</v>
      </c>
      <c r="B167" s="129"/>
      <c r="C167" s="129"/>
      <c r="D167" s="233" t="str">
        <f t="shared" si="2"/>
        <v/>
      </c>
      <c r="E167" s="423"/>
      <c r="F167" s="424"/>
      <c r="G167" s="425"/>
      <c r="H167" s="291"/>
      <c r="I167" s="292"/>
      <c r="J167" s="298"/>
      <c r="K167" s="299"/>
      <c r="L167" s="295"/>
      <c r="M167" s="296"/>
      <c r="N167" s="296"/>
      <c r="O167" s="296"/>
      <c r="P167" s="296"/>
      <c r="Q167" s="296"/>
      <c r="R167" s="296"/>
      <c r="S167" s="296"/>
      <c r="T167" s="296"/>
      <c r="U167" s="296"/>
      <c r="V167" s="296"/>
      <c r="W167" s="297"/>
      <c r="X167" s="293"/>
      <c r="Y167" s="294"/>
      <c r="Z167" s="291"/>
      <c r="AA167" s="292"/>
      <c r="AB167" s="157"/>
      <c r="AC167" s="157"/>
      <c r="AD167" s="120"/>
      <c r="AE167" s="120"/>
      <c r="AF167" s="120"/>
      <c r="AG167" s="120"/>
      <c r="AH167" s="120"/>
      <c r="AI167" s="120"/>
      <c r="AJ167" s="120"/>
      <c r="AK167" s="120"/>
      <c r="AL167" s="120"/>
      <c r="AM167" s="120"/>
      <c r="AN167" s="120"/>
      <c r="AO167" s="120"/>
      <c r="AP167" s="120"/>
      <c r="AQ167" s="120"/>
      <c r="AR167" s="120"/>
      <c r="AS167" s="120"/>
      <c r="AT167" s="120"/>
      <c r="AU167" s="120"/>
      <c r="AV167" s="120"/>
      <c r="AW167" s="120"/>
    </row>
    <row r="168" spans="1:49" ht="36.75" customHeight="1">
      <c r="A168" s="128">
        <v>149</v>
      </c>
      <c r="B168" s="129"/>
      <c r="C168" s="129"/>
      <c r="D168" s="233" t="str">
        <f t="shared" si="2"/>
        <v/>
      </c>
      <c r="E168" s="423"/>
      <c r="F168" s="424"/>
      <c r="G168" s="425"/>
      <c r="H168" s="291"/>
      <c r="I168" s="292"/>
      <c r="J168" s="298"/>
      <c r="K168" s="299"/>
      <c r="L168" s="295"/>
      <c r="M168" s="296"/>
      <c r="N168" s="296"/>
      <c r="O168" s="296"/>
      <c r="P168" s="296"/>
      <c r="Q168" s="296"/>
      <c r="R168" s="296"/>
      <c r="S168" s="296"/>
      <c r="T168" s="296"/>
      <c r="U168" s="296"/>
      <c r="V168" s="296"/>
      <c r="W168" s="297"/>
      <c r="X168" s="293"/>
      <c r="Y168" s="294"/>
      <c r="Z168" s="291"/>
      <c r="AA168" s="292"/>
      <c r="AB168" s="157"/>
      <c r="AC168" s="157"/>
      <c r="AD168" s="120"/>
      <c r="AE168" s="120"/>
      <c r="AF168" s="120"/>
      <c r="AG168" s="120"/>
      <c r="AH168" s="120"/>
      <c r="AI168" s="120"/>
      <c r="AJ168" s="120"/>
      <c r="AK168" s="120"/>
      <c r="AL168" s="120"/>
      <c r="AM168" s="120"/>
      <c r="AN168" s="120"/>
      <c r="AO168" s="120"/>
      <c r="AP168" s="120"/>
      <c r="AQ168" s="120"/>
      <c r="AR168" s="120"/>
      <c r="AS168" s="120"/>
      <c r="AT168" s="120"/>
      <c r="AU168" s="120"/>
      <c r="AV168" s="120"/>
      <c r="AW168" s="120"/>
    </row>
    <row r="169" spans="1:49" ht="36.75" customHeight="1">
      <c r="A169" s="128">
        <v>150</v>
      </c>
      <c r="B169" s="129"/>
      <c r="C169" s="129"/>
      <c r="D169" s="233" t="str">
        <f t="shared" si="2"/>
        <v/>
      </c>
      <c r="E169" s="423"/>
      <c r="F169" s="424"/>
      <c r="G169" s="425"/>
      <c r="H169" s="291"/>
      <c r="I169" s="292"/>
      <c r="J169" s="298"/>
      <c r="K169" s="299"/>
      <c r="L169" s="295"/>
      <c r="M169" s="296"/>
      <c r="N169" s="296"/>
      <c r="O169" s="296"/>
      <c r="P169" s="296"/>
      <c r="Q169" s="296"/>
      <c r="R169" s="296"/>
      <c r="S169" s="296"/>
      <c r="T169" s="296"/>
      <c r="U169" s="296"/>
      <c r="V169" s="296"/>
      <c r="W169" s="297"/>
      <c r="X169" s="293"/>
      <c r="Y169" s="294"/>
      <c r="Z169" s="291"/>
      <c r="AA169" s="292"/>
      <c r="AB169" s="157"/>
      <c r="AC169" s="157"/>
      <c r="AD169" s="120"/>
      <c r="AE169" s="120"/>
      <c r="AF169" s="120"/>
      <c r="AG169" s="120"/>
      <c r="AH169" s="120"/>
      <c r="AI169" s="120"/>
      <c r="AJ169" s="120"/>
      <c r="AK169" s="120"/>
      <c r="AL169" s="120"/>
      <c r="AM169" s="120"/>
      <c r="AN169" s="120"/>
      <c r="AO169" s="120"/>
      <c r="AP169" s="120"/>
      <c r="AQ169" s="120"/>
      <c r="AR169" s="120"/>
      <c r="AS169" s="120"/>
      <c r="AT169" s="120"/>
      <c r="AU169" s="120"/>
      <c r="AV169" s="120"/>
      <c r="AW169" s="120"/>
    </row>
    <row r="170" spans="1:49" ht="36.75" customHeight="1">
      <c r="A170" s="128">
        <v>151</v>
      </c>
      <c r="B170" s="129"/>
      <c r="C170" s="129"/>
      <c r="D170" s="233" t="str">
        <f t="shared" si="2"/>
        <v/>
      </c>
      <c r="E170" s="423"/>
      <c r="F170" s="424"/>
      <c r="G170" s="425"/>
      <c r="H170" s="291"/>
      <c r="I170" s="292"/>
      <c r="J170" s="298"/>
      <c r="K170" s="299"/>
      <c r="L170" s="295"/>
      <c r="M170" s="296"/>
      <c r="N170" s="296"/>
      <c r="O170" s="296"/>
      <c r="P170" s="296"/>
      <c r="Q170" s="296"/>
      <c r="R170" s="296"/>
      <c r="S170" s="296"/>
      <c r="T170" s="296"/>
      <c r="U170" s="296"/>
      <c r="V170" s="296"/>
      <c r="W170" s="297"/>
      <c r="X170" s="293"/>
      <c r="Y170" s="294"/>
      <c r="Z170" s="291"/>
      <c r="AA170" s="292"/>
      <c r="AB170" s="157"/>
      <c r="AC170" s="157"/>
      <c r="AD170" s="120"/>
      <c r="AE170" s="120"/>
      <c r="AF170" s="120"/>
      <c r="AG170" s="120"/>
      <c r="AH170" s="120"/>
      <c r="AI170" s="120"/>
      <c r="AJ170" s="120"/>
      <c r="AK170" s="120"/>
      <c r="AL170" s="120"/>
      <c r="AM170" s="120"/>
      <c r="AN170" s="120"/>
      <c r="AO170" s="120"/>
      <c r="AP170" s="120"/>
      <c r="AQ170" s="120"/>
      <c r="AR170" s="120"/>
      <c r="AS170" s="120"/>
      <c r="AT170" s="120"/>
      <c r="AU170" s="120"/>
      <c r="AV170" s="120"/>
      <c r="AW170" s="120"/>
    </row>
    <row r="171" spans="1:49" ht="36.75" customHeight="1">
      <c r="A171" s="128">
        <v>152</v>
      </c>
      <c r="B171" s="129"/>
      <c r="C171" s="129"/>
      <c r="D171" s="233" t="str">
        <f t="shared" si="2"/>
        <v/>
      </c>
      <c r="E171" s="423"/>
      <c r="F171" s="424"/>
      <c r="G171" s="425"/>
      <c r="H171" s="291"/>
      <c r="I171" s="292"/>
      <c r="J171" s="298"/>
      <c r="K171" s="299"/>
      <c r="L171" s="295"/>
      <c r="M171" s="296"/>
      <c r="N171" s="296"/>
      <c r="O171" s="296"/>
      <c r="P171" s="296"/>
      <c r="Q171" s="296"/>
      <c r="R171" s="296"/>
      <c r="S171" s="296"/>
      <c r="T171" s="296"/>
      <c r="U171" s="296"/>
      <c r="V171" s="296"/>
      <c r="W171" s="297"/>
      <c r="X171" s="293"/>
      <c r="Y171" s="294"/>
      <c r="Z171" s="291"/>
      <c r="AA171" s="292"/>
      <c r="AB171" s="157"/>
      <c r="AC171" s="157"/>
      <c r="AD171" s="120"/>
      <c r="AE171" s="120"/>
      <c r="AF171" s="120"/>
      <c r="AG171" s="120"/>
      <c r="AH171" s="120"/>
      <c r="AI171" s="120"/>
      <c r="AJ171" s="120"/>
      <c r="AK171" s="120"/>
      <c r="AL171" s="120"/>
      <c r="AM171" s="120"/>
      <c r="AN171" s="120"/>
      <c r="AO171" s="120"/>
      <c r="AP171" s="120"/>
      <c r="AQ171" s="120"/>
      <c r="AR171" s="120"/>
      <c r="AS171" s="120"/>
      <c r="AT171" s="120"/>
      <c r="AU171" s="120"/>
      <c r="AV171" s="120"/>
      <c r="AW171" s="120"/>
    </row>
    <row r="172" spans="1:49" ht="36.75" customHeight="1">
      <c r="A172" s="128">
        <v>153</v>
      </c>
      <c r="B172" s="129"/>
      <c r="C172" s="129"/>
      <c r="D172" s="233" t="str">
        <f t="shared" si="2"/>
        <v/>
      </c>
      <c r="E172" s="423"/>
      <c r="F172" s="424"/>
      <c r="G172" s="425"/>
      <c r="H172" s="291"/>
      <c r="I172" s="292"/>
      <c r="J172" s="298"/>
      <c r="K172" s="299"/>
      <c r="L172" s="295"/>
      <c r="M172" s="296"/>
      <c r="N172" s="296"/>
      <c r="O172" s="296"/>
      <c r="P172" s="296"/>
      <c r="Q172" s="296"/>
      <c r="R172" s="296"/>
      <c r="S172" s="296"/>
      <c r="T172" s="296"/>
      <c r="U172" s="296"/>
      <c r="V172" s="296"/>
      <c r="W172" s="297"/>
      <c r="X172" s="293"/>
      <c r="Y172" s="294"/>
      <c r="Z172" s="291"/>
      <c r="AA172" s="292"/>
      <c r="AB172" s="157"/>
      <c r="AC172" s="157"/>
      <c r="AD172" s="120"/>
      <c r="AE172" s="120"/>
      <c r="AF172" s="120"/>
      <c r="AG172" s="120"/>
      <c r="AH172" s="120"/>
      <c r="AI172" s="120"/>
      <c r="AJ172" s="120"/>
      <c r="AK172" s="120"/>
      <c r="AL172" s="120"/>
      <c r="AM172" s="120"/>
      <c r="AN172" s="120"/>
      <c r="AO172" s="120"/>
      <c r="AP172" s="120"/>
      <c r="AQ172" s="120"/>
      <c r="AR172" s="120"/>
      <c r="AS172" s="120"/>
      <c r="AT172" s="120"/>
      <c r="AU172" s="120"/>
      <c r="AV172" s="120"/>
      <c r="AW172" s="120"/>
    </row>
    <row r="173" spans="1:49" ht="36.75" customHeight="1">
      <c r="A173" s="128">
        <v>154</v>
      </c>
      <c r="B173" s="129"/>
      <c r="C173" s="129"/>
      <c r="D173" s="233" t="str">
        <f t="shared" si="2"/>
        <v/>
      </c>
      <c r="E173" s="423"/>
      <c r="F173" s="424"/>
      <c r="G173" s="425"/>
      <c r="H173" s="291"/>
      <c r="I173" s="292"/>
      <c r="J173" s="298"/>
      <c r="K173" s="299"/>
      <c r="L173" s="295"/>
      <c r="M173" s="296"/>
      <c r="N173" s="296"/>
      <c r="O173" s="296"/>
      <c r="P173" s="296"/>
      <c r="Q173" s="296"/>
      <c r="R173" s="296"/>
      <c r="S173" s="296"/>
      <c r="T173" s="296"/>
      <c r="U173" s="296"/>
      <c r="V173" s="296"/>
      <c r="W173" s="297"/>
      <c r="X173" s="293"/>
      <c r="Y173" s="294"/>
      <c r="Z173" s="291"/>
      <c r="AA173" s="292"/>
      <c r="AB173" s="157"/>
      <c r="AC173" s="157"/>
      <c r="AD173" s="120"/>
      <c r="AE173" s="120"/>
      <c r="AF173" s="120"/>
      <c r="AG173" s="120"/>
      <c r="AH173" s="120"/>
      <c r="AI173" s="120"/>
      <c r="AJ173" s="120"/>
      <c r="AK173" s="120"/>
      <c r="AL173" s="120"/>
      <c r="AM173" s="120"/>
      <c r="AN173" s="120"/>
      <c r="AO173" s="120"/>
      <c r="AP173" s="120"/>
      <c r="AQ173" s="120"/>
      <c r="AR173" s="120"/>
      <c r="AS173" s="120"/>
      <c r="AT173" s="120"/>
      <c r="AU173" s="120"/>
      <c r="AV173" s="120"/>
      <c r="AW173" s="120"/>
    </row>
    <row r="174" spans="1:49" ht="36.75" customHeight="1">
      <c r="A174" s="122">
        <v>155</v>
      </c>
      <c r="B174" s="129"/>
      <c r="C174" s="129"/>
      <c r="D174" s="233" t="str">
        <f t="shared" si="2"/>
        <v/>
      </c>
      <c r="E174" s="423"/>
      <c r="F174" s="424"/>
      <c r="G174" s="425"/>
      <c r="H174" s="291"/>
      <c r="I174" s="292"/>
      <c r="J174" s="298"/>
      <c r="K174" s="299"/>
      <c r="L174" s="295"/>
      <c r="M174" s="296"/>
      <c r="N174" s="296"/>
      <c r="O174" s="296"/>
      <c r="P174" s="296"/>
      <c r="Q174" s="296"/>
      <c r="R174" s="296"/>
      <c r="S174" s="296"/>
      <c r="T174" s="296"/>
      <c r="U174" s="296"/>
      <c r="V174" s="296"/>
      <c r="W174" s="297"/>
      <c r="X174" s="293"/>
      <c r="Y174" s="294"/>
      <c r="Z174" s="291"/>
      <c r="AA174" s="292"/>
      <c r="AB174" s="157"/>
      <c r="AC174" s="157"/>
      <c r="AD174" s="120"/>
      <c r="AE174" s="120"/>
      <c r="AF174" s="120"/>
      <c r="AG174" s="120"/>
      <c r="AH174" s="120"/>
      <c r="AI174" s="120"/>
      <c r="AJ174" s="120"/>
      <c r="AK174" s="120"/>
      <c r="AL174" s="120"/>
      <c r="AM174" s="120"/>
      <c r="AN174" s="120"/>
      <c r="AO174" s="120"/>
      <c r="AP174" s="120"/>
      <c r="AQ174" s="120"/>
      <c r="AR174" s="120"/>
      <c r="AS174" s="120"/>
      <c r="AT174" s="120"/>
      <c r="AU174" s="120"/>
      <c r="AV174" s="120"/>
      <c r="AW174" s="120"/>
    </row>
    <row r="175" spans="1:49" ht="36.75" customHeight="1">
      <c r="A175" s="128">
        <v>156</v>
      </c>
      <c r="B175" s="129"/>
      <c r="C175" s="129"/>
      <c r="D175" s="233" t="str">
        <f t="shared" si="2"/>
        <v/>
      </c>
      <c r="E175" s="423"/>
      <c r="F175" s="424"/>
      <c r="G175" s="425"/>
      <c r="H175" s="291"/>
      <c r="I175" s="292"/>
      <c r="J175" s="298"/>
      <c r="K175" s="299"/>
      <c r="L175" s="295"/>
      <c r="M175" s="296"/>
      <c r="N175" s="296"/>
      <c r="O175" s="296"/>
      <c r="P175" s="296"/>
      <c r="Q175" s="296"/>
      <c r="R175" s="296"/>
      <c r="S175" s="296"/>
      <c r="T175" s="296"/>
      <c r="U175" s="296"/>
      <c r="V175" s="296"/>
      <c r="W175" s="297"/>
      <c r="X175" s="293"/>
      <c r="Y175" s="294"/>
      <c r="Z175" s="291"/>
      <c r="AA175" s="292"/>
      <c r="AB175" s="157"/>
      <c r="AC175" s="157"/>
      <c r="AD175" s="120"/>
      <c r="AE175" s="120"/>
      <c r="AF175" s="120"/>
      <c r="AG175" s="120"/>
      <c r="AH175" s="120"/>
      <c r="AI175" s="120"/>
      <c r="AJ175" s="120"/>
      <c r="AK175" s="120"/>
      <c r="AL175" s="120"/>
      <c r="AM175" s="120"/>
      <c r="AN175" s="120"/>
      <c r="AO175" s="120"/>
      <c r="AP175" s="120"/>
      <c r="AQ175" s="120"/>
      <c r="AR175" s="120"/>
      <c r="AS175" s="120"/>
      <c r="AT175" s="120"/>
      <c r="AU175" s="120"/>
      <c r="AV175" s="120"/>
      <c r="AW175" s="120"/>
    </row>
    <row r="176" spans="1:49" ht="36.75" customHeight="1">
      <c r="A176" s="128">
        <v>157</v>
      </c>
      <c r="B176" s="129"/>
      <c r="C176" s="129"/>
      <c r="D176" s="233" t="str">
        <f t="shared" si="2"/>
        <v/>
      </c>
      <c r="E176" s="423"/>
      <c r="F176" s="424"/>
      <c r="G176" s="425"/>
      <c r="H176" s="291"/>
      <c r="I176" s="292"/>
      <c r="J176" s="298"/>
      <c r="K176" s="299"/>
      <c r="L176" s="295"/>
      <c r="M176" s="296"/>
      <c r="N176" s="296"/>
      <c r="O176" s="296"/>
      <c r="P176" s="296"/>
      <c r="Q176" s="296"/>
      <c r="R176" s="296"/>
      <c r="S176" s="296"/>
      <c r="T176" s="296"/>
      <c r="U176" s="296"/>
      <c r="V176" s="296"/>
      <c r="W176" s="297"/>
      <c r="X176" s="293"/>
      <c r="Y176" s="294"/>
      <c r="Z176" s="291"/>
      <c r="AA176" s="292"/>
      <c r="AB176" s="157"/>
      <c r="AC176" s="157"/>
      <c r="AD176" s="120"/>
      <c r="AE176" s="120"/>
      <c r="AF176" s="120"/>
      <c r="AG176" s="120"/>
      <c r="AH176" s="120"/>
      <c r="AI176" s="120"/>
      <c r="AJ176" s="120"/>
      <c r="AK176" s="120"/>
      <c r="AL176" s="120"/>
      <c r="AM176" s="120"/>
      <c r="AN176" s="120"/>
      <c r="AO176" s="120"/>
      <c r="AP176" s="120"/>
      <c r="AQ176" s="120"/>
      <c r="AR176" s="120"/>
      <c r="AS176" s="120"/>
      <c r="AT176" s="120"/>
      <c r="AU176" s="120"/>
      <c r="AV176" s="120"/>
      <c r="AW176" s="120"/>
    </row>
    <row r="177" spans="1:49" ht="36.75" customHeight="1">
      <c r="A177" s="128">
        <v>158</v>
      </c>
      <c r="B177" s="129"/>
      <c r="C177" s="129"/>
      <c r="D177" s="233" t="str">
        <f t="shared" si="2"/>
        <v/>
      </c>
      <c r="E177" s="423"/>
      <c r="F177" s="424"/>
      <c r="G177" s="425"/>
      <c r="H177" s="291"/>
      <c r="I177" s="292"/>
      <c r="J177" s="298"/>
      <c r="K177" s="299"/>
      <c r="L177" s="295"/>
      <c r="M177" s="296"/>
      <c r="N177" s="296"/>
      <c r="O177" s="296"/>
      <c r="P177" s="296"/>
      <c r="Q177" s="296"/>
      <c r="R177" s="296"/>
      <c r="S177" s="296"/>
      <c r="T177" s="296"/>
      <c r="U177" s="296"/>
      <c r="V177" s="296"/>
      <c r="W177" s="297"/>
      <c r="X177" s="293"/>
      <c r="Y177" s="294"/>
      <c r="Z177" s="291"/>
      <c r="AA177" s="292"/>
      <c r="AB177" s="157"/>
      <c r="AC177" s="157"/>
      <c r="AD177" s="120"/>
      <c r="AE177" s="120"/>
      <c r="AF177" s="120"/>
      <c r="AG177" s="120"/>
      <c r="AH177" s="120"/>
      <c r="AI177" s="120"/>
      <c r="AJ177" s="120"/>
      <c r="AK177" s="120"/>
      <c r="AL177" s="120"/>
      <c r="AM177" s="120"/>
      <c r="AN177" s="120"/>
      <c r="AO177" s="120"/>
      <c r="AP177" s="120"/>
      <c r="AQ177" s="120"/>
      <c r="AR177" s="120"/>
      <c r="AS177" s="120"/>
      <c r="AT177" s="120"/>
      <c r="AU177" s="120"/>
      <c r="AV177" s="120"/>
      <c r="AW177" s="120"/>
    </row>
    <row r="178" spans="1:49" ht="36.75" customHeight="1">
      <c r="A178" s="128">
        <v>159</v>
      </c>
      <c r="B178" s="129"/>
      <c r="C178" s="129"/>
      <c r="D178" s="233" t="str">
        <f t="shared" si="2"/>
        <v/>
      </c>
      <c r="E178" s="423"/>
      <c r="F178" s="424"/>
      <c r="G178" s="425"/>
      <c r="H178" s="291"/>
      <c r="I178" s="292"/>
      <c r="J178" s="298"/>
      <c r="K178" s="299"/>
      <c r="L178" s="295"/>
      <c r="M178" s="296"/>
      <c r="N178" s="296"/>
      <c r="O178" s="296"/>
      <c r="P178" s="296"/>
      <c r="Q178" s="296"/>
      <c r="R178" s="296"/>
      <c r="S178" s="296"/>
      <c r="T178" s="296"/>
      <c r="U178" s="296"/>
      <c r="V178" s="296"/>
      <c r="W178" s="297"/>
      <c r="X178" s="293"/>
      <c r="Y178" s="294"/>
      <c r="Z178" s="291"/>
      <c r="AA178" s="292"/>
      <c r="AB178" s="157"/>
      <c r="AC178" s="157"/>
      <c r="AD178" s="120"/>
      <c r="AE178" s="120"/>
      <c r="AF178" s="120"/>
      <c r="AG178" s="120"/>
      <c r="AH178" s="120"/>
      <c r="AI178" s="120"/>
      <c r="AJ178" s="120"/>
      <c r="AK178" s="120"/>
      <c r="AL178" s="120"/>
      <c r="AM178" s="120"/>
      <c r="AN178" s="120"/>
      <c r="AO178" s="120"/>
      <c r="AP178" s="120"/>
      <c r="AQ178" s="120"/>
      <c r="AR178" s="120"/>
      <c r="AS178" s="120"/>
      <c r="AT178" s="120"/>
      <c r="AU178" s="120"/>
      <c r="AV178" s="120"/>
      <c r="AW178" s="120"/>
    </row>
    <row r="179" spans="1:49" ht="36.75" customHeight="1">
      <c r="A179" s="128">
        <v>160</v>
      </c>
      <c r="B179" s="129"/>
      <c r="C179" s="129"/>
      <c r="D179" s="233" t="str">
        <f t="shared" si="2"/>
        <v/>
      </c>
      <c r="E179" s="423"/>
      <c r="F179" s="424"/>
      <c r="G179" s="425"/>
      <c r="H179" s="291"/>
      <c r="I179" s="292"/>
      <c r="J179" s="298"/>
      <c r="K179" s="299"/>
      <c r="L179" s="295"/>
      <c r="M179" s="296"/>
      <c r="N179" s="296"/>
      <c r="O179" s="296"/>
      <c r="P179" s="296"/>
      <c r="Q179" s="296"/>
      <c r="R179" s="296"/>
      <c r="S179" s="296"/>
      <c r="T179" s="296"/>
      <c r="U179" s="296"/>
      <c r="V179" s="296"/>
      <c r="W179" s="297"/>
      <c r="X179" s="293"/>
      <c r="Y179" s="294"/>
      <c r="Z179" s="291"/>
      <c r="AA179" s="292"/>
      <c r="AB179" s="157"/>
      <c r="AC179" s="157"/>
      <c r="AD179" s="120"/>
      <c r="AE179" s="120"/>
      <c r="AF179" s="120"/>
      <c r="AG179" s="120"/>
      <c r="AH179" s="120"/>
      <c r="AI179" s="120"/>
      <c r="AJ179" s="120"/>
      <c r="AK179" s="120"/>
      <c r="AL179" s="120"/>
      <c r="AM179" s="120"/>
      <c r="AN179" s="120"/>
      <c r="AO179" s="120"/>
      <c r="AP179" s="120"/>
      <c r="AQ179" s="120"/>
      <c r="AR179" s="120"/>
      <c r="AS179" s="120"/>
      <c r="AT179" s="120"/>
      <c r="AU179" s="120"/>
      <c r="AV179" s="120"/>
      <c r="AW179" s="120"/>
    </row>
    <row r="180" spans="1:49" ht="36.75" customHeight="1">
      <c r="A180" s="128">
        <v>161</v>
      </c>
      <c r="B180" s="129"/>
      <c r="C180" s="129"/>
      <c r="D180" s="233" t="str">
        <f t="shared" si="2"/>
        <v/>
      </c>
      <c r="E180" s="423"/>
      <c r="F180" s="424"/>
      <c r="G180" s="425"/>
      <c r="H180" s="291"/>
      <c r="I180" s="292"/>
      <c r="J180" s="298"/>
      <c r="K180" s="299"/>
      <c r="L180" s="295"/>
      <c r="M180" s="296"/>
      <c r="N180" s="296"/>
      <c r="O180" s="296"/>
      <c r="P180" s="296"/>
      <c r="Q180" s="296"/>
      <c r="R180" s="296"/>
      <c r="S180" s="296"/>
      <c r="T180" s="296"/>
      <c r="U180" s="296"/>
      <c r="V180" s="296"/>
      <c r="W180" s="297"/>
      <c r="X180" s="293"/>
      <c r="Y180" s="294"/>
      <c r="Z180" s="291"/>
      <c r="AA180" s="292"/>
      <c r="AB180" s="157"/>
      <c r="AC180" s="157"/>
      <c r="AD180" s="120"/>
      <c r="AE180" s="120"/>
      <c r="AF180" s="120"/>
      <c r="AG180" s="120"/>
      <c r="AH180" s="120"/>
      <c r="AI180" s="120"/>
      <c r="AJ180" s="120"/>
      <c r="AK180" s="120"/>
      <c r="AL180" s="120"/>
      <c r="AM180" s="120"/>
      <c r="AN180" s="120"/>
      <c r="AO180" s="120"/>
      <c r="AP180" s="120"/>
      <c r="AQ180" s="120"/>
      <c r="AR180" s="120"/>
      <c r="AS180" s="120"/>
      <c r="AT180" s="120"/>
      <c r="AU180" s="120"/>
      <c r="AV180" s="120"/>
      <c r="AW180" s="120"/>
    </row>
    <row r="181" spans="1:49" ht="36.75" customHeight="1">
      <c r="A181" s="128">
        <v>162</v>
      </c>
      <c r="B181" s="129"/>
      <c r="C181" s="129"/>
      <c r="D181" s="233" t="str">
        <f t="shared" si="2"/>
        <v/>
      </c>
      <c r="E181" s="423"/>
      <c r="F181" s="424"/>
      <c r="G181" s="425"/>
      <c r="H181" s="291"/>
      <c r="I181" s="292"/>
      <c r="J181" s="298"/>
      <c r="K181" s="299"/>
      <c r="L181" s="295"/>
      <c r="M181" s="296"/>
      <c r="N181" s="296"/>
      <c r="O181" s="296"/>
      <c r="P181" s="296"/>
      <c r="Q181" s="296"/>
      <c r="R181" s="296"/>
      <c r="S181" s="296"/>
      <c r="T181" s="296"/>
      <c r="U181" s="296"/>
      <c r="V181" s="296"/>
      <c r="W181" s="297"/>
      <c r="X181" s="293"/>
      <c r="Y181" s="294"/>
      <c r="Z181" s="291"/>
      <c r="AA181" s="292"/>
      <c r="AB181" s="157"/>
      <c r="AC181" s="157"/>
      <c r="AD181" s="120"/>
      <c r="AE181" s="120"/>
      <c r="AF181" s="120"/>
      <c r="AG181" s="120"/>
      <c r="AH181" s="120"/>
      <c r="AI181" s="120"/>
      <c r="AJ181" s="120"/>
      <c r="AK181" s="120"/>
      <c r="AL181" s="120"/>
      <c r="AM181" s="120"/>
      <c r="AN181" s="120"/>
      <c r="AO181" s="120"/>
      <c r="AP181" s="120"/>
      <c r="AQ181" s="120"/>
      <c r="AR181" s="120"/>
      <c r="AS181" s="120"/>
      <c r="AT181" s="120"/>
      <c r="AU181" s="120"/>
      <c r="AV181" s="120"/>
      <c r="AW181" s="120"/>
    </row>
    <row r="182" spans="1:49" ht="36.75" customHeight="1">
      <c r="A182" s="128">
        <v>163</v>
      </c>
      <c r="B182" s="129"/>
      <c r="C182" s="129"/>
      <c r="D182" s="233" t="str">
        <f t="shared" si="2"/>
        <v/>
      </c>
      <c r="E182" s="423"/>
      <c r="F182" s="424"/>
      <c r="G182" s="425"/>
      <c r="H182" s="291"/>
      <c r="I182" s="292"/>
      <c r="J182" s="298"/>
      <c r="K182" s="299"/>
      <c r="L182" s="295"/>
      <c r="M182" s="296"/>
      <c r="N182" s="296"/>
      <c r="O182" s="296"/>
      <c r="P182" s="296"/>
      <c r="Q182" s="296"/>
      <c r="R182" s="296"/>
      <c r="S182" s="296"/>
      <c r="T182" s="296"/>
      <c r="U182" s="296"/>
      <c r="V182" s="296"/>
      <c r="W182" s="297"/>
      <c r="X182" s="293"/>
      <c r="Y182" s="294"/>
      <c r="Z182" s="291"/>
      <c r="AA182" s="292"/>
      <c r="AB182" s="157"/>
      <c r="AC182" s="157"/>
      <c r="AD182" s="120"/>
      <c r="AE182" s="120"/>
      <c r="AF182" s="120"/>
      <c r="AG182" s="120"/>
      <c r="AH182" s="120"/>
      <c r="AI182" s="120"/>
      <c r="AJ182" s="120"/>
      <c r="AK182" s="120"/>
      <c r="AL182" s="120"/>
      <c r="AM182" s="120"/>
      <c r="AN182" s="120"/>
      <c r="AO182" s="120"/>
      <c r="AP182" s="120"/>
      <c r="AQ182" s="120"/>
      <c r="AR182" s="120"/>
      <c r="AS182" s="120"/>
      <c r="AT182" s="120"/>
      <c r="AU182" s="120"/>
      <c r="AV182" s="120"/>
      <c r="AW182" s="120"/>
    </row>
    <row r="183" spans="1:49" ht="36.75" customHeight="1">
      <c r="A183" s="128">
        <v>164</v>
      </c>
      <c r="B183" s="129"/>
      <c r="C183" s="129"/>
      <c r="D183" s="233" t="str">
        <f t="shared" si="2"/>
        <v/>
      </c>
      <c r="E183" s="423"/>
      <c r="F183" s="424"/>
      <c r="G183" s="425"/>
      <c r="H183" s="291"/>
      <c r="I183" s="292"/>
      <c r="J183" s="298"/>
      <c r="K183" s="299"/>
      <c r="L183" s="295"/>
      <c r="M183" s="296"/>
      <c r="N183" s="296"/>
      <c r="O183" s="296"/>
      <c r="P183" s="296"/>
      <c r="Q183" s="296"/>
      <c r="R183" s="296"/>
      <c r="S183" s="296"/>
      <c r="T183" s="296"/>
      <c r="U183" s="296"/>
      <c r="V183" s="296"/>
      <c r="W183" s="297"/>
      <c r="X183" s="293"/>
      <c r="Y183" s="294"/>
      <c r="Z183" s="291"/>
      <c r="AA183" s="292"/>
      <c r="AB183" s="157"/>
      <c r="AC183" s="157"/>
      <c r="AD183" s="120"/>
      <c r="AE183" s="120"/>
      <c r="AF183" s="120"/>
      <c r="AG183" s="120"/>
      <c r="AH183" s="120"/>
      <c r="AI183" s="120"/>
      <c r="AJ183" s="120"/>
      <c r="AK183" s="120"/>
      <c r="AL183" s="120"/>
      <c r="AM183" s="120"/>
      <c r="AN183" s="120"/>
      <c r="AO183" s="120"/>
      <c r="AP183" s="120"/>
      <c r="AQ183" s="120"/>
      <c r="AR183" s="120"/>
      <c r="AS183" s="120"/>
      <c r="AT183" s="120"/>
      <c r="AU183" s="120"/>
      <c r="AV183" s="120"/>
      <c r="AW183" s="120"/>
    </row>
    <row r="184" spans="1:49" ht="36.75" customHeight="1">
      <c r="A184" s="128">
        <v>165</v>
      </c>
      <c r="B184" s="129"/>
      <c r="C184" s="129"/>
      <c r="D184" s="233" t="str">
        <f t="shared" si="2"/>
        <v/>
      </c>
      <c r="E184" s="423"/>
      <c r="F184" s="424"/>
      <c r="G184" s="425"/>
      <c r="H184" s="291"/>
      <c r="I184" s="292"/>
      <c r="J184" s="298"/>
      <c r="K184" s="299"/>
      <c r="L184" s="295"/>
      <c r="M184" s="296"/>
      <c r="N184" s="296"/>
      <c r="O184" s="296"/>
      <c r="P184" s="296"/>
      <c r="Q184" s="296"/>
      <c r="R184" s="296"/>
      <c r="S184" s="296"/>
      <c r="T184" s="296"/>
      <c r="U184" s="296"/>
      <c r="V184" s="296"/>
      <c r="W184" s="297"/>
      <c r="X184" s="293"/>
      <c r="Y184" s="294"/>
      <c r="Z184" s="291"/>
      <c r="AA184" s="292"/>
      <c r="AB184" s="157"/>
      <c r="AC184" s="157"/>
      <c r="AD184" s="120"/>
      <c r="AE184" s="120"/>
      <c r="AF184" s="120"/>
      <c r="AG184" s="120"/>
      <c r="AH184" s="120"/>
      <c r="AI184" s="120"/>
      <c r="AJ184" s="120"/>
      <c r="AK184" s="120"/>
      <c r="AL184" s="120"/>
      <c r="AM184" s="120"/>
      <c r="AN184" s="120"/>
      <c r="AO184" s="120"/>
      <c r="AP184" s="120"/>
      <c r="AQ184" s="120"/>
      <c r="AR184" s="120"/>
      <c r="AS184" s="120"/>
      <c r="AT184" s="120"/>
      <c r="AU184" s="120"/>
      <c r="AV184" s="120"/>
      <c r="AW184" s="120"/>
    </row>
    <row r="185" spans="1:49" ht="36.75" customHeight="1">
      <c r="A185" s="128">
        <v>166</v>
      </c>
      <c r="B185" s="129"/>
      <c r="C185" s="129"/>
      <c r="D185" s="233" t="str">
        <f t="shared" si="2"/>
        <v/>
      </c>
      <c r="E185" s="423"/>
      <c r="F185" s="424"/>
      <c r="G185" s="425"/>
      <c r="H185" s="291"/>
      <c r="I185" s="292"/>
      <c r="J185" s="298"/>
      <c r="K185" s="299"/>
      <c r="L185" s="295"/>
      <c r="M185" s="296"/>
      <c r="N185" s="296"/>
      <c r="O185" s="296"/>
      <c r="P185" s="296"/>
      <c r="Q185" s="296"/>
      <c r="R185" s="296"/>
      <c r="S185" s="296"/>
      <c r="T185" s="296"/>
      <c r="U185" s="296"/>
      <c r="V185" s="296"/>
      <c r="W185" s="297"/>
      <c r="X185" s="293"/>
      <c r="Y185" s="294"/>
      <c r="Z185" s="291"/>
      <c r="AA185" s="292"/>
      <c r="AB185" s="157"/>
      <c r="AC185" s="157"/>
      <c r="AD185" s="120"/>
      <c r="AE185" s="120"/>
      <c r="AF185" s="120"/>
      <c r="AG185" s="120"/>
      <c r="AH185" s="120"/>
      <c r="AI185" s="120"/>
      <c r="AJ185" s="120"/>
      <c r="AK185" s="120"/>
      <c r="AL185" s="120"/>
      <c r="AM185" s="120"/>
      <c r="AN185" s="120"/>
      <c r="AO185" s="120"/>
      <c r="AP185" s="120"/>
      <c r="AQ185" s="120"/>
      <c r="AR185" s="120"/>
      <c r="AS185" s="120"/>
      <c r="AT185" s="120"/>
      <c r="AU185" s="120"/>
      <c r="AV185" s="120"/>
      <c r="AW185" s="120"/>
    </row>
    <row r="186" spans="1:49" ht="36.75" customHeight="1">
      <c r="A186" s="128">
        <v>167</v>
      </c>
      <c r="B186" s="129"/>
      <c r="C186" s="129"/>
      <c r="D186" s="233" t="str">
        <f t="shared" si="2"/>
        <v/>
      </c>
      <c r="E186" s="423"/>
      <c r="F186" s="424"/>
      <c r="G186" s="425"/>
      <c r="H186" s="291"/>
      <c r="I186" s="292"/>
      <c r="J186" s="298"/>
      <c r="K186" s="299"/>
      <c r="L186" s="295"/>
      <c r="M186" s="296"/>
      <c r="N186" s="296"/>
      <c r="O186" s="296"/>
      <c r="P186" s="296"/>
      <c r="Q186" s="296"/>
      <c r="R186" s="296"/>
      <c r="S186" s="296"/>
      <c r="T186" s="296"/>
      <c r="U186" s="296"/>
      <c r="V186" s="296"/>
      <c r="W186" s="297"/>
      <c r="X186" s="293"/>
      <c r="Y186" s="294"/>
      <c r="Z186" s="291"/>
      <c r="AA186" s="292"/>
      <c r="AB186" s="157"/>
      <c r="AC186" s="157"/>
      <c r="AD186" s="120"/>
      <c r="AE186" s="120"/>
      <c r="AF186" s="120"/>
      <c r="AG186" s="120"/>
      <c r="AH186" s="120"/>
      <c r="AI186" s="120"/>
      <c r="AJ186" s="120"/>
      <c r="AK186" s="120"/>
      <c r="AL186" s="120"/>
      <c r="AM186" s="120"/>
      <c r="AN186" s="120"/>
      <c r="AO186" s="120"/>
      <c r="AP186" s="120"/>
      <c r="AQ186" s="120"/>
      <c r="AR186" s="120"/>
      <c r="AS186" s="120"/>
      <c r="AT186" s="120"/>
      <c r="AU186" s="120"/>
      <c r="AV186" s="120"/>
      <c r="AW186" s="120"/>
    </row>
    <row r="187" spans="1:49" ht="36.75" customHeight="1">
      <c r="A187" s="128">
        <v>168</v>
      </c>
      <c r="B187" s="129"/>
      <c r="C187" s="129"/>
      <c r="D187" s="233" t="str">
        <f t="shared" si="2"/>
        <v/>
      </c>
      <c r="E187" s="423"/>
      <c r="F187" s="424"/>
      <c r="G187" s="425"/>
      <c r="H187" s="291"/>
      <c r="I187" s="292"/>
      <c r="J187" s="298"/>
      <c r="K187" s="299"/>
      <c r="L187" s="295"/>
      <c r="M187" s="296"/>
      <c r="N187" s="296"/>
      <c r="O187" s="296"/>
      <c r="P187" s="296"/>
      <c r="Q187" s="296"/>
      <c r="R187" s="296"/>
      <c r="S187" s="296"/>
      <c r="T187" s="296"/>
      <c r="U187" s="296"/>
      <c r="V187" s="296"/>
      <c r="W187" s="297"/>
      <c r="X187" s="293"/>
      <c r="Y187" s="294"/>
      <c r="Z187" s="291"/>
      <c r="AA187" s="292"/>
      <c r="AB187" s="157"/>
      <c r="AC187" s="157"/>
      <c r="AD187" s="120"/>
      <c r="AE187" s="120"/>
      <c r="AF187" s="120"/>
      <c r="AG187" s="120"/>
      <c r="AH187" s="120"/>
      <c r="AI187" s="120"/>
      <c r="AJ187" s="120"/>
      <c r="AK187" s="120"/>
      <c r="AL187" s="120"/>
      <c r="AM187" s="120"/>
      <c r="AN187" s="120"/>
      <c r="AO187" s="120"/>
      <c r="AP187" s="120"/>
      <c r="AQ187" s="120"/>
      <c r="AR187" s="120"/>
      <c r="AS187" s="120"/>
      <c r="AT187" s="120"/>
      <c r="AU187" s="120"/>
      <c r="AV187" s="120"/>
      <c r="AW187" s="120"/>
    </row>
    <row r="188" spans="1:49" ht="36.75" customHeight="1">
      <c r="A188" s="122">
        <v>169</v>
      </c>
      <c r="B188" s="129"/>
      <c r="C188" s="129"/>
      <c r="D188" s="233" t="str">
        <f t="shared" si="2"/>
        <v/>
      </c>
      <c r="E188" s="423"/>
      <c r="F188" s="424"/>
      <c r="G188" s="425"/>
      <c r="H188" s="291"/>
      <c r="I188" s="292"/>
      <c r="J188" s="298"/>
      <c r="K188" s="299"/>
      <c r="L188" s="295"/>
      <c r="M188" s="296"/>
      <c r="N188" s="296"/>
      <c r="O188" s="296"/>
      <c r="P188" s="296"/>
      <c r="Q188" s="296"/>
      <c r="R188" s="296"/>
      <c r="S188" s="296"/>
      <c r="T188" s="296"/>
      <c r="U188" s="296"/>
      <c r="V188" s="296"/>
      <c r="W188" s="297"/>
      <c r="X188" s="293"/>
      <c r="Y188" s="294"/>
      <c r="Z188" s="291"/>
      <c r="AA188" s="292"/>
      <c r="AB188" s="157"/>
      <c r="AC188" s="157"/>
      <c r="AD188" s="120"/>
      <c r="AE188" s="120"/>
      <c r="AF188" s="120"/>
      <c r="AG188" s="120"/>
      <c r="AH188" s="120"/>
      <c r="AI188" s="120"/>
      <c r="AJ188" s="120"/>
      <c r="AK188" s="120"/>
      <c r="AL188" s="120"/>
      <c r="AM188" s="120"/>
      <c r="AN188" s="120"/>
      <c r="AO188" s="120"/>
      <c r="AP188" s="120"/>
      <c r="AQ188" s="120"/>
      <c r="AR188" s="120"/>
      <c r="AS188" s="120"/>
      <c r="AT188" s="120"/>
      <c r="AU188" s="120"/>
      <c r="AV188" s="120"/>
      <c r="AW188" s="120"/>
    </row>
    <row r="189" spans="1:49" ht="36.75" customHeight="1">
      <c r="A189" s="128">
        <v>170</v>
      </c>
      <c r="B189" s="129"/>
      <c r="C189" s="129"/>
      <c r="D189" s="233" t="str">
        <f t="shared" si="2"/>
        <v/>
      </c>
      <c r="E189" s="423"/>
      <c r="F189" s="424"/>
      <c r="G189" s="425"/>
      <c r="H189" s="291"/>
      <c r="I189" s="292"/>
      <c r="J189" s="298"/>
      <c r="K189" s="299"/>
      <c r="L189" s="295"/>
      <c r="M189" s="296"/>
      <c r="N189" s="296"/>
      <c r="O189" s="296"/>
      <c r="P189" s="296"/>
      <c r="Q189" s="296"/>
      <c r="R189" s="296"/>
      <c r="S189" s="296"/>
      <c r="T189" s="296"/>
      <c r="U189" s="296"/>
      <c r="V189" s="296"/>
      <c r="W189" s="297"/>
      <c r="X189" s="293"/>
      <c r="Y189" s="294"/>
      <c r="Z189" s="291"/>
      <c r="AA189" s="292"/>
      <c r="AB189" s="157"/>
      <c r="AC189" s="157"/>
      <c r="AD189" s="120"/>
      <c r="AE189" s="120"/>
      <c r="AF189" s="120"/>
      <c r="AG189" s="120"/>
      <c r="AH189" s="120"/>
      <c r="AI189" s="120"/>
      <c r="AJ189" s="120"/>
      <c r="AK189" s="120"/>
      <c r="AL189" s="120"/>
      <c r="AM189" s="120"/>
      <c r="AN189" s="120"/>
      <c r="AO189" s="120"/>
      <c r="AP189" s="120"/>
      <c r="AQ189" s="120"/>
      <c r="AR189" s="120"/>
      <c r="AS189" s="120"/>
      <c r="AT189" s="120"/>
      <c r="AU189" s="120"/>
      <c r="AV189" s="120"/>
      <c r="AW189" s="120"/>
    </row>
    <row r="190" spans="1:49" ht="36.75" customHeight="1">
      <c r="A190" s="128">
        <v>171</v>
      </c>
      <c r="B190" s="129"/>
      <c r="C190" s="129"/>
      <c r="D190" s="233" t="str">
        <f t="shared" si="2"/>
        <v/>
      </c>
      <c r="E190" s="423"/>
      <c r="F190" s="424"/>
      <c r="G190" s="425"/>
      <c r="H190" s="291"/>
      <c r="I190" s="292"/>
      <c r="J190" s="298"/>
      <c r="K190" s="299"/>
      <c r="L190" s="295"/>
      <c r="M190" s="296"/>
      <c r="N190" s="296"/>
      <c r="O190" s="296"/>
      <c r="P190" s="296"/>
      <c r="Q190" s="296"/>
      <c r="R190" s="296"/>
      <c r="S190" s="296"/>
      <c r="T190" s="296"/>
      <c r="U190" s="296"/>
      <c r="V190" s="296"/>
      <c r="W190" s="297"/>
      <c r="X190" s="293"/>
      <c r="Y190" s="294"/>
      <c r="Z190" s="291"/>
      <c r="AA190" s="292"/>
      <c r="AB190" s="157"/>
      <c r="AC190" s="157"/>
      <c r="AD190" s="120"/>
      <c r="AE190" s="120"/>
      <c r="AF190" s="120"/>
      <c r="AG190" s="120"/>
      <c r="AH190" s="120"/>
      <c r="AI190" s="120"/>
      <c r="AJ190" s="120"/>
      <c r="AK190" s="120"/>
      <c r="AL190" s="120"/>
      <c r="AM190" s="120"/>
      <c r="AN190" s="120"/>
      <c r="AO190" s="120"/>
      <c r="AP190" s="120"/>
      <c r="AQ190" s="120"/>
      <c r="AR190" s="120"/>
      <c r="AS190" s="120"/>
      <c r="AT190" s="120"/>
      <c r="AU190" s="120"/>
      <c r="AV190" s="120"/>
      <c r="AW190" s="120"/>
    </row>
    <row r="191" spans="1:49" ht="36.75" customHeight="1">
      <c r="A191" s="128">
        <v>172</v>
      </c>
      <c r="B191" s="129"/>
      <c r="C191" s="129"/>
      <c r="D191" s="233" t="str">
        <f t="shared" si="2"/>
        <v/>
      </c>
      <c r="E191" s="423"/>
      <c r="F191" s="424"/>
      <c r="G191" s="425"/>
      <c r="H191" s="291"/>
      <c r="I191" s="292"/>
      <c r="J191" s="298"/>
      <c r="K191" s="299"/>
      <c r="L191" s="295"/>
      <c r="M191" s="296"/>
      <c r="N191" s="296"/>
      <c r="O191" s="296"/>
      <c r="P191" s="296"/>
      <c r="Q191" s="296"/>
      <c r="R191" s="296"/>
      <c r="S191" s="296"/>
      <c r="T191" s="296"/>
      <c r="U191" s="296"/>
      <c r="V191" s="296"/>
      <c r="W191" s="297"/>
      <c r="X191" s="293"/>
      <c r="Y191" s="294"/>
      <c r="Z191" s="291"/>
      <c r="AA191" s="292"/>
      <c r="AB191" s="157"/>
      <c r="AC191" s="157"/>
      <c r="AD191" s="120"/>
      <c r="AE191" s="120"/>
      <c r="AF191" s="120"/>
      <c r="AG191" s="120"/>
      <c r="AH191" s="120"/>
      <c r="AI191" s="120"/>
      <c r="AJ191" s="120"/>
      <c r="AK191" s="120"/>
      <c r="AL191" s="120"/>
      <c r="AM191" s="120"/>
      <c r="AN191" s="120"/>
      <c r="AO191" s="120"/>
      <c r="AP191" s="120"/>
      <c r="AQ191" s="120"/>
      <c r="AR191" s="120"/>
      <c r="AS191" s="120"/>
      <c r="AT191" s="120"/>
      <c r="AU191" s="120"/>
      <c r="AV191" s="120"/>
      <c r="AW191" s="120"/>
    </row>
    <row r="192" spans="1:49" ht="36.75" customHeight="1">
      <c r="A192" s="128">
        <v>173</v>
      </c>
      <c r="B192" s="129"/>
      <c r="C192" s="129"/>
      <c r="D192" s="233" t="str">
        <f t="shared" si="2"/>
        <v/>
      </c>
      <c r="E192" s="423"/>
      <c r="F192" s="424"/>
      <c r="G192" s="425"/>
      <c r="H192" s="291"/>
      <c r="I192" s="292"/>
      <c r="J192" s="298"/>
      <c r="K192" s="299"/>
      <c r="L192" s="295"/>
      <c r="M192" s="296"/>
      <c r="N192" s="296"/>
      <c r="O192" s="296"/>
      <c r="P192" s="296"/>
      <c r="Q192" s="296"/>
      <c r="R192" s="296"/>
      <c r="S192" s="296"/>
      <c r="T192" s="296"/>
      <c r="U192" s="296"/>
      <c r="V192" s="296"/>
      <c r="W192" s="297"/>
      <c r="X192" s="293"/>
      <c r="Y192" s="294"/>
      <c r="Z192" s="291"/>
      <c r="AA192" s="292"/>
      <c r="AB192" s="157"/>
      <c r="AC192" s="157"/>
      <c r="AD192" s="120"/>
      <c r="AE192" s="120"/>
      <c r="AF192" s="120"/>
      <c r="AG192" s="120"/>
      <c r="AH192" s="120"/>
      <c r="AI192" s="120"/>
      <c r="AJ192" s="120"/>
      <c r="AK192" s="120"/>
      <c r="AL192" s="120"/>
      <c r="AM192" s="120"/>
      <c r="AN192" s="120"/>
      <c r="AO192" s="120"/>
      <c r="AP192" s="120"/>
      <c r="AQ192" s="120"/>
      <c r="AR192" s="120"/>
      <c r="AS192" s="120"/>
      <c r="AT192" s="120"/>
      <c r="AU192" s="120"/>
      <c r="AV192" s="120"/>
      <c r="AW192" s="120"/>
    </row>
    <row r="193" spans="1:49" ht="36.75" customHeight="1">
      <c r="A193" s="128">
        <v>174</v>
      </c>
      <c r="B193" s="129"/>
      <c r="C193" s="129"/>
      <c r="D193" s="233" t="str">
        <f t="shared" si="2"/>
        <v/>
      </c>
      <c r="E193" s="423"/>
      <c r="F193" s="424"/>
      <c r="G193" s="425"/>
      <c r="H193" s="291"/>
      <c r="I193" s="292"/>
      <c r="J193" s="298"/>
      <c r="K193" s="299"/>
      <c r="L193" s="295"/>
      <c r="M193" s="296"/>
      <c r="N193" s="296"/>
      <c r="O193" s="296"/>
      <c r="P193" s="296"/>
      <c r="Q193" s="296"/>
      <c r="R193" s="296"/>
      <c r="S193" s="296"/>
      <c r="T193" s="296"/>
      <c r="U193" s="296"/>
      <c r="V193" s="296"/>
      <c r="W193" s="297"/>
      <c r="X193" s="293"/>
      <c r="Y193" s="294"/>
      <c r="Z193" s="291"/>
      <c r="AA193" s="292"/>
      <c r="AB193" s="157"/>
      <c r="AC193" s="157"/>
      <c r="AD193" s="120"/>
      <c r="AE193" s="120"/>
      <c r="AF193" s="120"/>
      <c r="AG193" s="120"/>
      <c r="AH193" s="120"/>
      <c r="AI193" s="120"/>
      <c r="AJ193" s="120"/>
      <c r="AK193" s="120"/>
      <c r="AL193" s="120"/>
      <c r="AM193" s="120"/>
      <c r="AN193" s="120"/>
      <c r="AO193" s="120"/>
      <c r="AP193" s="120"/>
      <c r="AQ193" s="120"/>
      <c r="AR193" s="120"/>
      <c r="AS193" s="120"/>
      <c r="AT193" s="120"/>
      <c r="AU193" s="120"/>
      <c r="AV193" s="120"/>
      <c r="AW193" s="120"/>
    </row>
    <row r="194" spans="1:49" ht="36.75" customHeight="1">
      <c r="A194" s="128">
        <v>175</v>
      </c>
      <c r="B194" s="129"/>
      <c r="C194" s="129"/>
      <c r="D194" s="233" t="str">
        <f t="shared" si="2"/>
        <v/>
      </c>
      <c r="E194" s="423"/>
      <c r="F194" s="424"/>
      <c r="G194" s="425"/>
      <c r="H194" s="291"/>
      <c r="I194" s="292"/>
      <c r="J194" s="298"/>
      <c r="K194" s="299"/>
      <c r="L194" s="295"/>
      <c r="M194" s="296"/>
      <c r="N194" s="296"/>
      <c r="O194" s="296"/>
      <c r="P194" s="296"/>
      <c r="Q194" s="296"/>
      <c r="R194" s="296"/>
      <c r="S194" s="296"/>
      <c r="T194" s="296"/>
      <c r="U194" s="296"/>
      <c r="V194" s="296"/>
      <c r="W194" s="297"/>
      <c r="X194" s="293"/>
      <c r="Y194" s="294"/>
      <c r="Z194" s="291"/>
      <c r="AA194" s="292"/>
      <c r="AB194" s="157"/>
      <c r="AC194" s="157"/>
      <c r="AD194" s="120"/>
      <c r="AE194" s="120"/>
      <c r="AF194" s="120"/>
      <c r="AG194" s="120"/>
      <c r="AH194" s="120"/>
      <c r="AI194" s="120"/>
      <c r="AJ194" s="120"/>
      <c r="AK194" s="120"/>
      <c r="AL194" s="120"/>
      <c r="AM194" s="120"/>
      <c r="AN194" s="120"/>
      <c r="AO194" s="120"/>
      <c r="AP194" s="120"/>
      <c r="AQ194" s="120"/>
      <c r="AR194" s="120"/>
      <c r="AS194" s="120"/>
      <c r="AT194" s="120"/>
      <c r="AU194" s="120"/>
      <c r="AV194" s="120"/>
      <c r="AW194" s="120"/>
    </row>
    <row r="195" spans="1:49" ht="36.75" customHeight="1">
      <c r="A195" s="128">
        <v>176</v>
      </c>
      <c r="B195" s="129"/>
      <c r="C195" s="129"/>
      <c r="D195" s="233" t="str">
        <f t="shared" si="2"/>
        <v/>
      </c>
      <c r="E195" s="423"/>
      <c r="F195" s="424"/>
      <c r="G195" s="425"/>
      <c r="H195" s="291"/>
      <c r="I195" s="292"/>
      <c r="J195" s="298"/>
      <c r="K195" s="299"/>
      <c r="L195" s="295"/>
      <c r="M195" s="296"/>
      <c r="N195" s="296"/>
      <c r="O195" s="296"/>
      <c r="P195" s="296"/>
      <c r="Q195" s="296"/>
      <c r="R195" s="296"/>
      <c r="S195" s="296"/>
      <c r="T195" s="296"/>
      <c r="U195" s="296"/>
      <c r="V195" s="296"/>
      <c r="W195" s="297"/>
      <c r="X195" s="293"/>
      <c r="Y195" s="294"/>
      <c r="Z195" s="291"/>
      <c r="AA195" s="292"/>
      <c r="AB195" s="157"/>
      <c r="AC195" s="157"/>
      <c r="AD195" s="120"/>
      <c r="AE195" s="120"/>
      <c r="AF195" s="120"/>
      <c r="AG195" s="120"/>
      <c r="AH195" s="120"/>
      <c r="AI195" s="120"/>
      <c r="AJ195" s="120"/>
      <c r="AK195" s="120"/>
      <c r="AL195" s="120"/>
      <c r="AM195" s="120"/>
      <c r="AN195" s="120"/>
      <c r="AO195" s="120"/>
      <c r="AP195" s="120"/>
      <c r="AQ195" s="120"/>
      <c r="AR195" s="120"/>
      <c r="AS195" s="120"/>
      <c r="AT195" s="120"/>
      <c r="AU195" s="120"/>
      <c r="AV195" s="120"/>
      <c r="AW195" s="120"/>
    </row>
    <row r="196" spans="1:49" ht="36.75" customHeight="1">
      <c r="A196" s="128">
        <v>177</v>
      </c>
      <c r="B196" s="129"/>
      <c r="C196" s="129"/>
      <c r="D196" s="233" t="str">
        <f t="shared" si="2"/>
        <v/>
      </c>
      <c r="E196" s="423"/>
      <c r="F196" s="424"/>
      <c r="G196" s="425"/>
      <c r="H196" s="291"/>
      <c r="I196" s="292"/>
      <c r="J196" s="298"/>
      <c r="K196" s="299"/>
      <c r="L196" s="295"/>
      <c r="M196" s="296"/>
      <c r="N196" s="296"/>
      <c r="O196" s="296"/>
      <c r="P196" s="296"/>
      <c r="Q196" s="296"/>
      <c r="R196" s="296"/>
      <c r="S196" s="296"/>
      <c r="T196" s="296"/>
      <c r="U196" s="296"/>
      <c r="V196" s="296"/>
      <c r="W196" s="297"/>
      <c r="X196" s="293"/>
      <c r="Y196" s="294"/>
      <c r="Z196" s="291"/>
      <c r="AA196" s="292"/>
      <c r="AB196" s="157"/>
      <c r="AC196" s="157"/>
      <c r="AD196" s="120"/>
      <c r="AE196" s="120"/>
      <c r="AF196" s="120"/>
      <c r="AG196" s="120"/>
      <c r="AH196" s="120"/>
      <c r="AI196" s="120"/>
      <c r="AJ196" s="120"/>
      <c r="AK196" s="120"/>
      <c r="AL196" s="120"/>
      <c r="AM196" s="120"/>
      <c r="AN196" s="120"/>
      <c r="AO196" s="120"/>
      <c r="AP196" s="120"/>
      <c r="AQ196" s="120"/>
      <c r="AR196" s="120"/>
      <c r="AS196" s="120"/>
      <c r="AT196" s="120"/>
      <c r="AU196" s="120"/>
      <c r="AV196" s="120"/>
      <c r="AW196" s="120"/>
    </row>
    <row r="197" spans="1:49" ht="36.75" customHeight="1">
      <c r="A197" s="128">
        <v>178</v>
      </c>
      <c r="B197" s="129"/>
      <c r="C197" s="129"/>
      <c r="D197" s="233" t="str">
        <f t="shared" si="2"/>
        <v/>
      </c>
      <c r="E197" s="423"/>
      <c r="F197" s="424"/>
      <c r="G197" s="425"/>
      <c r="H197" s="291"/>
      <c r="I197" s="292"/>
      <c r="J197" s="298"/>
      <c r="K197" s="299"/>
      <c r="L197" s="295"/>
      <c r="M197" s="296"/>
      <c r="N197" s="296"/>
      <c r="O197" s="296"/>
      <c r="P197" s="296"/>
      <c r="Q197" s="296"/>
      <c r="R197" s="296"/>
      <c r="S197" s="296"/>
      <c r="T197" s="296"/>
      <c r="U197" s="296"/>
      <c r="V197" s="296"/>
      <c r="W197" s="297"/>
      <c r="X197" s="293"/>
      <c r="Y197" s="294"/>
      <c r="Z197" s="291"/>
      <c r="AA197" s="292"/>
      <c r="AB197" s="157"/>
      <c r="AC197" s="157"/>
      <c r="AD197" s="120"/>
      <c r="AE197" s="120"/>
      <c r="AF197" s="120"/>
      <c r="AG197" s="120"/>
      <c r="AH197" s="120"/>
      <c r="AI197" s="120"/>
      <c r="AJ197" s="120"/>
      <c r="AK197" s="120"/>
      <c r="AL197" s="120"/>
      <c r="AM197" s="120"/>
      <c r="AN197" s="120"/>
      <c r="AO197" s="120"/>
      <c r="AP197" s="120"/>
      <c r="AQ197" s="120"/>
      <c r="AR197" s="120"/>
      <c r="AS197" s="120"/>
      <c r="AT197" s="120"/>
      <c r="AU197" s="120"/>
      <c r="AV197" s="120"/>
      <c r="AW197" s="120"/>
    </row>
    <row r="198" spans="1:49" ht="36.75" customHeight="1">
      <c r="A198" s="128">
        <v>179</v>
      </c>
      <c r="B198" s="129"/>
      <c r="C198" s="129"/>
      <c r="D198" s="233" t="str">
        <f t="shared" si="2"/>
        <v/>
      </c>
      <c r="E198" s="423"/>
      <c r="F198" s="424"/>
      <c r="G198" s="425"/>
      <c r="H198" s="291"/>
      <c r="I198" s="292"/>
      <c r="J198" s="298"/>
      <c r="K198" s="299"/>
      <c r="L198" s="295"/>
      <c r="M198" s="296"/>
      <c r="N198" s="296"/>
      <c r="O198" s="296"/>
      <c r="P198" s="296"/>
      <c r="Q198" s="296"/>
      <c r="R198" s="296"/>
      <c r="S198" s="296"/>
      <c r="T198" s="296"/>
      <c r="U198" s="296"/>
      <c r="V198" s="296"/>
      <c r="W198" s="297"/>
      <c r="X198" s="293"/>
      <c r="Y198" s="294"/>
      <c r="Z198" s="291"/>
      <c r="AA198" s="292"/>
      <c r="AB198" s="157"/>
      <c r="AC198" s="157"/>
      <c r="AD198" s="120"/>
      <c r="AE198" s="120"/>
      <c r="AF198" s="120"/>
      <c r="AG198" s="120"/>
      <c r="AH198" s="120"/>
      <c r="AI198" s="120"/>
      <c r="AJ198" s="120"/>
      <c r="AK198" s="120"/>
      <c r="AL198" s="120"/>
      <c r="AM198" s="120"/>
      <c r="AN198" s="120"/>
      <c r="AO198" s="120"/>
      <c r="AP198" s="120"/>
      <c r="AQ198" s="120"/>
      <c r="AR198" s="120"/>
      <c r="AS198" s="120"/>
      <c r="AT198" s="120"/>
      <c r="AU198" s="120"/>
      <c r="AV198" s="120"/>
      <c r="AW198" s="120"/>
    </row>
    <row r="199" spans="1:49" ht="36.75" customHeight="1">
      <c r="A199" s="128">
        <v>180</v>
      </c>
      <c r="B199" s="129"/>
      <c r="C199" s="129"/>
      <c r="D199" s="233" t="str">
        <f t="shared" si="2"/>
        <v/>
      </c>
      <c r="E199" s="423"/>
      <c r="F199" s="424"/>
      <c r="G199" s="425"/>
      <c r="H199" s="291"/>
      <c r="I199" s="292"/>
      <c r="J199" s="298"/>
      <c r="K199" s="299"/>
      <c r="L199" s="295"/>
      <c r="M199" s="296"/>
      <c r="N199" s="296"/>
      <c r="O199" s="296"/>
      <c r="P199" s="296"/>
      <c r="Q199" s="296"/>
      <c r="R199" s="296"/>
      <c r="S199" s="296"/>
      <c r="T199" s="296"/>
      <c r="U199" s="296"/>
      <c r="V199" s="296"/>
      <c r="W199" s="297"/>
      <c r="X199" s="293"/>
      <c r="Y199" s="294"/>
      <c r="Z199" s="291"/>
      <c r="AA199" s="292"/>
      <c r="AB199" s="157"/>
      <c r="AC199" s="157"/>
      <c r="AD199" s="120"/>
      <c r="AE199" s="120"/>
      <c r="AF199" s="120"/>
      <c r="AG199" s="120"/>
      <c r="AH199" s="120"/>
      <c r="AI199" s="120"/>
      <c r="AJ199" s="120"/>
      <c r="AK199" s="120"/>
      <c r="AL199" s="120"/>
      <c r="AM199" s="120"/>
      <c r="AN199" s="120"/>
      <c r="AO199" s="120"/>
      <c r="AP199" s="120"/>
      <c r="AQ199" s="120"/>
      <c r="AR199" s="120"/>
      <c r="AS199" s="120"/>
      <c r="AT199" s="120"/>
      <c r="AU199" s="120"/>
      <c r="AV199" s="120"/>
      <c r="AW199" s="120"/>
    </row>
    <row r="200" spans="1:49" ht="36.75" customHeight="1">
      <c r="A200" s="128">
        <v>181</v>
      </c>
      <c r="B200" s="129"/>
      <c r="C200" s="129"/>
      <c r="D200" s="233" t="str">
        <f t="shared" si="2"/>
        <v/>
      </c>
      <c r="E200" s="423"/>
      <c r="F200" s="424"/>
      <c r="G200" s="425"/>
      <c r="H200" s="291"/>
      <c r="I200" s="292"/>
      <c r="J200" s="298"/>
      <c r="K200" s="299"/>
      <c r="L200" s="295"/>
      <c r="M200" s="296"/>
      <c r="N200" s="296"/>
      <c r="O200" s="296"/>
      <c r="P200" s="296"/>
      <c r="Q200" s="296"/>
      <c r="R200" s="296"/>
      <c r="S200" s="296"/>
      <c r="T200" s="296"/>
      <c r="U200" s="296"/>
      <c r="V200" s="296"/>
      <c r="W200" s="297"/>
      <c r="X200" s="293"/>
      <c r="Y200" s="294"/>
      <c r="Z200" s="291"/>
      <c r="AA200" s="292"/>
      <c r="AB200" s="157"/>
      <c r="AC200" s="157"/>
      <c r="AD200" s="120"/>
      <c r="AE200" s="120"/>
      <c r="AF200" s="120"/>
      <c r="AG200" s="120"/>
      <c r="AH200" s="120"/>
      <c r="AI200" s="120"/>
      <c r="AJ200" s="120"/>
      <c r="AK200" s="120"/>
      <c r="AL200" s="120"/>
      <c r="AM200" s="120"/>
      <c r="AN200" s="120"/>
      <c r="AO200" s="120"/>
      <c r="AP200" s="120"/>
      <c r="AQ200" s="120"/>
      <c r="AR200" s="120"/>
      <c r="AS200" s="120"/>
      <c r="AT200" s="120"/>
      <c r="AU200" s="120"/>
      <c r="AV200" s="120"/>
      <c r="AW200" s="120"/>
    </row>
    <row r="201" spans="1:49" ht="36.75" customHeight="1">
      <c r="A201" s="128">
        <v>182</v>
      </c>
      <c r="B201" s="129"/>
      <c r="C201" s="129"/>
      <c r="D201" s="233" t="str">
        <f t="shared" si="2"/>
        <v/>
      </c>
      <c r="E201" s="423"/>
      <c r="F201" s="424"/>
      <c r="G201" s="425"/>
      <c r="H201" s="291"/>
      <c r="I201" s="292"/>
      <c r="J201" s="298"/>
      <c r="K201" s="299"/>
      <c r="L201" s="295"/>
      <c r="M201" s="296"/>
      <c r="N201" s="296"/>
      <c r="O201" s="296"/>
      <c r="P201" s="296"/>
      <c r="Q201" s="296"/>
      <c r="R201" s="296"/>
      <c r="S201" s="296"/>
      <c r="T201" s="296"/>
      <c r="U201" s="296"/>
      <c r="V201" s="296"/>
      <c r="W201" s="297"/>
      <c r="X201" s="293"/>
      <c r="Y201" s="294"/>
      <c r="Z201" s="291"/>
      <c r="AA201" s="292"/>
      <c r="AB201" s="157"/>
      <c r="AC201" s="157"/>
      <c r="AD201" s="120"/>
      <c r="AE201" s="120"/>
      <c r="AF201" s="120"/>
      <c r="AG201" s="120"/>
      <c r="AH201" s="120"/>
      <c r="AI201" s="120"/>
      <c r="AJ201" s="120"/>
      <c r="AK201" s="120"/>
      <c r="AL201" s="120"/>
      <c r="AM201" s="120"/>
      <c r="AN201" s="120"/>
      <c r="AO201" s="120"/>
      <c r="AP201" s="120"/>
      <c r="AQ201" s="120"/>
      <c r="AR201" s="120"/>
      <c r="AS201" s="120"/>
      <c r="AT201" s="120"/>
      <c r="AU201" s="120"/>
      <c r="AV201" s="120"/>
      <c r="AW201" s="120"/>
    </row>
    <row r="202" spans="1:49" ht="36.75" customHeight="1">
      <c r="A202" s="122">
        <v>183</v>
      </c>
      <c r="B202" s="129"/>
      <c r="C202" s="129"/>
      <c r="D202" s="233" t="str">
        <f t="shared" si="2"/>
        <v/>
      </c>
      <c r="E202" s="423"/>
      <c r="F202" s="424"/>
      <c r="G202" s="425"/>
      <c r="H202" s="291"/>
      <c r="I202" s="292"/>
      <c r="J202" s="298"/>
      <c r="K202" s="299"/>
      <c r="L202" s="295"/>
      <c r="M202" s="296"/>
      <c r="N202" s="296"/>
      <c r="O202" s="296"/>
      <c r="P202" s="296"/>
      <c r="Q202" s="296"/>
      <c r="R202" s="296"/>
      <c r="S202" s="296"/>
      <c r="T202" s="296"/>
      <c r="U202" s="296"/>
      <c r="V202" s="296"/>
      <c r="W202" s="297"/>
      <c r="X202" s="293"/>
      <c r="Y202" s="294"/>
      <c r="Z202" s="291"/>
      <c r="AA202" s="292"/>
      <c r="AB202" s="157"/>
      <c r="AC202" s="157"/>
      <c r="AD202" s="120"/>
      <c r="AE202" s="120"/>
      <c r="AF202" s="120"/>
      <c r="AG202" s="120"/>
      <c r="AH202" s="120"/>
      <c r="AI202" s="120"/>
      <c r="AJ202" s="120"/>
      <c r="AK202" s="120"/>
      <c r="AL202" s="120"/>
      <c r="AM202" s="120"/>
      <c r="AN202" s="120"/>
      <c r="AO202" s="120"/>
      <c r="AP202" s="120"/>
      <c r="AQ202" s="120"/>
      <c r="AR202" s="120"/>
      <c r="AS202" s="120"/>
      <c r="AT202" s="120"/>
      <c r="AU202" s="120"/>
      <c r="AV202" s="120"/>
      <c r="AW202" s="120"/>
    </row>
    <row r="203" spans="1:49" ht="36.75" customHeight="1">
      <c r="A203" s="128">
        <v>184</v>
      </c>
      <c r="B203" s="129"/>
      <c r="C203" s="129"/>
      <c r="D203" s="233" t="str">
        <f t="shared" si="2"/>
        <v/>
      </c>
      <c r="E203" s="423"/>
      <c r="F203" s="424"/>
      <c r="G203" s="425"/>
      <c r="H203" s="291"/>
      <c r="I203" s="292"/>
      <c r="J203" s="298"/>
      <c r="K203" s="299"/>
      <c r="L203" s="295"/>
      <c r="M203" s="296"/>
      <c r="N203" s="296"/>
      <c r="O203" s="296"/>
      <c r="P203" s="296"/>
      <c r="Q203" s="296"/>
      <c r="R203" s="296"/>
      <c r="S203" s="296"/>
      <c r="T203" s="296"/>
      <c r="U203" s="296"/>
      <c r="V203" s="296"/>
      <c r="W203" s="297"/>
      <c r="X203" s="293"/>
      <c r="Y203" s="294"/>
      <c r="Z203" s="291"/>
      <c r="AA203" s="292"/>
      <c r="AB203" s="157"/>
      <c r="AC203" s="157"/>
      <c r="AD203" s="120"/>
      <c r="AE203" s="120"/>
      <c r="AF203" s="120"/>
      <c r="AG203" s="120"/>
      <c r="AH203" s="120"/>
      <c r="AI203" s="120"/>
      <c r="AJ203" s="120"/>
      <c r="AK203" s="120"/>
      <c r="AL203" s="120"/>
      <c r="AM203" s="120"/>
      <c r="AN203" s="120"/>
      <c r="AO203" s="120"/>
      <c r="AP203" s="120"/>
      <c r="AQ203" s="120"/>
      <c r="AR203" s="120"/>
      <c r="AS203" s="120"/>
      <c r="AT203" s="120"/>
      <c r="AU203" s="120"/>
      <c r="AV203" s="120"/>
      <c r="AW203" s="120"/>
    </row>
    <row r="204" spans="1:49" ht="36.75" customHeight="1">
      <c r="A204" s="128">
        <v>185</v>
      </c>
      <c r="B204" s="129"/>
      <c r="C204" s="129"/>
      <c r="D204" s="233" t="str">
        <f t="shared" si="2"/>
        <v/>
      </c>
      <c r="E204" s="423"/>
      <c r="F204" s="424"/>
      <c r="G204" s="425"/>
      <c r="H204" s="291"/>
      <c r="I204" s="292"/>
      <c r="J204" s="298"/>
      <c r="K204" s="299"/>
      <c r="L204" s="295"/>
      <c r="M204" s="296"/>
      <c r="N204" s="296"/>
      <c r="O204" s="296"/>
      <c r="P204" s="296"/>
      <c r="Q204" s="296"/>
      <c r="R204" s="296"/>
      <c r="S204" s="296"/>
      <c r="T204" s="296"/>
      <c r="U204" s="296"/>
      <c r="V204" s="296"/>
      <c r="W204" s="297"/>
      <c r="X204" s="293"/>
      <c r="Y204" s="294"/>
      <c r="Z204" s="291"/>
      <c r="AA204" s="292"/>
      <c r="AB204" s="157"/>
      <c r="AC204" s="157"/>
      <c r="AD204" s="120"/>
      <c r="AE204" s="120"/>
      <c r="AF204" s="120"/>
      <c r="AG204" s="120"/>
      <c r="AH204" s="120"/>
      <c r="AI204" s="120"/>
      <c r="AJ204" s="120"/>
      <c r="AK204" s="120"/>
      <c r="AL204" s="120"/>
      <c r="AM204" s="120"/>
      <c r="AN204" s="120"/>
      <c r="AO204" s="120"/>
      <c r="AP204" s="120"/>
      <c r="AQ204" s="120"/>
      <c r="AR204" s="120"/>
      <c r="AS204" s="120"/>
      <c r="AT204" s="120"/>
      <c r="AU204" s="120"/>
      <c r="AV204" s="120"/>
      <c r="AW204" s="120"/>
    </row>
    <row r="205" spans="1:49" ht="36.75" customHeight="1">
      <c r="A205" s="128">
        <v>186</v>
      </c>
      <c r="B205" s="129"/>
      <c r="C205" s="129"/>
      <c r="D205" s="233" t="str">
        <f t="shared" si="2"/>
        <v/>
      </c>
      <c r="E205" s="423"/>
      <c r="F205" s="424"/>
      <c r="G205" s="425"/>
      <c r="H205" s="291"/>
      <c r="I205" s="292"/>
      <c r="J205" s="298"/>
      <c r="K205" s="299"/>
      <c r="L205" s="295"/>
      <c r="M205" s="296"/>
      <c r="N205" s="296"/>
      <c r="O205" s="296"/>
      <c r="P205" s="296"/>
      <c r="Q205" s="296"/>
      <c r="R205" s="296"/>
      <c r="S205" s="296"/>
      <c r="T205" s="296"/>
      <c r="U205" s="296"/>
      <c r="V205" s="296"/>
      <c r="W205" s="297"/>
      <c r="X205" s="293"/>
      <c r="Y205" s="294"/>
      <c r="Z205" s="291"/>
      <c r="AA205" s="292"/>
      <c r="AB205" s="157"/>
      <c r="AC205" s="157"/>
      <c r="AD205" s="120"/>
      <c r="AE205" s="120"/>
      <c r="AF205" s="120"/>
      <c r="AG205" s="120"/>
      <c r="AH205" s="120"/>
      <c r="AI205" s="120"/>
      <c r="AJ205" s="120"/>
      <c r="AK205" s="120"/>
      <c r="AL205" s="120"/>
      <c r="AM205" s="120"/>
      <c r="AN205" s="120"/>
      <c r="AO205" s="120"/>
      <c r="AP205" s="120"/>
      <c r="AQ205" s="120"/>
      <c r="AR205" s="120"/>
      <c r="AS205" s="120"/>
      <c r="AT205" s="120"/>
      <c r="AU205" s="120"/>
      <c r="AV205" s="120"/>
      <c r="AW205" s="120"/>
    </row>
    <row r="206" spans="1:49" ht="36.75" customHeight="1">
      <c r="A206" s="128">
        <v>187</v>
      </c>
      <c r="B206" s="129"/>
      <c r="C206" s="129"/>
      <c r="D206" s="233" t="str">
        <f t="shared" si="2"/>
        <v/>
      </c>
      <c r="E206" s="423"/>
      <c r="F206" s="424"/>
      <c r="G206" s="425"/>
      <c r="H206" s="291"/>
      <c r="I206" s="292"/>
      <c r="J206" s="298"/>
      <c r="K206" s="299"/>
      <c r="L206" s="295"/>
      <c r="M206" s="296"/>
      <c r="N206" s="296"/>
      <c r="O206" s="296"/>
      <c r="P206" s="296"/>
      <c r="Q206" s="296"/>
      <c r="R206" s="296"/>
      <c r="S206" s="296"/>
      <c r="T206" s="296"/>
      <c r="U206" s="296"/>
      <c r="V206" s="296"/>
      <c r="W206" s="297"/>
      <c r="X206" s="293"/>
      <c r="Y206" s="294"/>
      <c r="Z206" s="291"/>
      <c r="AA206" s="292"/>
      <c r="AB206" s="157"/>
      <c r="AC206" s="157"/>
      <c r="AD206" s="120"/>
      <c r="AE206" s="120"/>
      <c r="AF206" s="120"/>
      <c r="AG206" s="120"/>
      <c r="AH206" s="120"/>
      <c r="AI206" s="120"/>
      <c r="AJ206" s="120"/>
      <c r="AK206" s="120"/>
      <c r="AL206" s="120"/>
      <c r="AM206" s="120"/>
      <c r="AN206" s="120"/>
      <c r="AO206" s="120"/>
      <c r="AP206" s="120"/>
      <c r="AQ206" s="120"/>
      <c r="AR206" s="120"/>
      <c r="AS206" s="120"/>
      <c r="AT206" s="120"/>
      <c r="AU206" s="120"/>
      <c r="AV206" s="120"/>
      <c r="AW206" s="120"/>
    </row>
    <row r="207" spans="1:49" ht="36.75" customHeight="1">
      <c r="A207" s="128">
        <v>188</v>
      </c>
      <c r="B207" s="129"/>
      <c r="C207" s="129"/>
      <c r="D207" s="233" t="str">
        <f t="shared" si="2"/>
        <v/>
      </c>
      <c r="E207" s="423"/>
      <c r="F207" s="424"/>
      <c r="G207" s="425"/>
      <c r="H207" s="291"/>
      <c r="I207" s="292"/>
      <c r="J207" s="298"/>
      <c r="K207" s="299"/>
      <c r="L207" s="295"/>
      <c r="M207" s="296"/>
      <c r="N207" s="296"/>
      <c r="O207" s="296"/>
      <c r="P207" s="296"/>
      <c r="Q207" s="296"/>
      <c r="R207" s="296"/>
      <c r="S207" s="296"/>
      <c r="T207" s="296"/>
      <c r="U207" s="296"/>
      <c r="V207" s="296"/>
      <c r="W207" s="297"/>
      <c r="X207" s="293"/>
      <c r="Y207" s="294"/>
      <c r="Z207" s="291"/>
      <c r="AA207" s="292"/>
      <c r="AB207" s="157"/>
      <c r="AC207" s="157"/>
      <c r="AD207" s="120"/>
      <c r="AE207" s="120"/>
      <c r="AF207" s="120"/>
      <c r="AG207" s="120"/>
      <c r="AH207" s="120"/>
      <c r="AI207" s="120"/>
      <c r="AJ207" s="120"/>
      <c r="AK207" s="120"/>
      <c r="AL207" s="120"/>
      <c r="AM207" s="120"/>
      <c r="AN207" s="120"/>
      <c r="AO207" s="120"/>
      <c r="AP207" s="120"/>
      <c r="AQ207" s="120"/>
      <c r="AR207" s="120"/>
      <c r="AS207" s="120"/>
      <c r="AT207" s="120"/>
      <c r="AU207" s="120"/>
      <c r="AV207" s="120"/>
      <c r="AW207" s="120"/>
    </row>
    <row r="208" spans="1:49" ht="36.75" customHeight="1">
      <c r="A208" s="128">
        <v>189</v>
      </c>
      <c r="B208" s="129"/>
      <c r="C208" s="129"/>
      <c r="D208" s="233" t="str">
        <f t="shared" si="2"/>
        <v/>
      </c>
      <c r="E208" s="423"/>
      <c r="F208" s="424"/>
      <c r="G208" s="425"/>
      <c r="H208" s="291"/>
      <c r="I208" s="292"/>
      <c r="J208" s="298"/>
      <c r="K208" s="299"/>
      <c r="L208" s="295"/>
      <c r="M208" s="296"/>
      <c r="N208" s="296"/>
      <c r="O208" s="296"/>
      <c r="P208" s="296"/>
      <c r="Q208" s="296"/>
      <c r="R208" s="296"/>
      <c r="S208" s="296"/>
      <c r="T208" s="296"/>
      <c r="U208" s="296"/>
      <c r="V208" s="296"/>
      <c r="W208" s="297"/>
      <c r="X208" s="293"/>
      <c r="Y208" s="294"/>
      <c r="Z208" s="291"/>
      <c r="AA208" s="292"/>
      <c r="AB208" s="157"/>
      <c r="AC208" s="157"/>
      <c r="AD208" s="120"/>
      <c r="AE208" s="120"/>
      <c r="AF208" s="120"/>
      <c r="AG208" s="120"/>
      <c r="AH208" s="120"/>
      <c r="AI208" s="120"/>
      <c r="AJ208" s="120"/>
      <c r="AK208" s="120"/>
      <c r="AL208" s="120"/>
      <c r="AM208" s="120"/>
      <c r="AN208" s="120"/>
      <c r="AO208" s="120"/>
      <c r="AP208" s="120"/>
      <c r="AQ208" s="120"/>
      <c r="AR208" s="120"/>
      <c r="AS208" s="120"/>
      <c r="AT208" s="120"/>
      <c r="AU208" s="120"/>
      <c r="AV208" s="120"/>
      <c r="AW208" s="120"/>
    </row>
    <row r="209" spans="1:49" ht="36.75" customHeight="1">
      <c r="A209" s="128">
        <v>190</v>
      </c>
      <c r="B209" s="129"/>
      <c r="C209" s="129"/>
      <c r="D209" s="233" t="str">
        <f t="shared" si="2"/>
        <v/>
      </c>
      <c r="E209" s="423"/>
      <c r="F209" s="424"/>
      <c r="G209" s="425"/>
      <c r="H209" s="291"/>
      <c r="I209" s="292"/>
      <c r="J209" s="298"/>
      <c r="K209" s="299"/>
      <c r="L209" s="295"/>
      <c r="M209" s="296"/>
      <c r="N209" s="296"/>
      <c r="O209" s="296"/>
      <c r="P209" s="296"/>
      <c r="Q209" s="296"/>
      <c r="R209" s="296"/>
      <c r="S209" s="296"/>
      <c r="T209" s="296"/>
      <c r="U209" s="296"/>
      <c r="V209" s="296"/>
      <c r="W209" s="297"/>
      <c r="X209" s="293"/>
      <c r="Y209" s="294"/>
      <c r="Z209" s="291"/>
      <c r="AA209" s="292"/>
      <c r="AB209" s="157"/>
      <c r="AC209" s="157"/>
      <c r="AD209" s="120"/>
      <c r="AE209" s="120"/>
      <c r="AF209" s="120"/>
      <c r="AG209" s="120"/>
      <c r="AH209" s="120"/>
      <c r="AI209" s="120"/>
      <c r="AJ209" s="120"/>
      <c r="AK209" s="120"/>
      <c r="AL209" s="120"/>
      <c r="AM209" s="120"/>
      <c r="AN209" s="120"/>
      <c r="AO209" s="120"/>
      <c r="AP209" s="120"/>
      <c r="AQ209" s="120"/>
      <c r="AR209" s="120"/>
      <c r="AS209" s="120"/>
      <c r="AT209" s="120"/>
      <c r="AU209" s="120"/>
      <c r="AV209" s="120"/>
      <c r="AW209" s="120"/>
    </row>
    <row r="210" spans="1:49" ht="36.75" customHeight="1">
      <c r="A210" s="128">
        <v>191</v>
      </c>
      <c r="B210" s="129"/>
      <c r="C210" s="129"/>
      <c r="D210" s="233" t="str">
        <f t="shared" si="2"/>
        <v/>
      </c>
      <c r="E210" s="423"/>
      <c r="F210" s="424"/>
      <c r="G210" s="425"/>
      <c r="H210" s="291"/>
      <c r="I210" s="292"/>
      <c r="J210" s="298"/>
      <c r="K210" s="299"/>
      <c r="L210" s="295"/>
      <c r="M210" s="296"/>
      <c r="N210" s="296"/>
      <c r="O210" s="296"/>
      <c r="P210" s="296"/>
      <c r="Q210" s="296"/>
      <c r="R210" s="296"/>
      <c r="S210" s="296"/>
      <c r="T210" s="296"/>
      <c r="U210" s="296"/>
      <c r="V210" s="296"/>
      <c r="W210" s="297"/>
      <c r="X210" s="293"/>
      <c r="Y210" s="294"/>
      <c r="Z210" s="291"/>
      <c r="AA210" s="292"/>
      <c r="AB210" s="157"/>
      <c r="AC210" s="157"/>
      <c r="AD210" s="120"/>
      <c r="AE210" s="120"/>
      <c r="AF210" s="120"/>
      <c r="AG210" s="120"/>
      <c r="AH210" s="120"/>
      <c r="AI210" s="120"/>
      <c r="AJ210" s="120"/>
      <c r="AK210" s="120"/>
      <c r="AL210" s="120"/>
      <c r="AM210" s="120"/>
      <c r="AN210" s="120"/>
      <c r="AO210" s="120"/>
      <c r="AP210" s="120"/>
      <c r="AQ210" s="120"/>
      <c r="AR210" s="120"/>
      <c r="AS210" s="120"/>
      <c r="AT210" s="120"/>
      <c r="AU210" s="120"/>
      <c r="AV210" s="120"/>
      <c r="AW210" s="120"/>
    </row>
    <row r="211" spans="1:49" ht="36.75" customHeight="1">
      <c r="A211" s="128">
        <v>192</v>
      </c>
      <c r="B211" s="129"/>
      <c r="C211" s="129"/>
      <c r="D211" s="233" t="str">
        <f t="shared" si="2"/>
        <v/>
      </c>
      <c r="E211" s="423"/>
      <c r="F211" s="424"/>
      <c r="G211" s="425"/>
      <c r="H211" s="291"/>
      <c r="I211" s="292"/>
      <c r="J211" s="298"/>
      <c r="K211" s="299"/>
      <c r="L211" s="295"/>
      <c r="M211" s="296"/>
      <c r="N211" s="296"/>
      <c r="O211" s="296"/>
      <c r="P211" s="296"/>
      <c r="Q211" s="296"/>
      <c r="R211" s="296"/>
      <c r="S211" s="296"/>
      <c r="T211" s="296"/>
      <c r="U211" s="296"/>
      <c r="V211" s="296"/>
      <c r="W211" s="297"/>
      <c r="X211" s="293"/>
      <c r="Y211" s="294"/>
      <c r="Z211" s="291"/>
      <c r="AA211" s="292"/>
      <c r="AB211" s="157"/>
      <c r="AC211" s="157"/>
      <c r="AD211" s="120"/>
      <c r="AE211" s="120"/>
      <c r="AF211" s="120"/>
      <c r="AG211" s="120"/>
      <c r="AH211" s="120"/>
      <c r="AI211" s="120"/>
      <c r="AJ211" s="120"/>
      <c r="AK211" s="120"/>
      <c r="AL211" s="120"/>
      <c r="AM211" s="120"/>
      <c r="AN211" s="120"/>
      <c r="AO211" s="120"/>
      <c r="AP211" s="120"/>
      <c r="AQ211" s="120"/>
      <c r="AR211" s="120"/>
      <c r="AS211" s="120"/>
      <c r="AT211" s="120"/>
      <c r="AU211" s="120"/>
      <c r="AV211" s="120"/>
      <c r="AW211" s="120"/>
    </row>
    <row r="212" spans="1:49" ht="36.75" customHeight="1">
      <c r="A212" s="128">
        <v>193</v>
      </c>
      <c r="B212" s="129"/>
      <c r="C212" s="129"/>
      <c r="D212" s="233" t="str">
        <f t="shared" si="2"/>
        <v/>
      </c>
      <c r="E212" s="423"/>
      <c r="F212" s="424"/>
      <c r="G212" s="425"/>
      <c r="H212" s="291"/>
      <c r="I212" s="292"/>
      <c r="J212" s="298"/>
      <c r="K212" s="299"/>
      <c r="L212" s="295"/>
      <c r="M212" s="296"/>
      <c r="N212" s="296"/>
      <c r="O212" s="296"/>
      <c r="P212" s="296"/>
      <c r="Q212" s="296"/>
      <c r="R212" s="296"/>
      <c r="S212" s="296"/>
      <c r="T212" s="296"/>
      <c r="U212" s="296"/>
      <c r="V212" s="296"/>
      <c r="W212" s="297"/>
      <c r="X212" s="293"/>
      <c r="Y212" s="294"/>
      <c r="Z212" s="291"/>
      <c r="AA212" s="292"/>
      <c r="AB212" s="157"/>
      <c r="AC212" s="157"/>
      <c r="AD212" s="120"/>
      <c r="AE212" s="120"/>
      <c r="AF212" s="120"/>
      <c r="AG212" s="120"/>
      <c r="AH212" s="120"/>
      <c r="AI212" s="120"/>
      <c r="AJ212" s="120"/>
      <c r="AK212" s="120"/>
      <c r="AL212" s="120"/>
      <c r="AM212" s="120"/>
      <c r="AN212" s="120"/>
      <c r="AO212" s="120"/>
      <c r="AP212" s="120"/>
      <c r="AQ212" s="120"/>
      <c r="AR212" s="120"/>
      <c r="AS212" s="120"/>
      <c r="AT212" s="120"/>
      <c r="AU212" s="120"/>
      <c r="AV212" s="120"/>
      <c r="AW212" s="120"/>
    </row>
    <row r="213" spans="1:49" ht="36.75" customHeight="1">
      <c r="A213" s="128">
        <v>194</v>
      </c>
      <c r="B213" s="129"/>
      <c r="C213" s="129"/>
      <c r="D213" s="233" t="str">
        <f t="shared" ref="D213:D229" si="3">IF(B213="","",IF(B213&lt;4,DATE(2026,B213,C213),DATE(2025,B213,C213)))</f>
        <v/>
      </c>
      <c r="E213" s="423"/>
      <c r="F213" s="424"/>
      <c r="G213" s="425"/>
      <c r="H213" s="291"/>
      <c r="I213" s="292"/>
      <c r="J213" s="298"/>
      <c r="K213" s="299"/>
      <c r="L213" s="295"/>
      <c r="M213" s="296"/>
      <c r="N213" s="296"/>
      <c r="O213" s="296"/>
      <c r="P213" s="296"/>
      <c r="Q213" s="296"/>
      <c r="R213" s="296"/>
      <c r="S213" s="296"/>
      <c r="T213" s="296"/>
      <c r="U213" s="296"/>
      <c r="V213" s="296"/>
      <c r="W213" s="297"/>
      <c r="X213" s="293"/>
      <c r="Y213" s="294"/>
      <c r="Z213" s="291"/>
      <c r="AA213" s="292"/>
      <c r="AB213" s="157"/>
      <c r="AC213" s="157"/>
      <c r="AD213" s="120"/>
      <c r="AE213" s="120"/>
      <c r="AF213" s="120"/>
      <c r="AG213" s="120"/>
      <c r="AH213" s="120"/>
      <c r="AI213" s="120"/>
      <c r="AJ213" s="120"/>
      <c r="AK213" s="120"/>
      <c r="AL213" s="120"/>
      <c r="AM213" s="120"/>
      <c r="AN213" s="120"/>
      <c r="AO213" s="120"/>
      <c r="AP213" s="120"/>
      <c r="AQ213" s="120"/>
      <c r="AR213" s="120"/>
      <c r="AS213" s="120"/>
      <c r="AT213" s="120"/>
      <c r="AU213" s="120"/>
      <c r="AV213" s="120"/>
      <c r="AW213" s="120"/>
    </row>
    <row r="214" spans="1:49" ht="36.75" customHeight="1">
      <c r="A214" s="128">
        <v>195</v>
      </c>
      <c r="B214" s="129"/>
      <c r="C214" s="129"/>
      <c r="D214" s="233" t="str">
        <f t="shared" si="3"/>
        <v/>
      </c>
      <c r="E214" s="423"/>
      <c r="F214" s="424"/>
      <c r="G214" s="425"/>
      <c r="H214" s="291"/>
      <c r="I214" s="292"/>
      <c r="J214" s="298"/>
      <c r="K214" s="299"/>
      <c r="L214" s="295"/>
      <c r="M214" s="296"/>
      <c r="N214" s="296"/>
      <c r="O214" s="296"/>
      <c r="P214" s="296"/>
      <c r="Q214" s="296"/>
      <c r="R214" s="296"/>
      <c r="S214" s="296"/>
      <c r="T214" s="296"/>
      <c r="U214" s="296"/>
      <c r="V214" s="296"/>
      <c r="W214" s="297"/>
      <c r="X214" s="293"/>
      <c r="Y214" s="294"/>
      <c r="Z214" s="291"/>
      <c r="AA214" s="292"/>
      <c r="AB214" s="157"/>
      <c r="AC214" s="157"/>
      <c r="AD214" s="120"/>
      <c r="AE214" s="120"/>
      <c r="AF214" s="120"/>
      <c r="AG214" s="120"/>
      <c r="AH214" s="120"/>
      <c r="AI214" s="120"/>
      <c r="AJ214" s="120"/>
      <c r="AK214" s="120"/>
      <c r="AL214" s="120"/>
      <c r="AM214" s="120"/>
      <c r="AN214" s="120"/>
      <c r="AO214" s="120"/>
      <c r="AP214" s="120"/>
      <c r="AQ214" s="120"/>
      <c r="AR214" s="120"/>
      <c r="AS214" s="120"/>
      <c r="AT214" s="120"/>
      <c r="AU214" s="120"/>
      <c r="AV214" s="120"/>
      <c r="AW214" s="120"/>
    </row>
    <row r="215" spans="1:49" ht="36.75" customHeight="1">
      <c r="A215" s="128">
        <v>196</v>
      </c>
      <c r="B215" s="129"/>
      <c r="C215" s="129"/>
      <c r="D215" s="233" t="str">
        <f t="shared" si="3"/>
        <v/>
      </c>
      <c r="E215" s="423"/>
      <c r="F215" s="424"/>
      <c r="G215" s="425"/>
      <c r="H215" s="291"/>
      <c r="I215" s="292"/>
      <c r="J215" s="298"/>
      <c r="K215" s="299"/>
      <c r="L215" s="295"/>
      <c r="M215" s="296"/>
      <c r="N215" s="296"/>
      <c r="O215" s="296"/>
      <c r="P215" s="296"/>
      <c r="Q215" s="296"/>
      <c r="R215" s="296"/>
      <c r="S215" s="296"/>
      <c r="T215" s="296"/>
      <c r="U215" s="296"/>
      <c r="V215" s="296"/>
      <c r="W215" s="297"/>
      <c r="X215" s="293"/>
      <c r="Y215" s="294"/>
      <c r="Z215" s="291"/>
      <c r="AA215" s="292"/>
      <c r="AB215" s="157"/>
      <c r="AC215" s="157"/>
      <c r="AD215" s="120"/>
      <c r="AE215" s="120"/>
      <c r="AF215" s="120"/>
      <c r="AG215" s="120"/>
      <c r="AH215" s="120"/>
      <c r="AI215" s="120"/>
      <c r="AJ215" s="120"/>
      <c r="AK215" s="120"/>
      <c r="AL215" s="120"/>
      <c r="AM215" s="120"/>
      <c r="AN215" s="120"/>
      <c r="AO215" s="120"/>
      <c r="AP215" s="120"/>
      <c r="AQ215" s="120"/>
      <c r="AR215" s="120"/>
      <c r="AS215" s="120"/>
      <c r="AT215" s="120"/>
      <c r="AU215" s="120"/>
      <c r="AV215" s="120"/>
      <c r="AW215" s="120"/>
    </row>
    <row r="216" spans="1:49" ht="36.75" customHeight="1">
      <c r="A216" s="122">
        <v>197</v>
      </c>
      <c r="B216" s="129"/>
      <c r="C216" s="129"/>
      <c r="D216" s="233" t="str">
        <f t="shared" si="3"/>
        <v/>
      </c>
      <c r="E216" s="423"/>
      <c r="F216" s="424"/>
      <c r="G216" s="425"/>
      <c r="H216" s="291"/>
      <c r="I216" s="292"/>
      <c r="J216" s="298"/>
      <c r="K216" s="299"/>
      <c r="L216" s="295"/>
      <c r="M216" s="296"/>
      <c r="N216" s="296"/>
      <c r="O216" s="296"/>
      <c r="P216" s="296"/>
      <c r="Q216" s="296"/>
      <c r="R216" s="296"/>
      <c r="S216" s="296"/>
      <c r="T216" s="296"/>
      <c r="U216" s="296"/>
      <c r="V216" s="296"/>
      <c r="W216" s="297"/>
      <c r="X216" s="293"/>
      <c r="Y216" s="294"/>
      <c r="Z216" s="291"/>
      <c r="AA216" s="292"/>
      <c r="AB216" s="157"/>
      <c r="AC216" s="157"/>
      <c r="AD216" s="120"/>
      <c r="AE216" s="120"/>
      <c r="AF216" s="120"/>
      <c r="AG216" s="120"/>
      <c r="AH216" s="120"/>
      <c r="AI216" s="120"/>
      <c r="AJ216" s="120"/>
      <c r="AK216" s="120"/>
      <c r="AL216" s="120"/>
      <c r="AM216" s="120"/>
      <c r="AN216" s="120"/>
      <c r="AO216" s="120"/>
      <c r="AP216" s="120"/>
      <c r="AQ216" s="120"/>
      <c r="AR216" s="120"/>
      <c r="AS216" s="120"/>
      <c r="AT216" s="120"/>
      <c r="AU216" s="120"/>
      <c r="AV216" s="120"/>
      <c r="AW216" s="120"/>
    </row>
    <row r="217" spans="1:49" ht="36.75" customHeight="1">
      <c r="A217" s="128">
        <v>198</v>
      </c>
      <c r="B217" s="129"/>
      <c r="C217" s="129"/>
      <c r="D217" s="233" t="str">
        <f t="shared" si="3"/>
        <v/>
      </c>
      <c r="E217" s="423"/>
      <c r="F217" s="424"/>
      <c r="G217" s="425"/>
      <c r="H217" s="291"/>
      <c r="I217" s="292"/>
      <c r="J217" s="298"/>
      <c r="K217" s="299"/>
      <c r="L217" s="295"/>
      <c r="M217" s="296"/>
      <c r="N217" s="296"/>
      <c r="O217" s="296"/>
      <c r="P217" s="296"/>
      <c r="Q217" s="296"/>
      <c r="R217" s="296"/>
      <c r="S217" s="296"/>
      <c r="T217" s="296"/>
      <c r="U217" s="296"/>
      <c r="V217" s="296"/>
      <c r="W217" s="297"/>
      <c r="X217" s="293"/>
      <c r="Y217" s="294"/>
      <c r="Z217" s="291"/>
      <c r="AA217" s="292"/>
      <c r="AB217" s="157"/>
      <c r="AC217" s="157"/>
      <c r="AD217" s="120"/>
      <c r="AE217" s="120"/>
      <c r="AF217" s="120"/>
      <c r="AG217" s="120"/>
      <c r="AH217" s="120"/>
      <c r="AI217" s="120"/>
      <c r="AJ217" s="120"/>
      <c r="AK217" s="120"/>
      <c r="AL217" s="120"/>
      <c r="AM217" s="120"/>
      <c r="AN217" s="120"/>
      <c r="AO217" s="120"/>
      <c r="AP217" s="120"/>
      <c r="AQ217" s="120"/>
      <c r="AR217" s="120"/>
      <c r="AS217" s="120"/>
      <c r="AT217" s="120"/>
      <c r="AU217" s="120"/>
      <c r="AV217" s="120"/>
      <c r="AW217" s="120"/>
    </row>
    <row r="218" spans="1:49" ht="36.75" customHeight="1">
      <c r="A218" s="128">
        <v>199</v>
      </c>
      <c r="B218" s="129"/>
      <c r="C218" s="129"/>
      <c r="D218" s="233" t="str">
        <f t="shared" si="3"/>
        <v/>
      </c>
      <c r="E218" s="423"/>
      <c r="F218" s="424"/>
      <c r="G218" s="425"/>
      <c r="H218" s="291"/>
      <c r="I218" s="292"/>
      <c r="J218" s="298"/>
      <c r="K218" s="299"/>
      <c r="L218" s="295"/>
      <c r="M218" s="296"/>
      <c r="N218" s="296"/>
      <c r="O218" s="296"/>
      <c r="P218" s="296"/>
      <c r="Q218" s="296"/>
      <c r="R218" s="296"/>
      <c r="S218" s="296"/>
      <c r="T218" s="296"/>
      <c r="U218" s="296"/>
      <c r="V218" s="296"/>
      <c r="W218" s="297"/>
      <c r="X218" s="293"/>
      <c r="Y218" s="294"/>
      <c r="Z218" s="291"/>
      <c r="AA218" s="292"/>
      <c r="AB218" s="157"/>
      <c r="AC218" s="157"/>
      <c r="AD218" s="120"/>
      <c r="AE218" s="120"/>
      <c r="AF218" s="120"/>
      <c r="AG218" s="120"/>
      <c r="AH218" s="120"/>
      <c r="AI218" s="120"/>
      <c r="AJ218" s="120"/>
      <c r="AK218" s="120"/>
      <c r="AL218" s="120"/>
      <c r="AM218" s="120"/>
      <c r="AN218" s="120"/>
      <c r="AO218" s="120"/>
      <c r="AP218" s="120"/>
      <c r="AQ218" s="120"/>
      <c r="AR218" s="120"/>
      <c r="AS218" s="120"/>
      <c r="AT218" s="120"/>
      <c r="AU218" s="120"/>
      <c r="AV218" s="120"/>
      <c r="AW218" s="120"/>
    </row>
    <row r="219" spans="1:49" ht="36.75" customHeight="1">
      <c r="A219" s="128">
        <v>200</v>
      </c>
      <c r="B219" s="129"/>
      <c r="C219" s="129"/>
      <c r="D219" s="233" t="str">
        <f t="shared" si="3"/>
        <v/>
      </c>
      <c r="E219" s="423"/>
      <c r="F219" s="424"/>
      <c r="G219" s="425"/>
      <c r="H219" s="291"/>
      <c r="I219" s="292"/>
      <c r="J219" s="298"/>
      <c r="K219" s="299"/>
      <c r="L219" s="295"/>
      <c r="M219" s="296"/>
      <c r="N219" s="296"/>
      <c r="O219" s="296"/>
      <c r="P219" s="296"/>
      <c r="Q219" s="296"/>
      <c r="R219" s="296"/>
      <c r="S219" s="296"/>
      <c r="T219" s="296"/>
      <c r="U219" s="296"/>
      <c r="V219" s="296"/>
      <c r="W219" s="297"/>
      <c r="X219" s="293"/>
      <c r="Y219" s="294"/>
      <c r="Z219" s="291"/>
      <c r="AA219" s="292"/>
      <c r="AB219" s="157"/>
      <c r="AC219" s="157"/>
      <c r="AD219" s="120"/>
      <c r="AE219" s="120"/>
      <c r="AF219" s="120"/>
      <c r="AG219" s="120"/>
      <c r="AH219" s="120"/>
      <c r="AI219" s="120"/>
      <c r="AJ219" s="120"/>
      <c r="AK219" s="120"/>
      <c r="AL219" s="120"/>
      <c r="AM219" s="120"/>
      <c r="AN219" s="120"/>
      <c r="AO219" s="120"/>
      <c r="AP219" s="120"/>
      <c r="AQ219" s="120"/>
      <c r="AR219" s="120"/>
      <c r="AS219" s="120"/>
      <c r="AT219" s="120"/>
      <c r="AU219" s="120"/>
      <c r="AV219" s="120"/>
      <c r="AW219" s="120"/>
    </row>
    <row r="220" spans="1:49" ht="36.75" customHeight="1">
      <c r="A220" s="128">
        <v>201</v>
      </c>
      <c r="B220" s="129"/>
      <c r="C220" s="129"/>
      <c r="D220" s="233" t="str">
        <f t="shared" si="3"/>
        <v/>
      </c>
      <c r="E220" s="423"/>
      <c r="F220" s="424"/>
      <c r="G220" s="425"/>
      <c r="H220" s="291"/>
      <c r="I220" s="292"/>
      <c r="J220" s="298"/>
      <c r="K220" s="299"/>
      <c r="L220" s="295"/>
      <c r="M220" s="296"/>
      <c r="N220" s="296"/>
      <c r="O220" s="296"/>
      <c r="P220" s="296"/>
      <c r="Q220" s="296"/>
      <c r="R220" s="296"/>
      <c r="S220" s="296"/>
      <c r="T220" s="296"/>
      <c r="U220" s="296"/>
      <c r="V220" s="296"/>
      <c r="W220" s="297"/>
      <c r="X220" s="293"/>
      <c r="Y220" s="294"/>
      <c r="Z220" s="291"/>
      <c r="AA220" s="292"/>
      <c r="AB220" s="157"/>
      <c r="AC220" s="157"/>
      <c r="AD220" s="120"/>
      <c r="AE220" s="120"/>
      <c r="AF220" s="120"/>
      <c r="AG220" s="120"/>
      <c r="AH220" s="120"/>
      <c r="AI220" s="120"/>
      <c r="AJ220" s="120"/>
      <c r="AK220" s="120"/>
      <c r="AL220" s="120"/>
      <c r="AM220" s="120"/>
      <c r="AN220" s="120"/>
      <c r="AO220" s="120"/>
      <c r="AP220" s="120"/>
      <c r="AQ220" s="120"/>
      <c r="AR220" s="120"/>
      <c r="AS220" s="120"/>
      <c r="AT220" s="120"/>
      <c r="AU220" s="120"/>
      <c r="AV220" s="120"/>
      <c r="AW220" s="120"/>
    </row>
    <row r="221" spans="1:49" ht="36.75" customHeight="1">
      <c r="A221" s="128">
        <v>202</v>
      </c>
      <c r="B221" s="129"/>
      <c r="C221" s="129"/>
      <c r="D221" s="233" t="str">
        <f t="shared" si="3"/>
        <v/>
      </c>
      <c r="E221" s="423"/>
      <c r="F221" s="424"/>
      <c r="G221" s="425"/>
      <c r="H221" s="291"/>
      <c r="I221" s="292"/>
      <c r="J221" s="298"/>
      <c r="K221" s="299"/>
      <c r="L221" s="295"/>
      <c r="M221" s="296"/>
      <c r="N221" s="296"/>
      <c r="O221" s="296"/>
      <c r="P221" s="296"/>
      <c r="Q221" s="296"/>
      <c r="R221" s="296"/>
      <c r="S221" s="296"/>
      <c r="T221" s="296"/>
      <c r="U221" s="296"/>
      <c r="V221" s="296"/>
      <c r="W221" s="297"/>
      <c r="X221" s="293"/>
      <c r="Y221" s="294"/>
      <c r="Z221" s="291"/>
      <c r="AA221" s="292"/>
      <c r="AB221" s="157"/>
      <c r="AC221" s="157"/>
      <c r="AD221" s="120"/>
      <c r="AE221" s="120"/>
      <c r="AF221" s="120"/>
      <c r="AG221" s="120"/>
      <c r="AH221" s="120"/>
      <c r="AI221" s="120"/>
      <c r="AJ221" s="120"/>
      <c r="AK221" s="120"/>
      <c r="AL221" s="120"/>
      <c r="AM221" s="120"/>
      <c r="AN221" s="120"/>
      <c r="AO221" s="120"/>
      <c r="AP221" s="120"/>
      <c r="AQ221" s="120"/>
      <c r="AR221" s="120"/>
      <c r="AS221" s="120"/>
      <c r="AT221" s="120"/>
      <c r="AU221" s="120"/>
      <c r="AV221" s="120"/>
      <c r="AW221" s="120"/>
    </row>
    <row r="222" spans="1:49" ht="36.75" customHeight="1">
      <c r="A222" s="128">
        <v>203</v>
      </c>
      <c r="B222" s="129"/>
      <c r="C222" s="129"/>
      <c r="D222" s="233" t="str">
        <f t="shared" si="3"/>
        <v/>
      </c>
      <c r="E222" s="423"/>
      <c r="F222" s="424"/>
      <c r="G222" s="425"/>
      <c r="H222" s="291"/>
      <c r="I222" s="292"/>
      <c r="J222" s="298"/>
      <c r="K222" s="299"/>
      <c r="L222" s="295"/>
      <c r="M222" s="296"/>
      <c r="N222" s="296"/>
      <c r="O222" s="296"/>
      <c r="P222" s="296"/>
      <c r="Q222" s="296"/>
      <c r="R222" s="296"/>
      <c r="S222" s="296"/>
      <c r="T222" s="296"/>
      <c r="U222" s="296"/>
      <c r="V222" s="296"/>
      <c r="W222" s="297"/>
      <c r="X222" s="293"/>
      <c r="Y222" s="294"/>
      <c r="Z222" s="291"/>
      <c r="AA222" s="292"/>
      <c r="AB222" s="157"/>
      <c r="AC222" s="157"/>
      <c r="AD222" s="120"/>
      <c r="AE222" s="120"/>
      <c r="AF222" s="120"/>
      <c r="AG222" s="120"/>
      <c r="AH222" s="120"/>
      <c r="AI222" s="120"/>
      <c r="AJ222" s="120"/>
      <c r="AK222" s="120"/>
      <c r="AL222" s="120"/>
      <c r="AM222" s="120"/>
      <c r="AN222" s="120"/>
      <c r="AO222" s="120"/>
      <c r="AP222" s="120"/>
      <c r="AQ222" s="120"/>
      <c r="AR222" s="120"/>
      <c r="AS222" s="120"/>
      <c r="AT222" s="120"/>
      <c r="AU222" s="120"/>
      <c r="AV222" s="120"/>
      <c r="AW222" s="120"/>
    </row>
    <row r="223" spans="1:49" ht="36.75" customHeight="1">
      <c r="A223" s="128">
        <v>204</v>
      </c>
      <c r="B223" s="129"/>
      <c r="C223" s="129"/>
      <c r="D223" s="233" t="str">
        <f t="shared" si="3"/>
        <v/>
      </c>
      <c r="E223" s="423"/>
      <c r="F223" s="424"/>
      <c r="G223" s="425"/>
      <c r="H223" s="291"/>
      <c r="I223" s="292"/>
      <c r="J223" s="298"/>
      <c r="K223" s="299"/>
      <c r="L223" s="295"/>
      <c r="M223" s="296"/>
      <c r="N223" s="296"/>
      <c r="O223" s="296"/>
      <c r="P223" s="296"/>
      <c r="Q223" s="296"/>
      <c r="R223" s="296"/>
      <c r="S223" s="296"/>
      <c r="T223" s="296"/>
      <c r="U223" s="296"/>
      <c r="V223" s="296"/>
      <c r="W223" s="297"/>
      <c r="X223" s="293"/>
      <c r="Y223" s="294"/>
      <c r="Z223" s="291"/>
      <c r="AA223" s="292"/>
      <c r="AB223" s="157"/>
      <c r="AC223" s="157"/>
      <c r="AD223" s="120"/>
      <c r="AE223" s="120"/>
      <c r="AF223" s="120"/>
      <c r="AG223" s="120"/>
      <c r="AH223" s="120"/>
      <c r="AI223" s="120"/>
      <c r="AJ223" s="120"/>
      <c r="AK223" s="120"/>
      <c r="AL223" s="120"/>
      <c r="AM223" s="120"/>
      <c r="AN223" s="120"/>
      <c r="AO223" s="120"/>
      <c r="AP223" s="120"/>
      <c r="AQ223" s="120"/>
      <c r="AR223" s="120"/>
      <c r="AS223" s="120"/>
      <c r="AT223" s="120"/>
      <c r="AU223" s="120"/>
      <c r="AV223" s="120"/>
      <c r="AW223" s="120"/>
    </row>
    <row r="224" spans="1:49" ht="36.75" customHeight="1">
      <c r="A224" s="128">
        <v>205</v>
      </c>
      <c r="B224" s="129"/>
      <c r="C224" s="129"/>
      <c r="D224" s="233" t="str">
        <f t="shared" si="3"/>
        <v/>
      </c>
      <c r="E224" s="423"/>
      <c r="F224" s="424"/>
      <c r="G224" s="425"/>
      <c r="H224" s="291"/>
      <c r="I224" s="292"/>
      <c r="J224" s="298"/>
      <c r="K224" s="299"/>
      <c r="L224" s="295"/>
      <c r="M224" s="296"/>
      <c r="N224" s="296"/>
      <c r="O224" s="296"/>
      <c r="P224" s="296"/>
      <c r="Q224" s="296"/>
      <c r="R224" s="296"/>
      <c r="S224" s="296"/>
      <c r="T224" s="296"/>
      <c r="U224" s="296"/>
      <c r="V224" s="296"/>
      <c r="W224" s="297"/>
      <c r="X224" s="293"/>
      <c r="Y224" s="294"/>
      <c r="Z224" s="291"/>
      <c r="AA224" s="292"/>
      <c r="AB224" s="157"/>
      <c r="AC224" s="157"/>
      <c r="AD224" s="120"/>
      <c r="AE224" s="120"/>
      <c r="AF224" s="120"/>
      <c r="AG224" s="120"/>
      <c r="AH224" s="120"/>
      <c r="AI224" s="120"/>
      <c r="AJ224" s="120"/>
      <c r="AK224" s="120"/>
      <c r="AL224" s="120"/>
      <c r="AM224" s="120"/>
      <c r="AN224" s="120"/>
      <c r="AO224" s="120"/>
      <c r="AP224" s="120"/>
      <c r="AQ224" s="120"/>
      <c r="AR224" s="120"/>
      <c r="AS224" s="120"/>
      <c r="AT224" s="120"/>
      <c r="AU224" s="120"/>
      <c r="AV224" s="120"/>
      <c r="AW224" s="120"/>
    </row>
    <row r="225" spans="1:66" ht="36.75" customHeight="1">
      <c r="A225" s="128">
        <v>206</v>
      </c>
      <c r="B225" s="129"/>
      <c r="C225" s="129"/>
      <c r="D225" s="233" t="str">
        <f t="shared" si="3"/>
        <v/>
      </c>
      <c r="E225" s="423"/>
      <c r="F225" s="424"/>
      <c r="G225" s="425"/>
      <c r="H225" s="291"/>
      <c r="I225" s="292"/>
      <c r="J225" s="298"/>
      <c r="K225" s="299"/>
      <c r="L225" s="295"/>
      <c r="M225" s="296"/>
      <c r="N225" s="296"/>
      <c r="O225" s="296"/>
      <c r="P225" s="296"/>
      <c r="Q225" s="296"/>
      <c r="R225" s="296"/>
      <c r="S225" s="296"/>
      <c r="T225" s="296"/>
      <c r="U225" s="296"/>
      <c r="V225" s="296"/>
      <c r="W225" s="297"/>
      <c r="X225" s="293"/>
      <c r="Y225" s="294"/>
      <c r="Z225" s="291"/>
      <c r="AA225" s="292"/>
      <c r="AB225" s="157"/>
      <c r="AC225" s="157"/>
      <c r="AD225" s="120"/>
      <c r="AE225" s="120"/>
      <c r="AF225" s="120"/>
      <c r="AG225" s="120"/>
      <c r="AH225" s="120"/>
      <c r="AI225" s="120"/>
      <c r="AJ225" s="120"/>
      <c r="AK225" s="120"/>
      <c r="AL225" s="120"/>
      <c r="AM225" s="120"/>
      <c r="AN225" s="120"/>
      <c r="AO225" s="120"/>
      <c r="AP225" s="120"/>
      <c r="AQ225" s="120"/>
      <c r="AR225" s="120"/>
      <c r="AS225" s="120"/>
      <c r="AT225" s="120"/>
      <c r="AU225" s="120"/>
      <c r="AV225" s="120"/>
      <c r="AW225" s="120"/>
    </row>
    <row r="226" spans="1:66" ht="36.75" customHeight="1">
      <c r="A226" s="128">
        <v>207</v>
      </c>
      <c r="B226" s="129"/>
      <c r="C226" s="129"/>
      <c r="D226" s="233" t="str">
        <f t="shared" si="3"/>
        <v/>
      </c>
      <c r="E226" s="423"/>
      <c r="F226" s="424"/>
      <c r="G226" s="425"/>
      <c r="H226" s="291"/>
      <c r="I226" s="292"/>
      <c r="J226" s="298"/>
      <c r="K226" s="299"/>
      <c r="L226" s="295"/>
      <c r="M226" s="296"/>
      <c r="N226" s="296"/>
      <c r="O226" s="296"/>
      <c r="P226" s="296"/>
      <c r="Q226" s="296"/>
      <c r="R226" s="296"/>
      <c r="S226" s="296"/>
      <c r="T226" s="296"/>
      <c r="U226" s="296"/>
      <c r="V226" s="296"/>
      <c r="W226" s="297"/>
      <c r="X226" s="293"/>
      <c r="Y226" s="294"/>
      <c r="Z226" s="291"/>
      <c r="AA226" s="292"/>
      <c r="AB226" s="157"/>
      <c r="AC226" s="157"/>
      <c r="AD226" s="120"/>
      <c r="AE226" s="120"/>
      <c r="AF226" s="120"/>
      <c r="AG226" s="120"/>
      <c r="AH226" s="120"/>
      <c r="AI226" s="120"/>
      <c r="AJ226" s="120"/>
      <c r="AK226" s="120"/>
      <c r="AL226" s="120"/>
      <c r="AM226" s="120"/>
      <c r="AN226" s="120"/>
      <c r="AO226" s="120"/>
      <c r="AP226" s="120"/>
      <c r="AQ226" s="120"/>
      <c r="AR226" s="120"/>
      <c r="AS226" s="120"/>
      <c r="AT226" s="120"/>
      <c r="AU226" s="120"/>
      <c r="AV226" s="120"/>
      <c r="AW226" s="120"/>
    </row>
    <row r="227" spans="1:66" ht="36.75" customHeight="1">
      <c r="A227" s="128">
        <v>208</v>
      </c>
      <c r="B227" s="129"/>
      <c r="C227" s="129"/>
      <c r="D227" s="233" t="str">
        <f t="shared" si="3"/>
        <v/>
      </c>
      <c r="E227" s="423"/>
      <c r="F227" s="424"/>
      <c r="G227" s="425"/>
      <c r="H227" s="291"/>
      <c r="I227" s="292"/>
      <c r="J227" s="298"/>
      <c r="K227" s="299"/>
      <c r="L227" s="295"/>
      <c r="M227" s="296"/>
      <c r="N227" s="296"/>
      <c r="O227" s="296"/>
      <c r="P227" s="296"/>
      <c r="Q227" s="296"/>
      <c r="R227" s="296"/>
      <c r="S227" s="296"/>
      <c r="T227" s="296"/>
      <c r="U227" s="296"/>
      <c r="V227" s="296"/>
      <c r="W227" s="297"/>
      <c r="X227" s="293"/>
      <c r="Y227" s="294"/>
      <c r="Z227" s="291"/>
      <c r="AA227" s="292"/>
      <c r="AB227" s="157"/>
      <c r="AC227" s="157"/>
      <c r="AD227" s="120"/>
      <c r="AE227" s="120"/>
      <c r="AF227" s="120"/>
      <c r="AG227" s="120"/>
      <c r="AH227" s="120"/>
      <c r="AI227" s="120"/>
      <c r="AJ227" s="120"/>
      <c r="AK227" s="120"/>
      <c r="AL227" s="120"/>
      <c r="AM227" s="120"/>
      <c r="AN227" s="120"/>
      <c r="AO227" s="120"/>
      <c r="AP227" s="120"/>
      <c r="AQ227" s="120"/>
      <c r="AR227" s="120"/>
      <c r="AS227" s="120"/>
      <c r="AT227" s="120"/>
      <c r="AU227" s="120"/>
      <c r="AV227" s="120"/>
      <c r="AW227" s="120"/>
    </row>
    <row r="228" spans="1:66" ht="36.75" customHeight="1">
      <c r="A228" s="128">
        <v>209</v>
      </c>
      <c r="B228" s="129"/>
      <c r="C228" s="129"/>
      <c r="D228" s="233" t="str">
        <f t="shared" si="3"/>
        <v/>
      </c>
      <c r="E228" s="423"/>
      <c r="F228" s="424"/>
      <c r="G228" s="425"/>
      <c r="H228" s="291"/>
      <c r="I228" s="292"/>
      <c r="J228" s="298"/>
      <c r="K228" s="299"/>
      <c r="L228" s="295"/>
      <c r="M228" s="296"/>
      <c r="N228" s="296"/>
      <c r="O228" s="296"/>
      <c r="P228" s="296"/>
      <c r="Q228" s="296"/>
      <c r="R228" s="296"/>
      <c r="S228" s="296"/>
      <c r="T228" s="296"/>
      <c r="U228" s="296"/>
      <c r="V228" s="296"/>
      <c r="W228" s="297"/>
      <c r="X228" s="293"/>
      <c r="Y228" s="294"/>
      <c r="Z228" s="291"/>
      <c r="AA228" s="292"/>
      <c r="AB228" s="157"/>
      <c r="AC228" s="157"/>
      <c r="AD228" s="120"/>
      <c r="AE228" s="120"/>
      <c r="AF228" s="120"/>
      <c r="AG228" s="120"/>
      <c r="AH228" s="120"/>
      <c r="AI228" s="120"/>
      <c r="AJ228" s="120"/>
      <c r="AK228" s="120"/>
      <c r="AL228" s="120"/>
      <c r="AM228" s="120"/>
      <c r="AN228" s="120"/>
      <c r="AO228" s="120"/>
      <c r="AP228" s="120"/>
      <c r="AQ228" s="120"/>
      <c r="AR228" s="120"/>
      <c r="AS228" s="120"/>
      <c r="AT228" s="120"/>
      <c r="AU228" s="120"/>
      <c r="AV228" s="120"/>
      <c r="AW228" s="120"/>
    </row>
    <row r="229" spans="1:66" ht="36.75" customHeight="1">
      <c r="A229" s="128">
        <v>210</v>
      </c>
      <c r="B229" s="129"/>
      <c r="C229" s="129"/>
      <c r="D229" s="233" t="str">
        <f t="shared" si="3"/>
        <v/>
      </c>
      <c r="E229" s="423"/>
      <c r="F229" s="424"/>
      <c r="G229" s="425"/>
      <c r="H229" s="291"/>
      <c r="I229" s="292"/>
      <c r="J229" s="298"/>
      <c r="K229" s="299"/>
      <c r="L229" s="295"/>
      <c r="M229" s="296"/>
      <c r="N229" s="296"/>
      <c r="O229" s="296"/>
      <c r="P229" s="296"/>
      <c r="Q229" s="296"/>
      <c r="R229" s="296"/>
      <c r="S229" s="296"/>
      <c r="T229" s="296"/>
      <c r="U229" s="296"/>
      <c r="V229" s="296"/>
      <c r="W229" s="297"/>
      <c r="X229" s="293"/>
      <c r="Y229" s="294"/>
      <c r="Z229" s="291"/>
      <c r="AA229" s="292"/>
      <c r="AB229" s="157"/>
      <c r="AC229" s="157"/>
      <c r="AD229" s="120"/>
      <c r="AE229" s="120"/>
      <c r="AF229" s="120"/>
      <c r="AG229" s="120"/>
      <c r="AH229" s="120"/>
      <c r="AI229" s="120"/>
      <c r="AJ229" s="120"/>
      <c r="AK229" s="120"/>
      <c r="AL229" s="120"/>
      <c r="AM229" s="120"/>
      <c r="AN229" s="120"/>
      <c r="AO229" s="120"/>
      <c r="AP229" s="120"/>
      <c r="AQ229" s="120"/>
      <c r="AR229" s="120"/>
      <c r="AS229" s="120"/>
      <c r="AT229" s="120"/>
      <c r="AU229" s="120"/>
      <c r="AV229" s="120"/>
      <c r="AW229" s="120"/>
    </row>
    <row r="230" spans="1:66" ht="12.75" customHeight="1">
      <c r="A230" s="133"/>
      <c r="B230" s="133"/>
      <c r="C230" s="133"/>
      <c r="D230" s="134"/>
      <c r="E230" s="133"/>
      <c r="F230" s="133"/>
      <c r="G230" s="133"/>
      <c r="H230" s="133"/>
      <c r="I230" s="133"/>
      <c r="J230" s="133"/>
      <c r="K230" s="135"/>
      <c r="L230" s="135"/>
      <c r="M230" s="135"/>
      <c r="N230" s="135"/>
      <c r="O230" s="136"/>
      <c r="P230" s="136"/>
      <c r="Q230" s="136"/>
      <c r="R230" s="136"/>
      <c r="S230" s="136"/>
      <c r="T230" s="133"/>
      <c r="U230" s="133"/>
      <c r="V230" s="137"/>
      <c r="W230" s="137"/>
      <c r="X230" s="136"/>
      <c r="Y230" s="136"/>
      <c r="Z230" s="136"/>
      <c r="AA230" s="136"/>
      <c r="AB230" s="136"/>
      <c r="AC230" s="136"/>
      <c r="AD230" s="120"/>
    </row>
    <row r="231" spans="1:66" s="138" customFormat="1" ht="28.5" customHeight="1" thickBot="1">
      <c r="B231" s="356" t="s">
        <v>89</v>
      </c>
      <c r="C231" s="356"/>
      <c r="D231" s="356"/>
      <c r="E231" s="356"/>
      <c r="F231" s="356"/>
      <c r="G231" s="139"/>
      <c r="H231" s="373" t="s">
        <v>91</v>
      </c>
      <c r="I231" s="373"/>
      <c r="J231" s="373"/>
      <c r="K231" s="373"/>
      <c r="L231" s="373"/>
      <c r="M231" s="373"/>
      <c r="N231" s="373"/>
      <c r="O231" s="373"/>
      <c r="P231" s="373"/>
      <c r="Q231" s="373"/>
      <c r="R231" s="373"/>
      <c r="S231" s="373"/>
      <c r="T231" s="373"/>
      <c r="U231" s="373"/>
      <c r="V231" s="373"/>
      <c r="W231" s="373"/>
      <c r="X231" s="373"/>
      <c r="Y231" s="373"/>
      <c r="AD231" s="140"/>
    </row>
    <row r="232" spans="1:66" s="138" customFormat="1" ht="37.5" customHeight="1" thickTop="1" thickBot="1">
      <c r="B232" s="336" t="s">
        <v>86</v>
      </c>
      <c r="C232" s="337"/>
      <c r="D232" s="337"/>
      <c r="E232" s="337"/>
      <c r="F232" s="337">
        <f>B235+J235</f>
        <v>0</v>
      </c>
      <c r="G232" s="337"/>
      <c r="H232" s="337"/>
      <c r="I232" s="338"/>
      <c r="J232" s="374" t="s">
        <v>87</v>
      </c>
      <c r="K232" s="337"/>
      <c r="L232" s="337"/>
      <c r="M232" s="337"/>
      <c r="N232" s="337">
        <f>R235</f>
        <v>0</v>
      </c>
      <c r="O232" s="337"/>
      <c r="P232" s="337"/>
      <c r="Q232" s="338"/>
      <c r="R232" s="375" t="s">
        <v>88</v>
      </c>
      <c r="S232" s="376"/>
      <c r="T232" s="376"/>
      <c r="U232" s="376"/>
      <c r="V232" s="337">
        <f>F232+N232</f>
        <v>0</v>
      </c>
      <c r="W232" s="337"/>
      <c r="X232" s="337"/>
      <c r="Y232" s="377"/>
      <c r="AD232" s="381" t="s">
        <v>97</v>
      </c>
      <c r="AE232" s="381"/>
      <c r="AF232" s="381"/>
    </row>
    <row r="233" spans="1:66" ht="9" customHeight="1" thickTop="1" thickBot="1">
      <c r="B233" s="133"/>
      <c r="C233" s="133"/>
      <c r="D233" s="133"/>
      <c r="E233" s="141"/>
      <c r="F233" s="141"/>
      <c r="G233" s="141"/>
      <c r="H233" s="141"/>
      <c r="I233" s="141"/>
      <c r="J233" s="141"/>
      <c r="K233" s="141"/>
      <c r="L233" s="141"/>
      <c r="M233" s="141"/>
      <c r="N233" s="141"/>
      <c r="O233" s="141"/>
      <c r="P233" s="141"/>
      <c r="Q233" s="141"/>
      <c r="R233" s="141"/>
      <c r="S233" s="141"/>
      <c r="T233" s="141"/>
      <c r="U233" s="141"/>
      <c r="V233" s="141"/>
      <c r="W233" s="141"/>
      <c r="X233" s="141"/>
      <c r="Y233" s="141"/>
      <c r="AD233" s="382"/>
      <c r="AE233" s="382"/>
      <c r="AF233" s="382"/>
      <c r="AG233" s="133"/>
      <c r="AH233" s="133"/>
      <c r="AI233" s="138"/>
      <c r="AJ233" s="138"/>
      <c r="AK233" s="141"/>
      <c r="AL233" s="141"/>
      <c r="AM233" s="141"/>
      <c r="AN233" s="141"/>
      <c r="AO233" s="141"/>
      <c r="AP233" s="141"/>
      <c r="AQ233" s="133"/>
      <c r="AR233" s="133"/>
      <c r="AS233" s="141"/>
      <c r="AT233" s="141"/>
      <c r="AU233" s="141"/>
      <c r="AV233" s="141"/>
      <c r="AW233" s="141"/>
      <c r="AX233" s="141"/>
      <c r="AY233" s="141"/>
      <c r="AZ233" s="141"/>
      <c r="BA233" s="141"/>
      <c r="BB233" s="141"/>
      <c r="BC233" s="141"/>
      <c r="BD233" s="141"/>
      <c r="BE233" s="141"/>
      <c r="BF233" s="141"/>
      <c r="BG233" s="141"/>
      <c r="BH233" s="141"/>
      <c r="BI233" s="141"/>
      <c r="BJ233" s="141"/>
      <c r="BK233" s="141"/>
      <c r="BL233" s="141"/>
      <c r="BM233" s="141"/>
      <c r="BN233" s="141"/>
    </row>
    <row r="234" spans="1:66" s="138" customFormat="1" ht="24" customHeight="1">
      <c r="B234" s="314" t="s">
        <v>114</v>
      </c>
      <c r="C234" s="315"/>
      <c r="D234" s="315"/>
      <c r="E234" s="315"/>
      <c r="F234" s="315"/>
      <c r="G234" s="315"/>
      <c r="H234" s="315"/>
      <c r="I234" s="316"/>
      <c r="J234" s="287" t="s">
        <v>115</v>
      </c>
      <c r="K234" s="288"/>
      <c r="L234" s="288"/>
      <c r="M234" s="288"/>
      <c r="N234" s="288"/>
      <c r="O234" s="288"/>
      <c r="P234" s="288"/>
      <c r="Q234" s="288"/>
      <c r="R234" s="378" t="s">
        <v>118</v>
      </c>
      <c r="S234" s="379"/>
      <c r="T234" s="379"/>
      <c r="U234" s="379"/>
      <c r="V234" s="379"/>
      <c r="W234" s="379"/>
      <c r="X234" s="379"/>
      <c r="Y234" s="380"/>
      <c r="AD234" s="383" t="s">
        <v>95</v>
      </c>
      <c r="AE234" s="384"/>
      <c r="AF234" s="327" t="str">
        <f>IF($F$232=180,"規定時間数です",IF($F$232&lt;180,"規定時間数まであと"&amp;(180-$F$232)&amp;"時間です","規定時間数を"&amp;($F$232-180)&amp;"時間超過しています"))</f>
        <v>規定時間数まであと180時間です</v>
      </c>
      <c r="AG234" s="327"/>
      <c r="AH234" s="327"/>
      <c r="AI234" s="327"/>
      <c r="AJ234" s="327"/>
      <c r="AK234" s="327"/>
      <c r="AL234" s="327"/>
      <c r="AM234" s="328"/>
    </row>
    <row r="235" spans="1:66" s="138" customFormat="1" ht="24" customHeight="1">
      <c r="B235" s="317">
        <f>SUM(B237:I237)</f>
        <v>0</v>
      </c>
      <c r="C235" s="318"/>
      <c r="D235" s="318"/>
      <c r="E235" s="318"/>
      <c r="F235" s="318"/>
      <c r="G235" s="318"/>
      <c r="H235" s="318"/>
      <c r="I235" s="319"/>
      <c r="J235" s="285">
        <f>SUM(J237:Q237)</f>
        <v>0</v>
      </c>
      <c r="K235" s="286"/>
      <c r="L235" s="286"/>
      <c r="M235" s="286"/>
      <c r="N235" s="286"/>
      <c r="O235" s="286"/>
      <c r="P235" s="286"/>
      <c r="Q235" s="286"/>
      <c r="R235" s="323">
        <f>COUNTIF($H$20:$I$229,"Ｂ")</f>
        <v>0</v>
      </c>
      <c r="S235" s="324"/>
      <c r="T235" s="324"/>
      <c r="U235" s="324"/>
      <c r="V235" s="324">
        <f>COUNTIF($H$20:$I$229,"Ａ２参観")</f>
        <v>0</v>
      </c>
      <c r="W235" s="324"/>
      <c r="X235" s="324"/>
      <c r="Y235" s="325"/>
      <c r="AD235" s="307" t="s">
        <v>96</v>
      </c>
      <c r="AE235" s="308"/>
      <c r="AF235" s="311" t="str">
        <f>IF($N$232=30,"規定時間数です",IF($N$232&lt;30,"規定時間数まであと"&amp;(30-$N$232)&amp;"時間です","規定時間数を"&amp;($N$232-30)&amp;"時間超過しています"))</f>
        <v>規定時間数まであと30時間です</v>
      </c>
      <c r="AG235" s="311"/>
      <c r="AH235" s="311"/>
      <c r="AI235" s="311"/>
      <c r="AJ235" s="311"/>
      <c r="AK235" s="311"/>
      <c r="AL235" s="311"/>
      <c r="AM235" s="312"/>
    </row>
    <row r="236" spans="1:66" s="138" customFormat="1" ht="24" customHeight="1" thickBot="1">
      <c r="B236" s="320" t="s">
        <v>23</v>
      </c>
      <c r="C236" s="321"/>
      <c r="D236" s="321"/>
      <c r="E236" s="321"/>
      <c r="F236" s="321" t="s">
        <v>68</v>
      </c>
      <c r="G236" s="321"/>
      <c r="H236" s="321"/>
      <c r="I236" s="322"/>
      <c r="J236" s="339" t="s">
        <v>24</v>
      </c>
      <c r="K236" s="340"/>
      <c r="L236" s="340"/>
      <c r="M236" s="341"/>
      <c r="N236" s="342" t="s">
        <v>67</v>
      </c>
      <c r="O236" s="340"/>
      <c r="P236" s="340"/>
      <c r="Q236" s="340"/>
      <c r="R236" s="323">
        <f>COUNTIF($H$20:$I$229,"Ａ２参観")</f>
        <v>0</v>
      </c>
      <c r="S236" s="324"/>
      <c r="T236" s="324"/>
      <c r="U236" s="324"/>
      <c r="V236" s="324">
        <f>COUNTIF($H$20:$I$229,"Ａ２参観")</f>
        <v>0</v>
      </c>
      <c r="W236" s="324"/>
      <c r="X236" s="324"/>
      <c r="Y236" s="325"/>
      <c r="AD236" s="309" t="s">
        <v>88</v>
      </c>
      <c r="AE236" s="310"/>
      <c r="AF236" s="365" t="str">
        <f>IF(V232=210,"規定時間数です","規定時間数まであと"&amp;(210-V232)&amp;"時間です")</f>
        <v>規定時間数まであと210時間です</v>
      </c>
      <c r="AG236" s="365"/>
      <c r="AH236" s="365"/>
      <c r="AI236" s="365"/>
      <c r="AJ236" s="365"/>
      <c r="AK236" s="365"/>
      <c r="AL236" s="365"/>
      <c r="AM236" s="366"/>
    </row>
    <row r="237" spans="1:66" s="138" customFormat="1" ht="24" customHeight="1" thickBot="1">
      <c r="B237" s="346">
        <f>COUNTIF($H$20:$I$229,"Ａ１")</f>
        <v>0</v>
      </c>
      <c r="C237" s="329"/>
      <c r="D237" s="329"/>
      <c r="E237" s="329"/>
      <c r="F237" s="329">
        <f>COUNTIF($H$20:$I$229,"Ａ１実演")</f>
        <v>0</v>
      </c>
      <c r="G237" s="329"/>
      <c r="H237" s="329"/>
      <c r="I237" s="330"/>
      <c r="J237" s="282">
        <f>COUNTIF($H$20:$I$229,"Ａ２")</f>
        <v>0</v>
      </c>
      <c r="K237" s="283"/>
      <c r="L237" s="283"/>
      <c r="M237" s="284"/>
      <c r="N237" s="330">
        <f>COUNTIF($H$20:$I$229,"Ａ２参観")</f>
        <v>0</v>
      </c>
      <c r="O237" s="283"/>
      <c r="P237" s="283"/>
      <c r="Q237" s="283"/>
      <c r="R237" s="282">
        <f>COUNTIF($H$20:$I$229,"Ａ２参観")</f>
        <v>0</v>
      </c>
      <c r="S237" s="283"/>
      <c r="T237" s="283"/>
      <c r="U237" s="283"/>
      <c r="V237" s="283">
        <f>COUNTIF($H$20:$I$229,"Ａ２参観")</f>
        <v>0</v>
      </c>
      <c r="W237" s="283"/>
      <c r="X237" s="283"/>
      <c r="Y237" s="326"/>
      <c r="AD237" s="140"/>
      <c r="AE237" s="140"/>
      <c r="AF237" s="142"/>
      <c r="AG237" s="142"/>
      <c r="AH237" s="142"/>
      <c r="AI237" s="143"/>
      <c r="AJ237" s="142"/>
      <c r="AK237" s="142"/>
      <c r="AL237" s="142"/>
      <c r="AM237" s="142"/>
      <c r="AN237" s="142"/>
      <c r="AO237" s="142"/>
      <c r="AP237" s="144"/>
      <c r="AQ237" s="144"/>
      <c r="AR237" s="144"/>
      <c r="AS237" s="144"/>
      <c r="AT237" s="144"/>
      <c r="AU237" s="145"/>
      <c r="AV237" s="146"/>
      <c r="AZ237" s="147"/>
      <c r="BA237" s="142"/>
      <c r="BB237" s="142"/>
      <c r="BC237" s="144"/>
      <c r="BD237" s="144"/>
      <c r="BE237" s="147"/>
      <c r="BF237" s="147"/>
      <c r="BG237" s="147"/>
      <c r="BH237" s="147"/>
      <c r="BI237" s="147"/>
      <c r="BJ237" s="147"/>
      <c r="BK237" s="147"/>
      <c r="BL237" s="147"/>
      <c r="BM237" s="147"/>
      <c r="BN237" s="147"/>
    </row>
    <row r="238" spans="1:66" ht="13.5" customHeight="1">
      <c r="B238" s="133"/>
      <c r="C238" s="133"/>
      <c r="D238" s="133"/>
      <c r="E238" s="141"/>
      <c r="F238" s="141"/>
      <c r="G238" s="141"/>
      <c r="H238" s="141"/>
      <c r="I238" s="141"/>
      <c r="J238" s="141"/>
      <c r="K238" s="141"/>
      <c r="L238" s="141"/>
      <c r="M238" s="141"/>
      <c r="N238" s="141"/>
      <c r="O238" s="141"/>
      <c r="P238" s="141"/>
      <c r="Q238" s="141"/>
      <c r="R238" s="141"/>
      <c r="S238" s="141"/>
      <c r="T238" s="141"/>
      <c r="U238" s="141"/>
      <c r="V238" s="141"/>
      <c r="W238" s="141"/>
      <c r="X238" s="141"/>
      <c r="Y238" s="141"/>
      <c r="AD238" s="120"/>
      <c r="AE238" s="120"/>
      <c r="AF238" s="133"/>
      <c r="AG238" s="133"/>
      <c r="AH238" s="133"/>
      <c r="AI238" s="138"/>
      <c r="AJ238" s="138"/>
      <c r="AK238" s="141"/>
      <c r="AL238" s="141"/>
      <c r="AM238" s="141"/>
      <c r="AN238" s="141"/>
      <c r="AO238" s="141"/>
      <c r="AP238" s="141"/>
      <c r="AQ238" s="133"/>
      <c r="AR238" s="133"/>
      <c r="AS238" s="141"/>
      <c r="AT238" s="141"/>
      <c r="AU238" s="141"/>
      <c r="AV238" s="141"/>
      <c r="AW238" s="141"/>
      <c r="AX238" s="141"/>
      <c r="AY238" s="141"/>
      <c r="AZ238" s="141"/>
      <c r="BA238" s="141"/>
      <c r="BB238" s="141"/>
      <c r="BC238" s="141"/>
      <c r="BD238" s="141"/>
      <c r="BE238" s="141"/>
      <c r="BF238" s="141"/>
      <c r="BG238" s="141"/>
      <c r="BH238" s="141"/>
      <c r="BI238" s="141"/>
      <c r="BJ238" s="141"/>
      <c r="BK238" s="141"/>
      <c r="BL238" s="141"/>
      <c r="BM238" s="141"/>
      <c r="BN238" s="141"/>
    </row>
    <row r="239" spans="1:66" ht="22.5" customHeight="1" thickBot="1">
      <c r="B239" s="313" t="s">
        <v>260</v>
      </c>
      <c r="C239" s="313"/>
      <c r="D239" s="313"/>
      <c r="E239" s="313"/>
      <c r="F239" s="313"/>
      <c r="G239" s="313"/>
      <c r="H239" s="313"/>
      <c r="I239" s="313"/>
      <c r="J239" s="313"/>
      <c r="K239" s="345" t="s">
        <v>92</v>
      </c>
      <c r="L239" s="345"/>
      <c r="M239" s="345"/>
      <c r="N239" s="345"/>
      <c r="O239" s="345"/>
      <c r="P239" s="345"/>
      <c r="Q239" s="345"/>
      <c r="R239" s="345"/>
      <c r="S239" s="345"/>
      <c r="T239" s="345"/>
      <c r="U239" s="345"/>
      <c r="V239" s="345"/>
      <c r="W239" s="345"/>
      <c r="X239" s="345"/>
      <c r="Y239" s="345"/>
      <c r="AD239" s="120"/>
      <c r="AE239" s="120"/>
      <c r="AF239" s="133"/>
      <c r="AG239" s="133"/>
      <c r="AH239" s="133"/>
      <c r="AI239" s="138"/>
      <c r="AJ239" s="138"/>
      <c r="AK239" s="141"/>
      <c r="AL239" s="141"/>
      <c r="AM239" s="141"/>
      <c r="AN239" s="141"/>
      <c r="AO239" s="141"/>
      <c r="AP239" s="141"/>
      <c r="AQ239" s="133"/>
      <c r="AR239" s="133"/>
      <c r="AS239" s="141"/>
      <c r="AT239" s="141"/>
      <c r="AU239" s="141"/>
      <c r="AV239" s="141"/>
      <c r="AW239" s="141"/>
      <c r="AX239" s="141"/>
      <c r="AY239" s="141"/>
      <c r="AZ239" s="141"/>
      <c r="BA239" s="141"/>
      <c r="BB239" s="141"/>
      <c r="BC239" s="141"/>
      <c r="BD239" s="141"/>
      <c r="BE239" s="141"/>
      <c r="BF239" s="141"/>
      <c r="BG239" s="141"/>
      <c r="BH239" s="141"/>
      <c r="BI239" s="141"/>
      <c r="BJ239" s="141"/>
      <c r="BK239" s="141"/>
      <c r="BL239" s="141"/>
    </row>
    <row r="240" spans="1:66" ht="22.5" customHeight="1" thickBot="1">
      <c r="B240" s="343" t="s">
        <v>69</v>
      </c>
      <c r="C240" s="290"/>
      <c r="D240" s="344"/>
      <c r="E240" s="393">
        <f>$AF20</f>
        <v>0</v>
      </c>
      <c r="F240" s="290"/>
      <c r="G240" s="290"/>
      <c r="H240" s="290">
        <f>$AF21</f>
        <v>0</v>
      </c>
      <c r="I240" s="290"/>
      <c r="J240" s="290"/>
      <c r="K240" s="290">
        <f>$AF22</f>
        <v>0</v>
      </c>
      <c r="L240" s="290"/>
      <c r="M240" s="290"/>
      <c r="N240" s="290">
        <f>$AF23</f>
        <v>0</v>
      </c>
      <c r="O240" s="290"/>
      <c r="P240" s="290"/>
      <c r="Q240" s="290">
        <f>$AF24</f>
        <v>0</v>
      </c>
      <c r="R240" s="290"/>
      <c r="S240" s="290"/>
      <c r="T240" s="290">
        <f>$AF25</f>
        <v>0</v>
      </c>
      <c r="U240" s="290"/>
      <c r="V240" s="290"/>
      <c r="W240" s="290">
        <f>$AF26</f>
        <v>0</v>
      </c>
      <c r="X240" s="290"/>
      <c r="Y240" s="290"/>
      <c r="Z240" s="367">
        <f>$AF27</f>
        <v>0</v>
      </c>
      <c r="AA240" s="290"/>
      <c r="AB240" s="368"/>
      <c r="AC240" s="136"/>
      <c r="AD240" s="120"/>
      <c r="AE240" s="120"/>
      <c r="AF240" s="120"/>
      <c r="AG240" s="120"/>
      <c r="AH240" s="120"/>
      <c r="AI240" s="120"/>
      <c r="AJ240" s="120"/>
      <c r="AK240" s="120"/>
      <c r="AL240" s="120"/>
      <c r="AM240" s="120"/>
      <c r="AN240" s="120"/>
      <c r="AO240" s="120"/>
      <c r="AP240" s="120"/>
      <c r="AQ240" s="120"/>
      <c r="AR240" s="120"/>
      <c r="AS240" s="120"/>
      <c r="AT240" s="120"/>
      <c r="AU240" s="120"/>
      <c r="AV240" s="120"/>
      <c r="AW240" s="120"/>
    </row>
    <row r="241" spans="1:51" ht="22.5" customHeight="1" thickTop="1" thickBot="1">
      <c r="B241" s="390" t="s">
        <v>70</v>
      </c>
      <c r="C241" s="391"/>
      <c r="D241" s="392"/>
      <c r="E241" s="394">
        <f>COUNTIF($J$20:$K$229,E240)</f>
        <v>0</v>
      </c>
      <c r="F241" s="304"/>
      <c r="G241" s="304"/>
      <c r="H241" s="304">
        <f>COUNTIF($J$20:$K$229,H240)</f>
        <v>0</v>
      </c>
      <c r="I241" s="304"/>
      <c r="J241" s="304"/>
      <c r="K241" s="304">
        <f>COUNTIF($J$20:$K$229,K240)</f>
        <v>0</v>
      </c>
      <c r="L241" s="304"/>
      <c r="M241" s="304"/>
      <c r="N241" s="304">
        <f>COUNTIF($J$20:$K$229,N240)</f>
        <v>0</v>
      </c>
      <c r="O241" s="304"/>
      <c r="P241" s="304"/>
      <c r="Q241" s="304">
        <f>COUNTIF($J$20:$K$229,Q240)</f>
        <v>0</v>
      </c>
      <c r="R241" s="304"/>
      <c r="S241" s="304"/>
      <c r="T241" s="304">
        <f>COUNTIF($J$20:$K$229,T240)</f>
        <v>0</v>
      </c>
      <c r="U241" s="304"/>
      <c r="V241" s="304"/>
      <c r="W241" s="304">
        <f>COUNTIF($J$20:$K$229,W240)</f>
        <v>0</v>
      </c>
      <c r="X241" s="304"/>
      <c r="Y241" s="304"/>
      <c r="Z241" s="369">
        <f>COUNTIF($J$20:$K$229,Z240)</f>
        <v>0</v>
      </c>
      <c r="AA241" s="304"/>
      <c r="AB241" s="370"/>
      <c r="AC241" s="136"/>
      <c r="AD241" s="120"/>
    </row>
    <row r="242" spans="1:51" ht="22.5" customHeight="1" thickBot="1">
      <c r="B242" s="347" t="s">
        <v>90</v>
      </c>
      <c r="C242" s="348"/>
      <c r="D242" s="349"/>
      <c r="E242" s="350" t="str">
        <f>IF($AF20="","",IF(COUNTIFS($H$20:$I$229,"Ａ２参観",$J$20:$K$229,E240),COUNTIFS($H$20:$I$229,"Ａ２参観",$J$20:$K$229,E240),"未実施"))</f>
        <v/>
      </c>
      <c r="F242" s="289"/>
      <c r="G242" s="289"/>
      <c r="H242" s="289" t="str">
        <f>IF($AF21="","",IF(COUNTIFS($H$20:$I$229,"Ａ２参観",$J$20:$K$229,H240),COUNTIFS($H$20:$I$229,"Ａ２参観",$J$20:$K$229,H240),"未実施"))</f>
        <v/>
      </c>
      <c r="I242" s="289"/>
      <c r="J242" s="289"/>
      <c r="K242" s="289" t="str">
        <f>IF($AF22="","",IF(COUNTIFS($H$20:$I$229,"Ａ２参観",$J$20:$K$229,K240),COUNTIFS($H$20:$I$229,"Ａ２参観",$J$20:$K$229,K240),"未実施"))</f>
        <v/>
      </c>
      <c r="L242" s="289"/>
      <c r="M242" s="289"/>
      <c r="N242" s="289" t="str">
        <f>IF($AF23="","",IF(COUNTIFS($H$20:$I$229,"Ａ２参観",$J$20:$K$229,N240),COUNTIFS($H$20:$I$229,"Ａ２参観",$J$20:$K$229,N240),"未実施"))</f>
        <v/>
      </c>
      <c r="O242" s="289"/>
      <c r="P242" s="289"/>
      <c r="Q242" s="289" t="str">
        <f>IF($AF24="","",IF(COUNTIFS($H$20:$I$229,"Ａ２参観",$J$20:$K$229,Q240),COUNTIFS($H$20:$I$229,"Ａ２参観",$J$20:$K$229,Q240),"未実施"))</f>
        <v/>
      </c>
      <c r="R242" s="289"/>
      <c r="S242" s="289"/>
      <c r="T242" s="289" t="str">
        <f>IF($AF25="","",IF(COUNTIFS($H$20:$I$229,"Ａ２参観",$J$20:$K$229,T240),COUNTIFS($H$20:$I$229,"Ａ２参観",$J$20:$K$229,T240),"未実施"))</f>
        <v/>
      </c>
      <c r="U242" s="289"/>
      <c r="V242" s="289"/>
      <c r="W242" s="289" t="str">
        <f>IF($AF26="","",IF(COUNTIFS($H$20:$I$229,"Ａ２参観",$J$20:$K$229,W240),COUNTIFS($H$20:$I$229,"Ａ２参観",$J$20:$K$229,W240),"未実施"))</f>
        <v/>
      </c>
      <c r="X242" s="289"/>
      <c r="Y242" s="289"/>
      <c r="Z242" s="332" t="str">
        <f>IF($AF27="","",IF(COUNTIFS($H$20:$I$229,"Ａ２参観",$J$20:$K$229,Z240),COUNTIFS($H$20:$I$229,"Ａ２参観",$J$20:$K$229,Z240),"未実施"))</f>
        <v/>
      </c>
      <c r="AA242" s="289"/>
      <c r="AB242" s="333"/>
      <c r="AC242" s="136"/>
      <c r="AD242" s="357" t="s">
        <v>110</v>
      </c>
      <c r="AE242" s="358"/>
      <c r="AF242" s="358"/>
      <c r="AG242" s="148"/>
      <c r="AH242" s="148"/>
      <c r="AI242" s="148"/>
      <c r="AJ242" s="148"/>
      <c r="AK242" s="148"/>
      <c r="AL242" s="148"/>
      <c r="AM242" s="149"/>
    </row>
    <row r="243" spans="1:51" ht="22.5" customHeight="1" thickBot="1">
      <c r="B243" s="301" t="s">
        <v>69</v>
      </c>
      <c r="C243" s="302"/>
      <c r="D243" s="303"/>
      <c r="E243" s="388">
        <f>$AF28</f>
        <v>0</v>
      </c>
      <c r="F243" s="302"/>
      <c r="G243" s="302"/>
      <c r="H243" s="302">
        <f>$AF29</f>
        <v>0</v>
      </c>
      <c r="I243" s="302"/>
      <c r="J243" s="302"/>
      <c r="K243" s="302">
        <f>$AF30</f>
        <v>0</v>
      </c>
      <c r="L243" s="302"/>
      <c r="M243" s="302"/>
      <c r="N243" s="302">
        <f>$AF31</f>
        <v>0</v>
      </c>
      <c r="O243" s="302"/>
      <c r="P243" s="302"/>
      <c r="Q243" s="302">
        <f>$AF32</f>
        <v>0</v>
      </c>
      <c r="R243" s="302"/>
      <c r="S243" s="302"/>
      <c r="T243" s="302">
        <f>$AF33</f>
        <v>0</v>
      </c>
      <c r="U243" s="302"/>
      <c r="V243" s="302"/>
      <c r="W243" s="302">
        <f>$AF34</f>
        <v>0</v>
      </c>
      <c r="X243" s="302"/>
      <c r="Y243" s="302"/>
      <c r="Z243" s="371">
        <f>$AF35</f>
        <v>0</v>
      </c>
      <c r="AA243" s="302"/>
      <c r="AB243" s="372"/>
      <c r="AC243" s="136"/>
      <c r="AD243" s="359" t="s">
        <v>111</v>
      </c>
      <c r="AE243" s="360"/>
      <c r="AF243" s="360"/>
      <c r="AG243" s="360"/>
      <c r="AH243" s="360"/>
      <c r="AI243" s="360"/>
      <c r="AJ243" s="360"/>
      <c r="AK243" s="360"/>
      <c r="AL243" s="360"/>
      <c r="AM243" s="361"/>
    </row>
    <row r="244" spans="1:51" ht="22.5" customHeight="1" thickTop="1" thickBot="1">
      <c r="A244" s="133"/>
      <c r="B244" s="385" t="s">
        <v>70</v>
      </c>
      <c r="C244" s="386"/>
      <c r="D244" s="387"/>
      <c r="E244" s="389">
        <f>COUNTIF($J$20:$K$229,E243)</f>
        <v>0</v>
      </c>
      <c r="F244" s="331"/>
      <c r="G244" s="331"/>
      <c r="H244" s="331">
        <f>COUNTIF($J$20:$K$229,H243)</f>
        <v>0</v>
      </c>
      <c r="I244" s="331"/>
      <c r="J244" s="331"/>
      <c r="K244" s="331">
        <f>COUNTIF($J$20:$K$229,K243)</f>
        <v>0</v>
      </c>
      <c r="L244" s="331"/>
      <c r="M244" s="331"/>
      <c r="N244" s="331">
        <f>COUNTIF($J$20:$K$229,N243)</f>
        <v>0</v>
      </c>
      <c r="O244" s="331"/>
      <c r="P244" s="331"/>
      <c r="Q244" s="331">
        <f>COUNTIF($J$20:$K$229,Q243)</f>
        <v>0</v>
      </c>
      <c r="R244" s="331"/>
      <c r="S244" s="331"/>
      <c r="T244" s="331">
        <f>COUNTIF($J$20:$K$229,T243)</f>
        <v>0</v>
      </c>
      <c r="U244" s="331"/>
      <c r="V244" s="331"/>
      <c r="W244" s="331">
        <f>COUNTIF($J$20:$K$229,W243)</f>
        <v>0</v>
      </c>
      <c r="X244" s="331"/>
      <c r="Y244" s="331"/>
      <c r="Z244" s="334">
        <f>COUNTIF($J$20:$K$229,Z243)</f>
        <v>0</v>
      </c>
      <c r="AA244" s="331"/>
      <c r="AB244" s="335"/>
      <c r="AC244" s="136"/>
      <c r="AD244" s="362" t="s">
        <v>116</v>
      </c>
      <c r="AE244" s="363"/>
      <c r="AF244" s="363"/>
      <c r="AG244" s="363"/>
      <c r="AH244" s="363"/>
      <c r="AI244" s="363"/>
      <c r="AJ244" s="363"/>
      <c r="AK244" s="363"/>
      <c r="AL244" s="363"/>
      <c r="AM244" s="364"/>
    </row>
    <row r="245" spans="1:51" ht="22.5" customHeight="1" thickBot="1">
      <c r="A245" s="133"/>
      <c r="B245" s="347" t="s">
        <v>90</v>
      </c>
      <c r="C245" s="348"/>
      <c r="D245" s="349"/>
      <c r="E245" s="350" t="str">
        <f>IF($AF28="","",IF(COUNTIFS($H$20:$I$229,"Ａ２参観",$J$20:$K$229,E243),COUNTIFS($H$20:$I$229,"Ａ２参観",$J$20:$K$229,E243),"未実施"))</f>
        <v/>
      </c>
      <c r="F245" s="289"/>
      <c r="G245" s="289"/>
      <c r="H245" s="289" t="str">
        <f>IF($AF29="","",IF(COUNTIFS($H$20:$I$229,"Ａ２参観",$J$20:$K$229,H243),COUNTIFS($H$20:$I$229,"Ａ２参観",$J$20:$K$229,H243),"未実施"))</f>
        <v/>
      </c>
      <c r="I245" s="289"/>
      <c r="J245" s="289"/>
      <c r="K245" s="289" t="str">
        <f>IF($AF30="","",IF(COUNTIFS($H$20:$I$229,"Ａ２参観",$J$20:$K$229,K243),COUNTIFS($H$20:$I$229,"Ａ２参観",$J$20:$K$229,K243),"未実施"))</f>
        <v/>
      </c>
      <c r="L245" s="289"/>
      <c r="M245" s="289"/>
      <c r="N245" s="289" t="str">
        <f>IF($AF31="","",IF(COUNTIFS($H$20:$I$229,"Ａ２参観",$J$20:$K$229,N243),COUNTIFS($H$20:$I$229,"Ａ２参観",$J$20:$K$229,N243),"未実施"))</f>
        <v/>
      </c>
      <c r="O245" s="289"/>
      <c r="P245" s="289"/>
      <c r="Q245" s="289" t="str">
        <f>IF($AF32="","",IF(COUNTIFS($H$20:$I$229,"Ａ２参観",$J$20:$K$229,Q243),COUNTIFS($H$20:$I$229,"Ａ２参観",$J$20:$K$229,Q243),"未実施"))</f>
        <v/>
      </c>
      <c r="R245" s="289"/>
      <c r="S245" s="289"/>
      <c r="T245" s="289" t="str">
        <f>IF($AF33="","",IF(COUNTIFS($H$20:$I$229,"Ａ２参観",$J$20:$K$229,T243),COUNTIFS($H$20:$I$229,"Ａ２参観",$J$20:$K$229,T243),"未実施"))</f>
        <v/>
      </c>
      <c r="U245" s="289"/>
      <c r="V245" s="289"/>
      <c r="W245" s="289" t="str">
        <f>IF($AF34="","",IF(COUNTIFS($H$20:$I$229,"Ａ２参観",$J$20:$K$229,W243),COUNTIFS($H$20:$I$229,"Ａ２参観",$J$20:$K$229,W243),"未実施"))</f>
        <v/>
      </c>
      <c r="X245" s="289"/>
      <c r="Y245" s="289"/>
      <c r="Z245" s="332" t="str">
        <f>IF($AF35="","",IF(COUNTIFS($H$20:$I$229,"Ａ２参観",$J$20:$K$229,Z243),COUNTIFS($H$20:$I$229,"Ａ２参観",$J$20:$K$229,Z243),"未実施"))</f>
        <v/>
      </c>
      <c r="AA245" s="289"/>
      <c r="AB245" s="333"/>
      <c r="AC245" s="136"/>
      <c r="AD245" s="120"/>
    </row>
    <row r="246" spans="1:51" ht="20.25" customHeight="1">
      <c r="A246" s="133"/>
      <c r="B246" s="133"/>
      <c r="C246" s="133"/>
      <c r="D246" s="134"/>
      <c r="E246" s="133"/>
      <c r="F246" s="133"/>
      <c r="G246" s="133"/>
      <c r="H246" s="133"/>
      <c r="I246" s="133"/>
      <c r="J246" s="133"/>
      <c r="K246" s="135"/>
      <c r="L246" s="135"/>
      <c r="M246" s="135"/>
      <c r="N246" s="135"/>
      <c r="O246" s="136"/>
      <c r="P246" s="136"/>
      <c r="Q246" s="136"/>
      <c r="R246" s="136"/>
      <c r="S246" s="136"/>
      <c r="T246" s="133"/>
      <c r="U246" s="133"/>
      <c r="V246" s="137"/>
      <c r="W246" s="137"/>
      <c r="X246" s="136"/>
      <c r="Y246" s="136"/>
      <c r="Z246" s="136"/>
      <c r="AA246" s="136"/>
      <c r="AB246" s="136"/>
      <c r="AC246" s="136"/>
      <c r="AD246" s="120"/>
    </row>
    <row r="247" spans="1:51" s="94" customFormat="1" ht="37.5" customHeight="1" thickBot="1">
      <c r="A247" s="274" t="s">
        <v>104</v>
      </c>
      <c r="B247" s="274"/>
      <c r="C247" s="274"/>
      <c r="D247" s="274"/>
      <c r="E247" s="274"/>
      <c r="F247" s="274"/>
      <c r="G247" s="274"/>
      <c r="H247" s="274"/>
      <c r="I247" s="274"/>
      <c r="J247" s="274"/>
      <c r="K247" s="274"/>
      <c r="L247" s="274"/>
      <c r="M247" s="274"/>
      <c r="N247" s="274"/>
      <c r="O247" s="104"/>
      <c r="P247" s="95"/>
      <c r="Q247" s="95"/>
      <c r="R247" s="105"/>
      <c r="S247" s="105"/>
      <c r="T247" s="102"/>
      <c r="U247" s="102"/>
      <c r="V247" s="102"/>
      <c r="W247" s="102"/>
      <c r="X247" s="106"/>
      <c r="Y247" s="106"/>
      <c r="Z247" s="106"/>
      <c r="AA247" s="96"/>
      <c r="AB247" s="96"/>
      <c r="AC247" s="96"/>
      <c r="AD247" s="96"/>
      <c r="AE247" s="96"/>
      <c r="AF247" s="96"/>
      <c r="AG247" s="96"/>
      <c r="AH247" s="96"/>
      <c r="AI247" s="96"/>
      <c r="AJ247" s="96"/>
      <c r="AK247" s="96"/>
      <c r="AL247" s="96"/>
      <c r="AM247" s="96"/>
      <c r="AN247" s="96"/>
      <c r="AO247" s="96"/>
      <c r="AP247" s="96"/>
      <c r="AQ247" s="96"/>
      <c r="AR247" s="96"/>
      <c r="AS247" s="96"/>
      <c r="AT247" s="96"/>
      <c r="AU247" s="96"/>
      <c r="AV247" s="96"/>
      <c r="AX247" s="95"/>
      <c r="AY247" s="95"/>
    </row>
    <row r="248" spans="1:51" s="94" customFormat="1" ht="27" customHeight="1">
      <c r="A248" s="107" t="s">
        <v>224</v>
      </c>
      <c r="B248" s="263" t="s">
        <v>22</v>
      </c>
      <c r="C248" s="263"/>
      <c r="D248" s="263"/>
      <c r="E248" s="263"/>
      <c r="F248" s="263"/>
      <c r="G248" s="263"/>
      <c r="H248" s="263"/>
      <c r="I248" s="263"/>
      <c r="J248" s="263"/>
      <c r="K248" s="263"/>
      <c r="L248" s="263"/>
      <c r="M248" s="216">
        <f t="shared" ref="M248:M266" si="4">COUNTIFS($H$20:$I$229,"Ｂ",$Z$20:$AA$229,A248)</f>
        <v>0</v>
      </c>
      <c r="N248" s="271">
        <f>SUM(M248:M251)</f>
        <v>0</v>
      </c>
      <c r="O248" s="108"/>
      <c r="P248" s="108"/>
      <c r="Q248" s="108"/>
      <c r="R248" s="108"/>
      <c r="S248" s="108"/>
      <c r="T248" s="108"/>
      <c r="U248" s="108"/>
      <c r="W248" s="109"/>
      <c r="X248" s="109"/>
      <c r="Y248" s="106"/>
      <c r="Z248" s="106"/>
      <c r="AA248" s="96"/>
      <c r="AB248" s="96"/>
      <c r="AC248" s="96"/>
      <c r="AD248" s="96"/>
      <c r="AE248" s="96"/>
      <c r="AF248" s="96"/>
      <c r="AG248" s="96"/>
      <c r="AH248" s="96"/>
      <c r="AI248" s="96"/>
      <c r="AJ248" s="96"/>
      <c r="AK248" s="96"/>
      <c r="AL248" s="96"/>
      <c r="AM248" s="96"/>
      <c r="AN248" s="96"/>
      <c r="AO248" s="96"/>
      <c r="AP248" s="96"/>
      <c r="AQ248" s="96"/>
      <c r="AR248" s="96"/>
      <c r="AS248" s="96"/>
      <c r="AT248" s="96"/>
      <c r="AU248" s="96"/>
      <c r="AV248" s="96"/>
      <c r="AX248" s="95"/>
      <c r="AY248" s="95"/>
    </row>
    <row r="249" spans="1:51" s="94" customFormat="1" ht="27" customHeight="1">
      <c r="A249" s="110" t="s">
        <v>43</v>
      </c>
      <c r="B249" s="265" t="s">
        <v>11</v>
      </c>
      <c r="C249" s="265"/>
      <c r="D249" s="265"/>
      <c r="E249" s="265"/>
      <c r="F249" s="265"/>
      <c r="G249" s="265"/>
      <c r="H249" s="265"/>
      <c r="I249" s="265"/>
      <c r="J249" s="265"/>
      <c r="K249" s="265"/>
      <c r="L249" s="265"/>
      <c r="M249" s="217">
        <f t="shared" si="4"/>
        <v>0</v>
      </c>
      <c r="N249" s="305"/>
      <c r="O249" s="108"/>
      <c r="P249" s="108"/>
      <c r="Q249" s="221" t="s">
        <v>234</v>
      </c>
      <c r="R249" s="222">
        <f>$N$248</f>
        <v>0</v>
      </c>
      <c r="S249" s="109"/>
      <c r="W249" s="109"/>
      <c r="X249" s="109"/>
      <c r="Y249" s="106"/>
      <c r="Z249" s="106"/>
      <c r="AA249" s="96"/>
      <c r="AB249" s="96"/>
      <c r="AC249" s="96"/>
      <c r="AD249" s="96"/>
      <c r="AE249" s="96"/>
      <c r="AF249" s="96"/>
      <c r="AG249" s="96"/>
      <c r="AH249" s="96"/>
      <c r="AI249" s="96"/>
      <c r="AJ249" s="96"/>
      <c r="AK249" s="96"/>
      <c r="AL249" s="96"/>
      <c r="AM249" s="96"/>
      <c r="AN249" s="96"/>
      <c r="AO249" s="96"/>
      <c r="AP249" s="96"/>
      <c r="AQ249" s="96"/>
      <c r="AR249" s="96"/>
      <c r="AS249" s="96"/>
      <c r="AT249" s="96"/>
      <c r="AU249" s="96"/>
      <c r="AV249" s="96"/>
      <c r="AX249" s="95"/>
      <c r="AY249" s="95"/>
    </row>
    <row r="250" spans="1:51" s="94" customFormat="1" ht="27" customHeight="1">
      <c r="A250" s="110" t="s">
        <v>44</v>
      </c>
      <c r="B250" s="265" t="s">
        <v>12</v>
      </c>
      <c r="C250" s="265"/>
      <c r="D250" s="265"/>
      <c r="E250" s="265"/>
      <c r="F250" s="265"/>
      <c r="G250" s="265"/>
      <c r="H250" s="265"/>
      <c r="I250" s="265"/>
      <c r="J250" s="265"/>
      <c r="K250" s="265"/>
      <c r="L250" s="265"/>
      <c r="M250" s="217">
        <f t="shared" si="4"/>
        <v>0</v>
      </c>
      <c r="N250" s="305"/>
      <c r="O250" s="108"/>
      <c r="P250" s="108"/>
      <c r="Q250" s="221" t="s">
        <v>235</v>
      </c>
      <c r="R250" s="222">
        <f>$N$252</f>
        <v>0</v>
      </c>
      <c r="S250" s="108"/>
      <c r="W250" s="109"/>
      <c r="X250" s="109"/>
      <c r="Y250" s="106"/>
      <c r="Z250" s="106"/>
      <c r="AA250" s="96"/>
      <c r="AB250" s="96"/>
      <c r="AC250" s="96"/>
      <c r="AD250" s="96"/>
      <c r="AE250" s="96"/>
      <c r="AF250" s="96"/>
      <c r="AG250" s="96"/>
      <c r="AH250" s="96"/>
      <c r="AI250" s="96"/>
      <c r="AJ250" s="96"/>
      <c r="AK250" s="96"/>
      <c r="AL250" s="96"/>
      <c r="AM250" s="96"/>
      <c r="AN250" s="96"/>
      <c r="AO250" s="96"/>
      <c r="AP250" s="96"/>
      <c r="AQ250" s="96"/>
      <c r="AR250" s="96"/>
      <c r="AS250" s="96"/>
      <c r="AT250" s="96"/>
      <c r="AU250" s="96"/>
      <c r="AV250" s="96"/>
      <c r="AX250" s="95"/>
      <c r="AY250" s="95"/>
    </row>
    <row r="251" spans="1:51" s="94" customFormat="1" ht="27" customHeight="1" thickBot="1">
      <c r="A251" s="112" t="s">
        <v>45</v>
      </c>
      <c r="B251" s="264" t="s">
        <v>13</v>
      </c>
      <c r="C251" s="264"/>
      <c r="D251" s="264"/>
      <c r="E251" s="264"/>
      <c r="F251" s="264"/>
      <c r="G251" s="264"/>
      <c r="H251" s="264"/>
      <c r="I251" s="264"/>
      <c r="J251" s="264"/>
      <c r="K251" s="264"/>
      <c r="L251" s="264"/>
      <c r="M251" s="218">
        <f t="shared" si="4"/>
        <v>0</v>
      </c>
      <c r="N251" s="306"/>
      <c r="O251" s="108"/>
      <c r="P251" s="108"/>
      <c r="Q251" s="221" t="s">
        <v>236</v>
      </c>
      <c r="R251" s="222">
        <f>$N$254</f>
        <v>0</v>
      </c>
      <c r="S251" s="108"/>
      <c r="W251" s="109"/>
      <c r="X251" s="109"/>
      <c r="Y251" s="106"/>
      <c r="Z251" s="106"/>
      <c r="AA251" s="96"/>
      <c r="AB251" s="96"/>
      <c r="AC251" s="96"/>
      <c r="AD251" s="96"/>
      <c r="AE251" s="96"/>
      <c r="AF251" s="96"/>
      <c r="AG251" s="96"/>
      <c r="AH251" s="96"/>
      <c r="AI251" s="96"/>
      <c r="AJ251" s="96"/>
      <c r="AK251" s="96"/>
      <c r="AL251" s="96"/>
      <c r="AM251" s="96"/>
      <c r="AN251" s="96"/>
      <c r="AO251" s="96"/>
      <c r="AP251" s="96"/>
      <c r="AQ251" s="96"/>
      <c r="AR251" s="96"/>
      <c r="AS251" s="96"/>
      <c r="AT251" s="96"/>
      <c r="AU251" s="96"/>
      <c r="AV251" s="96"/>
      <c r="AX251" s="95"/>
      <c r="AY251" s="95"/>
    </row>
    <row r="252" spans="1:51" s="94" customFormat="1" ht="27" customHeight="1">
      <c r="A252" s="107" t="s">
        <v>225</v>
      </c>
      <c r="B252" s="263" t="s">
        <v>14</v>
      </c>
      <c r="C252" s="263"/>
      <c r="D252" s="263"/>
      <c r="E252" s="263"/>
      <c r="F252" s="263"/>
      <c r="G252" s="263"/>
      <c r="H252" s="263"/>
      <c r="I252" s="263"/>
      <c r="J252" s="263"/>
      <c r="K252" s="263"/>
      <c r="L252" s="263"/>
      <c r="M252" s="216">
        <f t="shared" si="4"/>
        <v>0</v>
      </c>
      <c r="N252" s="278">
        <f>SUM(M252:M253)</f>
        <v>0</v>
      </c>
      <c r="O252" s="108"/>
      <c r="P252" s="108"/>
      <c r="Q252" s="221" t="s">
        <v>237</v>
      </c>
      <c r="R252" s="222">
        <f>$N$258</f>
        <v>0</v>
      </c>
      <c r="S252" s="108"/>
      <c r="W252" s="109"/>
      <c r="X252" s="109"/>
      <c r="Y252" s="106"/>
      <c r="Z252" s="106"/>
      <c r="AA252" s="96"/>
      <c r="AB252" s="96"/>
      <c r="AC252" s="96"/>
      <c r="AD252" s="96"/>
      <c r="AE252" s="96"/>
      <c r="AF252" s="96"/>
      <c r="AG252" s="96"/>
      <c r="AH252" s="96"/>
      <c r="AI252" s="96"/>
      <c r="AJ252" s="96"/>
      <c r="AK252" s="96"/>
      <c r="AL252" s="96"/>
      <c r="AM252" s="96"/>
      <c r="AN252" s="96"/>
      <c r="AO252" s="96"/>
      <c r="AP252" s="96"/>
      <c r="AQ252" s="96"/>
      <c r="AR252" s="96"/>
      <c r="AS252" s="96"/>
      <c r="AT252" s="96"/>
      <c r="AU252" s="96"/>
      <c r="AV252" s="96"/>
      <c r="AX252" s="95"/>
      <c r="AY252" s="95"/>
    </row>
    <row r="253" spans="1:51" s="94" customFormat="1" ht="27" customHeight="1" thickBot="1">
      <c r="A253" s="111" t="s">
        <v>26</v>
      </c>
      <c r="B253" s="300" t="s">
        <v>15</v>
      </c>
      <c r="C253" s="300"/>
      <c r="D253" s="300"/>
      <c r="E253" s="300"/>
      <c r="F253" s="300"/>
      <c r="G253" s="300"/>
      <c r="H253" s="300"/>
      <c r="I253" s="300"/>
      <c r="J253" s="300"/>
      <c r="K253" s="300"/>
      <c r="L253" s="300"/>
      <c r="M253" s="223">
        <f t="shared" si="4"/>
        <v>0</v>
      </c>
      <c r="N253" s="433"/>
      <c r="O253" s="108"/>
      <c r="P253" s="108"/>
      <c r="Q253" s="221" t="s">
        <v>238</v>
      </c>
      <c r="R253" s="222">
        <f>$N$262</f>
        <v>0</v>
      </c>
      <c r="S253" s="108"/>
      <c r="W253" s="109"/>
      <c r="X253" s="109"/>
      <c r="Y253" s="106"/>
      <c r="Z253" s="106"/>
      <c r="AA253" s="96"/>
      <c r="AB253" s="96"/>
      <c r="AC253" s="96"/>
      <c r="AD253" s="96"/>
      <c r="AE253" s="96"/>
      <c r="AF253" s="96"/>
      <c r="AG253" s="96"/>
      <c r="AH253" s="96"/>
      <c r="AI253" s="96"/>
      <c r="AJ253" s="96"/>
      <c r="AK253" s="96"/>
      <c r="AL253" s="96"/>
      <c r="AM253" s="96"/>
      <c r="AN253" s="96"/>
      <c r="AO253" s="96"/>
      <c r="AP253" s="96"/>
      <c r="AQ253" s="96"/>
      <c r="AR253" s="96"/>
      <c r="AS253" s="96"/>
      <c r="AT253" s="96"/>
      <c r="AU253" s="96"/>
      <c r="AV253" s="96"/>
      <c r="AX253" s="95"/>
      <c r="AY253" s="95"/>
    </row>
    <row r="254" spans="1:51" s="94" customFormat="1" ht="27" customHeight="1">
      <c r="A254" s="107" t="s">
        <v>202</v>
      </c>
      <c r="B254" s="263" t="s">
        <v>227</v>
      </c>
      <c r="C254" s="263"/>
      <c r="D254" s="263"/>
      <c r="E254" s="263"/>
      <c r="F254" s="263"/>
      <c r="G254" s="263"/>
      <c r="H254" s="263"/>
      <c r="I254" s="263"/>
      <c r="J254" s="263"/>
      <c r="K254" s="263"/>
      <c r="L254" s="263"/>
      <c r="M254" s="216">
        <f t="shared" si="4"/>
        <v>0</v>
      </c>
      <c r="N254" s="271">
        <f>SUM(M254:M257)</f>
        <v>0</v>
      </c>
      <c r="O254" s="108"/>
      <c r="P254" s="108"/>
      <c r="Q254" s="221" t="s">
        <v>239</v>
      </c>
      <c r="R254" s="222">
        <f>$N$264</f>
        <v>0</v>
      </c>
      <c r="S254" s="108"/>
      <c r="W254" s="109"/>
      <c r="X254" s="109"/>
      <c r="Y254" s="106"/>
      <c r="Z254" s="106"/>
      <c r="AA254" s="96"/>
      <c r="AB254" s="96"/>
      <c r="AC254" s="96"/>
      <c r="AD254" s="96"/>
      <c r="AE254" s="96"/>
      <c r="AF254" s="96"/>
      <c r="AG254" s="96"/>
      <c r="AH254" s="96"/>
      <c r="AI254" s="96"/>
      <c r="AJ254" s="96"/>
      <c r="AK254" s="96"/>
      <c r="AL254" s="96"/>
      <c r="AM254" s="96"/>
      <c r="AN254" s="96"/>
      <c r="AO254" s="96"/>
      <c r="AP254" s="96"/>
      <c r="AQ254" s="96"/>
      <c r="AR254" s="96"/>
      <c r="AS254" s="96"/>
      <c r="AT254" s="96"/>
      <c r="AU254" s="96"/>
      <c r="AV254" s="96"/>
      <c r="AX254" s="95"/>
      <c r="AY254" s="95"/>
    </row>
    <row r="255" spans="1:51" s="94" customFormat="1" ht="27" customHeight="1">
      <c r="A255" s="110" t="s">
        <v>226</v>
      </c>
      <c r="B255" s="265" t="s">
        <v>16</v>
      </c>
      <c r="C255" s="265"/>
      <c r="D255" s="265"/>
      <c r="E255" s="265"/>
      <c r="F255" s="265"/>
      <c r="G255" s="265"/>
      <c r="H255" s="265"/>
      <c r="I255" s="265"/>
      <c r="J255" s="265"/>
      <c r="K255" s="265"/>
      <c r="L255" s="265"/>
      <c r="M255" s="217">
        <f t="shared" si="4"/>
        <v>0</v>
      </c>
      <c r="N255" s="305"/>
      <c r="O255" s="108"/>
      <c r="P255" s="108"/>
      <c r="Q255" s="108"/>
      <c r="R255" s="108"/>
      <c r="S255" s="108"/>
      <c r="T255" s="108"/>
      <c r="U255" s="108"/>
      <c r="W255" s="109"/>
      <c r="X255" s="109"/>
      <c r="Y255" s="106"/>
      <c r="Z255" s="106"/>
      <c r="AA255" s="96"/>
      <c r="AB255" s="96"/>
      <c r="AC255" s="96"/>
      <c r="AD255" s="96"/>
      <c r="AE255" s="96"/>
      <c r="AF255" s="96"/>
      <c r="AG255" s="96"/>
      <c r="AH255" s="96"/>
      <c r="AI255" s="96"/>
      <c r="AJ255" s="96"/>
      <c r="AK255" s="96"/>
      <c r="AL255" s="96"/>
      <c r="AM255" s="96"/>
      <c r="AN255" s="96"/>
      <c r="AO255" s="96"/>
      <c r="AP255" s="96"/>
      <c r="AQ255" s="96"/>
      <c r="AR255" s="96"/>
      <c r="AS255" s="96"/>
      <c r="AT255" s="96"/>
      <c r="AU255" s="96"/>
      <c r="AV255" s="96"/>
      <c r="AX255" s="95"/>
      <c r="AY255" s="95"/>
    </row>
    <row r="256" spans="1:51" s="94" customFormat="1" ht="27" customHeight="1">
      <c r="A256" s="110" t="s">
        <v>46</v>
      </c>
      <c r="B256" s="265" t="s">
        <v>213</v>
      </c>
      <c r="C256" s="265"/>
      <c r="D256" s="265"/>
      <c r="E256" s="265"/>
      <c r="F256" s="265"/>
      <c r="G256" s="265"/>
      <c r="H256" s="265"/>
      <c r="I256" s="265"/>
      <c r="J256" s="265"/>
      <c r="K256" s="265"/>
      <c r="L256" s="265"/>
      <c r="M256" s="217">
        <f t="shared" si="4"/>
        <v>0</v>
      </c>
      <c r="N256" s="305"/>
      <c r="O256" s="108"/>
      <c r="P256" s="108"/>
      <c r="Q256" s="108"/>
      <c r="R256" s="108"/>
      <c r="S256" s="108"/>
      <c r="T256" s="108"/>
      <c r="U256" s="108"/>
      <c r="W256" s="109"/>
      <c r="X256" s="109"/>
      <c r="Y256" s="106"/>
      <c r="Z256" s="106"/>
      <c r="AA256" s="96"/>
      <c r="AB256" s="96"/>
      <c r="AC256" s="96"/>
      <c r="AD256" s="96"/>
      <c r="AE256" s="96"/>
      <c r="AF256" s="96"/>
      <c r="AG256" s="96"/>
      <c r="AH256" s="96"/>
      <c r="AI256" s="96"/>
      <c r="AJ256" s="96"/>
      <c r="AK256" s="96"/>
      <c r="AL256" s="96"/>
      <c r="AM256" s="96"/>
      <c r="AN256" s="96"/>
      <c r="AO256" s="96"/>
      <c r="AP256" s="96"/>
      <c r="AQ256" s="96"/>
      <c r="AR256" s="96"/>
      <c r="AS256" s="96"/>
      <c r="AT256" s="96"/>
      <c r="AU256" s="96"/>
      <c r="AV256" s="96"/>
      <c r="AX256" s="95"/>
      <c r="AY256" s="95"/>
    </row>
    <row r="257" spans="1:51" s="94" customFormat="1" ht="27" customHeight="1" thickBot="1">
      <c r="A257" s="112" t="s">
        <v>47</v>
      </c>
      <c r="B257" s="264" t="s">
        <v>214</v>
      </c>
      <c r="C257" s="264"/>
      <c r="D257" s="264"/>
      <c r="E257" s="264"/>
      <c r="F257" s="264"/>
      <c r="G257" s="264"/>
      <c r="H257" s="264"/>
      <c r="I257" s="264"/>
      <c r="J257" s="264"/>
      <c r="K257" s="264"/>
      <c r="L257" s="264"/>
      <c r="M257" s="218">
        <f t="shared" si="4"/>
        <v>0</v>
      </c>
      <c r="N257" s="306"/>
      <c r="O257" s="108"/>
      <c r="P257" s="108"/>
      <c r="Q257" s="108"/>
      <c r="R257" s="108"/>
      <c r="S257" s="108"/>
      <c r="T257" s="108"/>
      <c r="U257" s="108"/>
      <c r="W257" s="109"/>
      <c r="X257" s="109"/>
      <c r="Y257" s="106"/>
      <c r="Z257" s="106"/>
      <c r="AA257" s="96"/>
      <c r="AB257" s="96"/>
      <c r="AC257" s="96"/>
      <c r="AD257" s="96"/>
      <c r="AE257" s="96"/>
      <c r="AF257" s="96"/>
      <c r="AG257" s="96"/>
      <c r="AH257" s="96"/>
      <c r="AI257" s="96"/>
      <c r="AJ257" s="96"/>
      <c r="AK257" s="96"/>
      <c r="AL257" s="96"/>
      <c r="AM257" s="96"/>
      <c r="AN257" s="96"/>
      <c r="AO257" s="96"/>
      <c r="AP257" s="96"/>
      <c r="AQ257" s="96"/>
      <c r="AR257" s="96"/>
      <c r="AS257" s="96"/>
      <c r="AT257" s="96"/>
      <c r="AU257" s="96"/>
      <c r="AV257" s="96"/>
      <c r="AX257" s="95"/>
      <c r="AY257" s="95"/>
    </row>
    <row r="258" spans="1:51" s="94" customFormat="1" ht="27" customHeight="1">
      <c r="A258" s="113" t="s">
        <v>203</v>
      </c>
      <c r="B258" s="275" t="s">
        <v>215</v>
      </c>
      <c r="C258" s="275"/>
      <c r="D258" s="275"/>
      <c r="E258" s="275"/>
      <c r="F258" s="275"/>
      <c r="G258" s="275"/>
      <c r="H258" s="275"/>
      <c r="I258" s="275"/>
      <c r="J258" s="275"/>
      <c r="K258" s="275"/>
      <c r="L258" s="275"/>
      <c r="M258" s="219">
        <f t="shared" si="4"/>
        <v>0</v>
      </c>
      <c r="N258" s="433">
        <f>SUM(M258:M261)</f>
        <v>0</v>
      </c>
      <c r="O258" s="108"/>
      <c r="P258" s="108"/>
      <c r="Q258" s="108"/>
      <c r="R258" s="108"/>
      <c r="S258" s="108"/>
      <c r="T258" s="108"/>
      <c r="U258" s="108"/>
      <c r="W258" s="109"/>
      <c r="X258" s="109"/>
      <c r="Y258" s="106"/>
      <c r="Z258" s="106"/>
      <c r="AA258" s="96"/>
      <c r="AB258" s="96"/>
      <c r="AC258" s="96"/>
      <c r="AD258" s="96"/>
      <c r="AE258" s="96"/>
      <c r="AF258" s="96"/>
      <c r="AG258" s="96"/>
      <c r="AH258" s="96"/>
      <c r="AI258" s="96"/>
      <c r="AJ258" s="96"/>
      <c r="AK258" s="96"/>
      <c r="AL258" s="96"/>
      <c r="AM258" s="96"/>
      <c r="AN258" s="96"/>
      <c r="AO258" s="96"/>
      <c r="AP258" s="96"/>
      <c r="AQ258" s="96"/>
      <c r="AR258" s="96"/>
      <c r="AS258" s="96"/>
      <c r="AT258" s="96"/>
      <c r="AU258" s="96"/>
      <c r="AV258" s="96"/>
      <c r="AX258" s="95"/>
      <c r="AY258" s="95"/>
    </row>
    <row r="259" spans="1:51" s="94" customFormat="1" ht="27" customHeight="1">
      <c r="A259" s="110" t="s">
        <v>204</v>
      </c>
      <c r="B259" s="265" t="s">
        <v>228</v>
      </c>
      <c r="C259" s="265"/>
      <c r="D259" s="265"/>
      <c r="E259" s="265"/>
      <c r="F259" s="265"/>
      <c r="G259" s="265"/>
      <c r="H259" s="265"/>
      <c r="I259" s="265"/>
      <c r="J259" s="265"/>
      <c r="K259" s="265"/>
      <c r="L259" s="265"/>
      <c r="M259" s="217">
        <f t="shared" si="4"/>
        <v>0</v>
      </c>
      <c r="N259" s="433"/>
      <c r="O259" s="108"/>
      <c r="P259" s="108"/>
      <c r="Q259" s="108"/>
      <c r="R259" s="108"/>
      <c r="S259" s="108"/>
      <c r="T259" s="108"/>
      <c r="U259" s="108"/>
      <c r="W259" s="109"/>
      <c r="X259" s="109"/>
      <c r="Y259" s="106"/>
      <c r="Z259" s="106"/>
      <c r="AA259" s="96"/>
      <c r="AB259" s="96"/>
      <c r="AC259" s="96"/>
      <c r="AD259" s="96"/>
      <c r="AE259" s="96"/>
      <c r="AF259" s="96"/>
      <c r="AG259" s="96"/>
      <c r="AH259" s="96"/>
      <c r="AI259" s="96"/>
      <c r="AJ259" s="96"/>
      <c r="AK259" s="96"/>
      <c r="AL259" s="96"/>
      <c r="AM259" s="96"/>
      <c r="AN259" s="96"/>
      <c r="AO259" s="96"/>
      <c r="AP259" s="96"/>
      <c r="AQ259" s="96"/>
      <c r="AR259" s="96"/>
      <c r="AS259" s="96"/>
      <c r="AT259" s="96"/>
      <c r="AU259" s="96"/>
      <c r="AV259" s="96"/>
      <c r="AX259" s="95"/>
      <c r="AY259" s="95"/>
    </row>
    <row r="260" spans="1:51" s="94" customFormat="1" ht="27" customHeight="1">
      <c r="A260" s="110" t="s">
        <v>28</v>
      </c>
      <c r="B260" s="265" t="s">
        <v>229</v>
      </c>
      <c r="C260" s="265"/>
      <c r="D260" s="265"/>
      <c r="E260" s="265"/>
      <c r="F260" s="265"/>
      <c r="G260" s="265"/>
      <c r="H260" s="265"/>
      <c r="I260" s="265"/>
      <c r="J260" s="265"/>
      <c r="K260" s="265"/>
      <c r="L260" s="265"/>
      <c r="M260" s="217">
        <f t="shared" si="4"/>
        <v>0</v>
      </c>
      <c r="N260" s="433"/>
      <c r="O260" s="108"/>
      <c r="P260" s="94" t="s">
        <v>78</v>
      </c>
      <c r="Q260" s="108"/>
      <c r="R260" s="108"/>
      <c r="S260" s="108"/>
      <c r="T260" s="108"/>
      <c r="U260" s="108"/>
      <c r="W260" s="109"/>
      <c r="X260" s="109"/>
      <c r="Y260" s="106"/>
      <c r="Z260" s="106"/>
      <c r="AA260" s="96"/>
      <c r="AB260" s="96"/>
      <c r="AC260" s="96"/>
      <c r="AD260" s="96"/>
      <c r="AE260" s="96"/>
      <c r="AF260" s="96"/>
      <c r="AG260" s="96"/>
      <c r="AH260" s="96"/>
      <c r="AI260" s="96"/>
      <c r="AJ260" s="96"/>
      <c r="AK260" s="96"/>
      <c r="AL260" s="96"/>
      <c r="AM260" s="96"/>
      <c r="AN260" s="96"/>
      <c r="AO260" s="96"/>
      <c r="AP260" s="96"/>
      <c r="AQ260" s="96"/>
      <c r="AR260" s="96"/>
      <c r="AS260" s="96"/>
      <c r="AT260" s="96"/>
      <c r="AU260" s="96"/>
      <c r="AV260" s="96"/>
      <c r="AX260" s="95"/>
      <c r="AY260" s="95"/>
    </row>
    <row r="261" spans="1:51" s="94" customFormat="1" ht="27" customHeight="1" thickBot="1">
      <c r="A261" s="112" t="s">
        <v>34</v>
      </c>
      <c r="B261" s="264" t="s">
        <v>230</v>
      </c>
      <c r="C261" s="264"/>
      <c r="D261" s="264"/>
      <c r="E261" s="264"/>
      <c r="F261" s="264"/>
      <c r="G261" s="264"/>
      <c r="H261" s="264"/>
      <c r="I261" s="264"/>
      <c r="J261" s="264"/>
      <c r="K261" s="264"/>
      <c r="L261" s="264"/>
      <c r="M261" s="218">
        <f t="shared" si="4"/>
        <v>0</v>
      </c>
      <c r="N261" s="279"/>
      <c r="O261" s="108"/>
      <c r="P261" s="94" t="s">
        <v>79</v>
      </c>
      <c r="Q261" s="108"/>
      <c r="R261" s="108"/>
      <c r="S261" s="108"/>
      <c r="T261" s="108"/>
      <c r="U261" s="108"/>
      <c r="W261" s="109"/>
      <c r="X261" s="109"/>
      <c r="Y261" s="106"/>
      <c r="Z261" s="106"/>
      <c r="AA261" s="96"/>
      <c r="AB261" s="96"/>
      <c r="AC261" s="96"/>
      <c r="AD261" s="96"/>
      <c r="AE261" s="96"/>
      <c r="AF261" s="96"/>
      <c r="AG261" s="96"/>
      <c r="AH261" s="96"/>
      <c r="AI261" s="96"/>
      <c r="AJ261" s="96"/>
      <c r="AK261" s="96"/>
      <c r="AL261" s="96"/>
      <c r="AM261" s="96"/>
      <c r="AN261" s="96"/>
      <c r="AO261" s="96"/>
      <c r="AP261" s="96"/>
      <c r="AQ261" s="96"/>
      <c r="AR261" s="96"/>
      <c r="AS261" s="96"/>
      <c r="AT261" s="96"/>
      <c r="AU261" s="96"/>
      <c r="AV261" s="96"/>
      <c r="AX261" s="95"/>
      <c r="AY261" s="95"/>
    </row>
    <row r="262" spans="1:51" s="94" customFormat="1" ht="27" customHeight="1">
      <c r="A262" s="107" t="s">
        <v>205</v>
      </c>
      <c r="B262" s="263" t="s">
        <v>219</v>
      </c>
      <c r="C262" s="263"/>
      <c r="D262" s="263"/>
      <c r="E262" s="263"/>
      <c r="F262" s="263"/>
      <c r="G262" s="263"/>
      <c r="H262" s="263"/>
      <c r="I262" s="263"/>
      <c r="J262" s="263"/>
      <c r="K262" s="263"/>
      <c r="L262" s="263"/>
      <c r="M262" s="216">
        <f t="shared" si="4"/>
        <v>0</v>
      </c>
      <c r="N262" s="278">
        <f>SUM(M262:M263)</f>
        <v>0</v>
      </c>
      <c r="O262" s="108"/>
      <c r="P262" s="94" t="s">
        <v>80</v>
      </c>
      <c r="Q262" s="108"/>
      <c r="R262" s="108"/>
      <c r="S262" s="108"/>
      <c r="T262" s="108"/>
      <c r="U262" s="108"/>
      <c r="W262" s="109"/>
      <c r="X262" s="109"/>
      <c r="Y262" s="106"/>
      <c r="Z262" s="106"/>
      <c r="AA262" s="96"/>
      <c r="AB262" s="96"/>
      <c r="AC262" s="96"/>
      <c r="AD262" s="96"/>
      <c r="AE262" s="96"/>
      <c r="AF262" s="96"/>
      <c r="AG262" s="96"/>
      <c r="AH262" s="96"/>
      <c r="AI262" s="96"/>
      <c r="AJ262" s="96"/>
      <c r="AK262" s="96"/>
      <c r="AL262" s="96"/>
      <c r="AM262" s="96"/>
      <c r="AN262" s="96"/>
      <c r="AO262" s="96"/>
      <c r="AP262" s="96"/>
      <c r="AQ262" s="96"/>
      <c r="AR262" s="96"/>
      <c r="AS262" s="96"/>
      <c r="AT262" s="96"/>
      <c r="AU262" s="96"/>
      <c r="AV262" s="96"/>
      <c r="AX262" s="95"/>
      <c r="AY262" s="95"/>
    </row>
    <row r="263" spans="1:51" s="94" customFormat="1" ht="27" customHeight="1" thickBot="1">
      <c r="A263" s="112" t="s">
        <v>206</v>
      </c>
      <c r="B263" s="264" t="s">
        <v>220</v>
      </c>
      <c r="C263" s="264"/>
      <c r="D263" s="264"/>
      <c r="E263" s="264"/>
      <c r="F263" s="264"/>
      <c r="G263" s="264"/>
      <c r="H263" s="264"/>
      <c r="I263" s="264"/>
      <c r="J263" s="264"/>
      <c r="K263" s="264"/>
      <c r="L263" s="264"/>
      <c r="M263" s="218">
        <f t="shared" si="4"/>
        <v>0</v>
      </c>
      <c r="N263" s="279"/>
      <c r="O263" s="108"/>
      <c r="P263" s="94" t="s">
        <v>81</v>
      </c>
      <c r="Q263" s="108"/>
      <c r="R263" s="108"/>
      <c r="S263" s="108"/>
      <c r="T263" s="108"/>
      <c r="U263" s="108"/>
      <c r="W263" s="109"/>
      <c r="X263" s="109"/>
      <c r="Y263" s="106"/>
      <c r="Z263" s="106"/>
      <c r="AA263" s="96"/>
      <c r="AB263" s="96"/>
      <c r="AC263" s="96"/>
      <c r="AD263" s="96"/>
      <c r="AE263" s="96"/>
      <c r="AF263" s="96"/>
      <c r="AG263" s="96"/>
      <c r="AH263" s="96"/>
      <c r="AI263" s="96"/>
      <c r="AJ263" s="96"/>
      <c r="AK263" s="96"/>
      <c r="AL263" s="96"/>
      <c r="AM263" s="96"/>
      <c r="AN263" s="96"/>
      <c r="AO263" s="96"/>
      <c r="AP263" s="96"/>
      <c r="AQ263" s="96"/>
      <c r="AR263" s="96"/>
      <c r="AS263" s="96"/>
      <c r="AT263" s="96"/>
      <c r="AU263" s="96"/>
      <c r="AV263" s="96"/>
      <c r="AX263" s="95"/>
      <c r="AY263" s="95"/>
    </row>
    <row r="264" spans="1:51" ht="27" customHeight="1">
      <c r="A264" s="224" t="s">
        <v>207</v>
      </c>
      <c r="B264" s="263" t="s">
        <v>221</v>
      </c>
      <c r="C264" s="263"/>
      <c r="D264" s="263"/>
      <c r="E264" s="263"/>
      <c r="F264" s="263"/>
      <c r="G264" s="263"/>
      <c r="H264" s="263"/>
      <c r="I264" s="263"/>
      <c r="J264" s="263"/>
      <c r="K264" s="263"/>
      <c r="L264" s="263"/>
      <c r="M264" s="216">
        <f t="shared" si="4"/>
        <v>0</v>
      </c>
      <c r="N264" s="426">
        <f>SUM(M264:M266)</f>
        <v>0</v>
      </c>
      <c r="P264" s="94" t="s">
        <v>231</v>
      </c>
      <c r="Q264" s="277" t="s">
        <v>232</v>
      </c>
      <c r="R264" s="277"/>
      <c r="S264" s="277"/>
      <c r="T264" s="277"/>
      <c r="U264" s="277"/>
      <c r="V264" s="277"/>
      <c r="W264" s="277"/>
      <c r="X264" s="277"/>
      <c r="Y264" s="277"/>
      <c r="Z264" s="277"/>
      <c r="AA264" s="277"/>
      <c r="AB264" s="277"/>
      <c r="AC264" s="277"/>
      <c r="AD264" s="114"/>
      <c r="AE264" s="114"/>
      <c r="AF264" s="114"/>
      <c r="AG264" s="114"/>
      <c r="AH264" s="114"/>
      <c r="AI264" s="114"/>
      <c r="AJ264" s="114"/>
      <c r="AK264" s="114"/>
      <c r="AL264" s="114"/>
      <c r="AM264" s="114"/>
      <c r="AN264" s="114"/>
      <c r="AO264" s="114"/>
      <c r="AP264" s="114"/>
      <c r="AQ264" s="114"/>
      <c r="AR264" s="114"/>
      <c r="AS264" s="114"/>
      <c r="AT264" s="114"/>
      <c r="AU264" s="114"/>
      <c r="AV264" s="114"/>
      <c r="AW264" s="114"/>
    </row>
    <row r="265" spans="1:51" ht="27" customHeight="1">
      <c r="A265" s="110" t="s">
        <v>209</v>
      </c>
      <c r="B265" s="265" t="s">
        <v>222</v>
      </c>
      <c r="C265" s="265"/>
      <c r="D265" s="265"/>
      <c r="E265" s="265"/>
      <c r="F265" s="265"/>
      <c r="G265" s="265"/>
      <c r="H265" s="265"/>
      <c r="I265" s="265"/>
      <c r="J265" s="265"/>
      <c r="K265" s="265"/>
      <c r="L265" s="265"/>
      <c r="M265" s="217">
        <f t="shared" si="4"/>
        <v>0</v>
      </c>
      <c r="N265" s="427"/>
      <c r="P265" s="94" t="s">
        <v>233</v>
      </c>
      <c r="Q265" s="108"/>
      <c r="R265" s="108"/>
      <c r="S265" s="108"/>
      <c r="T265" s="108"/>
      <c r="U265" s="108"/>
      <c r="V265" s="94"/>
      <c r="W265" s="109"/>
      <c r="X265" s="95"/>
      <c r="Y265" s="95"/>
      <c r="Z265" s="95"/>
      <c r="AA265" s="95"/>
      <c r="AB265" s="95"/>
      <c r="AC265" s="95"/>
      <c r="AD265" s="114"/>
      <c r="AE265" s="114"/>
      <c r="AF265" s="114"/>
      <c r="AG265" s="114"/>
      <c r="AH265" s="114"/>
      <c r="AI265" s="114"/>
      <c r="AJ265" s="114"/>
      <c r="AK265" s="114"/>
      <c r="AL265" s="114"/>
      <c r="AM265" s="114"/>
      <c r="AN265" s="114"/>
      <c r="AO265" s="114"/>
      <c r="AP265" s="114"/>
      <c r="AQ265" s="114"/>
      <c r="AR265" s="114"/>
      <c r="AS265" s="114"/>
      <c r="AT265" s="114"/>
      <c r="AU265" s="114"/>
      <c r="AV265" s="114"/>
      <c r="AW265" s="114"/>
    </row>
    <row r="266" spans="1:51" ht="27" customHeight="1" thickBot="1">
      <c r="A266" s="112" t="s">
        <v>210</v>
      </c>
      <c r="B266" s="264" t="s">
        <v>223</v>
      </c>
      <c r="C266" s="264"/>
      <c r="D266" s="264"/>
      <c r="E266" s="264"/>
      <c r="F266" s="264"/>
      <c r="G266" s="264"/>
      <c r="H266" s="264"/>
      <c r="I266" s="264"/>
      <c r="J266" s="264"/>
      <c r="K266" s="264"/>
      <c r="L266" s="264"/>
      <c r="M266" s="218">
        <f t="shared" si="4"/>
        <v>0</v>
      </c>
      <c r="N266" s="428"/>
      <c r="Y266" s="114"/>
      <c r="Z266" s="114"/>
      <c r="AA266" s="114"/>
      <c r="AB266" s="114"/>
      <c r="AC266" s="114"/>
      <c r="AD266" s="114"/>
      <c r="AE266" s="114"/>
      <c r="AF266" s="114"/>
      <c r="AG266" s="114"/>
      <c r="AH266" s="114"/>
      <c r="AI266" s="114"/>
      <c r="AJ266" s="114"/>
      <c r="AK266" s="114"/>
      <c r="AL266" s="114"/>
      <c r="AM266" s="114"/>
      <c r="AN266" s="114"/>
      <c r="AO266" s="114"/>
      <c r="AP266" s="114"/>
      <c r="AQ266" s="114"/>
      <c r="AR266" s="114"/>
      <c r="AS266" s="114"/>
      <c r="AT266" s="114"/>
      <c r="AU266" s="114"/>
      <c r="AV266" s="114"/>
      <c r="AW266" s="114"/>
    </row>
    <row r="267" spans="1:51">
      <c r="Y267" s="114"/>
      <c r="Z267" s="114"/>
      <c r="AA267" s="114"/>
      <c r="AB267" s="114"/>
      <c r="AC267" s="114"/>
      <c r="AD267" s="114"/>
      <c r="AE267" s="114"/>
      <c r="AF267" s="114"/>
      <c r="AG267" s="114"/>
      <c r="AH267" s="114"/>
      <c r="AI267" s="114"/>
      <c r="AJ267" s="114"/>
      <c r="AK267" s="114"/>
      <c r="AL267" s="114"/>
      <c r="AM267" s="114"/>
      <c r="AN267" s="114"/>
      <c r="AO267" s="114"/>
      <c r="AP267" s="114"/>
      <c r="AQ267" s="114"/>
      <c r="AR267" s="114"/>
      <c r="AS267" s="114"/>
      <c r="AT267" s="114"/>
      <c r="AU267" s="114"/>
      <c r="AV267" s="114"/>
      <c r="AW267" s="114"/>
    </row>
    <row r="268" spans="1:51">
      <c r="Y268" s="114"/>
      <c r="Z268" s="114"/>
      <c r="AA268" s="114"/>
      <c r="AB268" s="114"/>
      <c r="AC268" s="114"/>
      <c r="AD268" s="114"/>
      <c r="AE268" s="114"/>
      <c r="AF268" s="114"/>
      <c r="AG268" s="114"/>
      <c r="AH268" s="114"/>
      <c r="AI268" s="114"/>
      <c r="AJ268" s="114"/>
      <c r="AK268" s="114"/>
      <c r="AL268" s="114"/>
      <c r="AM268" s="114"/>
      <c r="AN268" s="114"/>
      <c r="AO268" s="114"/>
      <c r="AP268" s="114"/>
      <c r="AQ268" s="114"/>
      <c r="AR268" s="114"/>
      <c r="AS268" s="114"/>
      <c r="AT268" s="114"/>
      <c r="AU268" s="114"/>
      <c r="AV268" s="114"/>
      <c r="AW268" s="114"/>
    </row>
    <row r="269" spans="1:51">
      <c r="Y269" s="114"/>
      <c r="Z269" s="114"/>
      <c r="AA269" s="114"/>
      <c r="AB269" s="114"/>
      <c r="AC269" s="114"/>
      <c r="AD269" s="114"/>
      <c r="AE269" s="114"/>
      <c r="AF269" s="114"/>
      <c r="AG269" s="114"/>
      <c r="AH269" s="114"/>
      <c r="AI269" s="114"/>
      <c r="AJ269" s="114"/>
      <c r="AK269" s="114"/>
      <c r="AL269" s="114"/>
      <c r="AM269" s="114"/>
      <c r="AN269" s="114"/>
      <c r="AO269" s="114"/>
      <c r="AP269" s="114"/>
      <c r="AQ269" s="114"/>
      <c r="AR269" s="114"/>
      <c r="AS269" s="114"/>
      <c r="AT269" s="114"/>
      <c r="AU269" s="114"/>
      <c r="AV269" s="114"/>
      <c r="AW269" s="114"/>
    </row>
    <row r="270" spans="1:51">
      <c r="Y270" s="114"/>
      <c r="Z270" s="114"/>
      <c r="AA270" s="114"/>
      <c r="AB270" s="114"/>
      <c r="AC270" s="114"/>
      <c r="AD270" s="114"/>
      <c r="AE270" s="114"/>
      <c r="AF270" s="114"/>
      <c r="AG270" s="114"/>
      <c r="AH270" s="114"/>
      <c r="AI270" s="114"/>
      <c r="AJ270" s="114"/>
      <c r="AK270" s="114"/>
      <c r="AL270" s="114"/>
      <c r="AM270" s="114"/>
      <c r="AN270" s="114"/>
      <c r="AO270" s="114"/>
      <c r="AP270" s="114"/>
      <c r="AQ270" s="114"/>
      <c r="AR270" s="114"/>
      <c r="AS270" s="114"/>
      <c r="AT270" s="114"/>
      <c r="AU270" s="114"/>
      <c r="AV270" s="114"/>
      <c r="AW270" s="114"/>
    </row>
    <row r="271" spans="1:51">
      <c r="Y271" s="114"/>
      <c r="Z271" s="114"/>
      <c r="AA271" s="114"/>
      <c r="AB271" s="114"/>
      <c r="AC271" s="114"/>
      <c r="AD271" s="114"/>
      <c r="AE271" s="114"/>
      <c r="AF271" s="114"/>
      <c r="AG271" s="114"/>
      <c r="AH271" s="114"/>
      <c r="AI271" s="114"/>
      <c r="AJ271" s="114"/>
      <c r="AK271" s="114"/>
      <c r="AL271" s="114"/>
      <c r="AM271" s="114"/>
      <c r="AN271" s="114"/>
      <c r="AO271" s="114"/>
      <c r="AP271" s="114"/>
      <c r="AQ271" s="114"/>
      <c r="AR271" s="114"/>
      <c r="AS271" s="114"/>
      <c r="AT271" s="114"/>
      <c r="AU271" s="114"/>
      <c r="AV271" s="114"/>
      <c r="AW271" s="114"/>
    </row>
    <row r="272" spans="1:51">
      <c r="Y272" s="114"/>
      <c r="Z272" s="114"/>
      <c r="AA272" s="114"/>
      <c r="AB272" s="114"/>
      <c r="AC272" s="114"/>
      <c r="AD272" s="114"/>
      <c r="AE272" s="114"/>
      <c r="AF272" s="114"/>
      <c r="AG272" s="114"/>
      <c r="AH272" s="114"/>
      <c r="AI272" s="114"/>
      <c r="AJ272" s="114"/>
      <c r="AK272" s="114"/>
      <c r="AL272" s="114"/>
      <c r="AM272" s="114"/>
      <c r="AN272" s="114"/>
      <c r="AO272" s="114"/>
      <c r="AP272" s="114"/>
      <c r="AQ272" s="114"/>
      <c r="AR272" s="114"/>
      <c r="AS272" s="114"/>
      <c r="AT272" s="114"/>
      <c r="AU272" s="114"/>
      <c r="AV272" s="114"/>
      <c r="AW272" s="114"/>
    </row>
    <row r="273" spans="25:49">
      <c r="Y273" s="114"/>
      <c r="Z273" s="114"/>
      <c r="AA273" s="114"/>
      <c r="AB273" s="114"/>
      <c r="AC273" s="114"/>
      <c r="AD273" s="114"/>
      <c r="AE273" s="114"/>
      <c r="AF273" s="114"/>
      <c r="AG273" s="114"/>
      <c r="AH273" s="114"/>
      <c r="AI273" s="114"/>
      <c r="AJ273" s="114"/>
      <c r="AK273" s="114"/>
      <c r="AL273" s="114"/>
      <c r="AM273" s="114"/>
      <c r="AN273" s="114"/>
      <c r="AO273" s="114"/>
      <c r="AP273" s="114"/>
      <c r="AQ273" s="114"/>
      <c r="AR273" s="114"/>
      <c r="AS273" s="114"/>
      <c r="AT273" s="114"/>
      <c r="AU273" s="114"/>
      <c r="AV273" s="114"/>
      <c r="AW273" s="114"/>
    </row>
    <row r="274" spans="25:49">
      <c r="Y274" s="114"/>
      <c r="Z274" s="114"/>
      <c r="AA274" s="114"/>
      <c r="AB274" s="114"/>
      <c r="AC274" s="114"/>
      <c r="AD274" s="114"/>
      <c r="AE274" s="114"/>
      <c r="AF274" s="114"/>
      <c r="AG274" s="114"/>
      <c r="AH274" s="114"/>
      <c r="AI274" s="114"/>
      <c r="AJ274" s="114"/>
      <c r="AK274" s="114"/>
      <c r="AL274" s="114"/>
      <c r="AM274" s="114"/>
      <c r="AN274" s="114"/>
      <c r="AO274" s="114"/>
      <c r="AP274" s="114"/>
      <c r="AQ274" s="114"/>
      <c r="AR274" s="114"/>
      <c r="AS274" s="114"/>
      <c r="AT274" s="114"/>
      <c r="AU274" s="114"/>
      <c r="AV274" s="114"/>
      <c r="AW274" s="114"/>
    </row>
    <row r="275" spans="25:49">
      <c r="Y275" s="114"/>
      <c r="Z275" s="114"/>
      <c r="AA275" s="114"/>
      <c r="AB275" s="114"/>
      <c r="AC275" s="114"/>
      <c r="AD275" s="114"/>
      <c r="AE275" s="114"/>
      <c r="AF275" s="114"/>
      <c r="AG275" s="114"/>
      <c r="AH275" s="114"/>
      <c r="AI275" s="114"/>
      <c r="AJ275" s="114"/>
      <c r="AK275" s="114"/>
      <c r="AL275" s="114"/>
      <c r="AM275" s="114"/>
      <c r="AN275" s="114"/>
      <c r="AO275" s="114"/>
      <c r="AP275" s="114"/>
      <c r="AQ275" s="114"/>
      <c r="AR275" s="114"/>
      <c r="AS275" s="114"/>
      <c r="AT275" s="114"/>
      <c r="AU275" s="114"/>
      <c r="AV275" s="114"/>
      <c r="AW275" s="114"/>
    </row>
    <row r="276" spans="25:49">
      <c r="Y276" s="114"/>
      <c r="Z276" s="114"/>
      <c r="AA276" s="114"/>
      <c r="AB276" s="114"/>
      <c r="AC276" s="114"/>
      <c r="AD276" s="114"/>
      <c r="AE276" s="114"/>
      <c r="AF276" s="114"/>
      <c r="AG276" s="114"/>
      <c r="AH276" s="114"/>
      <c r="AI276" s="114"/>
      <c r="AJ276" s="114"/>
      <c r="AK276" s="114"/>
      <c r="AL276" s="114"/>
      <c r="AM276" s="114"/>
      <c r="AN276" s="114"/>
      <c r="AO276" s="114"/>
      <c r="AP276" s="114"/>
      <c r="AQ276" s="114"/>
      <c r="AR276" s="114"/>
      <c r="AS276" s="114"/>
      <c r="AT276" s="114"/>
      <c r="AU276" s="114"/>
      <c r="AV276" s="114"/>
      <c r="AW276" s="114"/>
    </row>
    <row r="277" spans="25:49">
      <c r="Y277" s="114"/>
      <c r="Z277" s="114"/>
      <c r="AA277" s="114"/>
      <c r="AB277" s="114"/>
      <c r="AC277" s="114"/>
      <c r="AD277" s="114"/>
      <c r="AE277" s="114"/>
      <c r="AF277" s="114"/>
      <c r="AG277" s="114"/>
      <c r="AH277" s="114"/>
      <c r="AI277" s="114"/>
      <c r="AJ277" s="114"/>
      <c r="AK277" s="114"/>
      <c r="AL277" s="114"/>
      <c r="AM277" s="114"/>
      <c r="AN277" s="114"/>
      <c r="AO277" s="114"/>
      <c r="AP277" s="114"/>
      <c r="AQ277" s="114"/>
      <c r="AR277" s="114"/>
      <c r="AS277" s="114"/>
      <c r="AT277" s="114"/>
      <c r="AU277" s="114"/>
      <c r="AV277" s="114"/>
      <c r="AW277" s="114"/>
    </row>
  </sheetData>
  <sheetProtection algorithmName="SHA-512" hashValue="kPxijbYY/tV9nr6JyOsAvbV1ZTer4YI6QN+PzNqs/sULWY5R5yVVch5byxR7LapFLnEAfacDq1LUfqTUjxCLeA==" saltValue="hdm4TOU24FWGA9NE3rEzXw==" spinCount="100000" sheet="1" selectLockedCells="1"/>
  <mergeCells count="1437">
    <mergeCell ref="B3:E3"/>
    <mergeCell ref="F3:J3"/>
    <mergeCell ref="K3:O3"/>
    <mergeCell ref="B4:E4"/>
    <mergeCell ref="F4:J4"/>
    <mergeCell ref="K4:O4"/>
    <mergeCell ref="B5:E5"/>
    <mergeCell ref="F5:J5"/>
    <mergeCell ref="K5:O5"/>
    <mergeCell ref="B6:E6"/>
    <mergeCell ref="F6:J6"/>
    <mergeCell ref="K6:O6"/>
    <mergeCell ref="A9:R9"/>
    <mergeCell ref="N252:N253"/>
    <mergeCell ref="N254:N257"/>
    <mergeCell ref="N258:N261"/>
    <mergeCell ref="N262:N263"/>
    <mergeCell ref="E193:G193"/>
    <mergeCell ref="E194:G194"/>
    <mergeCell ref="E195:G195"/>
    <mergeCell ref="E196:G196"/>
    <mergeCell ref="E197:G197"/>
    <mergeCell ref="E198:G198"/>
    <mergeCell ref="E199:G199"/>
    <mergeCell ref="E200:G200"/>
    <mergeCell ref="E201:G201"/>
    <mergeCell ref="E202:G202"/>
    <mergeCell ref="E203:G203"/>
    <mergeCell ref="E204:G204"/>
    <mergeCell ref="E205:G205"/>
    <mergeCell ref="E206:G206"/>
    <mergeCell ref="E207:G207"/>
    <mergeCell ref="B264:L264"/>
    <mergeCell ref="N264:N266"/>
    <mergeCell ref="B265:L265"/>
    <mergeCell ref="B266:L266"/>
    <mergeCell ref="Q264:AC264"/>
    <mergeCell ref="E210:G210"/>
    <mergeCell ref="E211:G211"/>
    <mergeCell ref="E212:G212"/>
    <mergeCell ref="E224:G224"/>
    <mergeCell ref="E213:G213"/>
    <mergeCell ref="E214:G214"/>
    <mergeCell ref="E215:G215"/>
    <mergeCell ref="E216:G216"/>
    <mergeCell ref="E217:G217"/>
    <mergeCell ref="E218:G218"/>
    <mergeCell ref="E226:G226"/>
    <mergeCell ref="E227:G227"/>
    <mergeCell ref="E228:G228"/>
    <mergeCell ref="E229:G229"/>
    <mergeCell ref="E219:G219"/>
    <mergeCell ref="E220:G220"/>
    <mergeCell ref="E221:G221"/>
    <mergeCell ref="E222:G222"/>
    <mergeCell ref="E223:G223"/>
    <mergeCell ref="E225:G225"/>
    <mergeCell ref="Z213:AA213"/>
    <mergeCell ref="X213:Y213"/>
    <mergeCell ref="Z211:AA211"/>
    <mergeCell ref="X211:Y211"/>
    <mergeCell ref="L211:W211"/>
    <mergeCell ref="H211:I211"/>
    <mergeCell ref="J211:K211"/>
    <mergeCell ref="E208:G208"/>
    <mergeCell ref="E209:G209"/>
    <mergeCell ref="E176:G176"/>
    <mergeCell ref="E177:G177"/>
    <mergeCell ref="E178:G178"/>
    <mergeCell ref="E179:G179"/>
    <mergeCell ref="E180:G180"/>
    <mergeCell ref="E181:G181"/>
    <mergeCell ref="E182:G182"/>
    <mergeCell ref="E183:G183"/>
    <mergeCell ref="E184:G184"/>
    <mergeCell ref="E185:G185"/>
    <mergeCell ref="E186:G186"/>
    <mergeCell ref="E187:G187"/>
    <mergeCell ref="E188:G188"/>
    <mergeCell ref="E189:G189"/>
    <mergeCell ref="E190:G190"/>
    <mergeCell ref="E191:G191"/>
    <mergeCell ref="E192:G192"/>
    <mergeCell ref="E159:G159"/>
    <mergeCell ref="E160:G160"/>
    <mergeCell ref="E161:G161"/>
    <mergeCell ref="E162:G162"/>
    <mergeCell ref="E163:G163"/>
    <mergeCell ref="E164:G164"/>
    <mergeCell ref="E165:G165"/>
    <mergeCell ref="E166:G166"/>
    <mergeCell ref="E167:G167"/>
    <mergeCell ref="E168:G168"/>
    <mergeCell ref="E169:G169"/>
    <mergeCell ref="E170:G170"/>
    <mergeCell ref="E171:G171"/>
    <mergeCell ref="E172:G172"/>
    <mergeCell ref="E173:G173"/>
    <mergeCell ref="E174:G174"/>
    <mergeCell ref="E175:G175"/>
    <mergeCell ref="E142:G142"/>
    <mergeCell ref="E143:G143"/>
    <mergeCell ref="E144:G144"/>
    <mergeCell ref="E145:G145"/>
    <mergeCell ref="E146:G146"/>
    <mergeCell ref="E147:G147"/>
    <mergeCell ref="E148:G148"/>
    <mergeCell ref="E149:G149"/>
    <mergeCell ref="E150:G150"/>
    <mergeCell ref="E151:G151"/>
    <mergeCell ref="E152:G152"/>
    <mergeCell ref="E153:G153"/>
    <mergeCell ref="E154:G154"/>
    <mergeCell ref="E155:G155"/>
    <mergeCell ref="E156:G156"/>
    <mergeCell ref="E157:G157"/>
    <mergeCell ref="E158:G158"/>
    <mergeCell ref="E125:G125"/>
    <mergeCell ref="E126:G126"/>
    <mergeCell ref="E127:G127"/>
    <mergeCell ref="E128:G128"/>
    <mergeCell ref="E129:G129"/>
    <mergeCell ref="E130:G130"/>
    <mergeCell ref="E131:G131"/>
    <mergeCell ref="E132:G132"/>
    <mergeCell ref="E133:G133"/>
    <mergeCell ref="E134:G134"/>
    <mergeCell ref="E135:G135"/>
    <mergeCell ref="E136:G136"/>
    <mergeCell ref="E137:G137"/>
    <mergeCell ref="E138:G138"/>
    <mergeCell ref="E139:G139"/>
    <mergeCell ref="E140:G140"/>
    <mergeCell ref="E141:G141"/>
    <mergeCell ref="E108:G108"/>
    <mergeCell ref="E109:G109"/>
    <mergeCell ref="E110:G110"/>
    <mergeCell ref="E111:G111"/>
    <mergeCell ref="E112:G112"/>
    <mergeCell ref="E113:G113"/>
    <mergeCell ref="E114:G114"/>
    <mergeCell ref="E115:G115"/>
    <mergeCell ref="E116:G116"/>
    <mergeCell ref="E117:G117"/>
    <mergeCell ref="E118:G118"/>
    <mergeCell ref="E119:G119"/>
    <mergeCell ref="E120:G120"/>
    <mergeCell ref="E121:G121"/>
    <mergeCell ref="E122:G122"/>
    <mergeCell ref="E123:G123"/>
    <mergeCell ref="E124:G124"/>
    <mergeCell ref="E91:G91"/>
    <mergeCell ref="E92:G92"/>
    <mergeCell ref="E93:G93"/>
    <mergeCell ref="E94:G94"/>
    <mergeCell ref="E95:G95"/>
    <mergeCell ref="E96:G96"/>
    <mergeCell ref="E97:G97"/>
    <mergeCell ref="E98:G98"/>
    <mergeCell ref="E99:G99"/>
    <mergeCell ref="E100:G100"/>
    <mergeCell ref="E101:G101"/>
    <mergeCell ref="E102:G102"/>
    <mergeCell ref="E103:G103"/>
    <mergeCell ref="E104:G104"/>
    <mergeCell ref="E105:G105"/>
    <mergeCell ref="E106:G106"/>
    <mergeCell ref="E107:G107"/>
    <mergeCell ref="E74:G74"/>
    <mergeCell ref="E75:G75"/>
    <mergeCell ref="E76:G76"/>
    <mergeCell ref="E77:G77"/>
    <mergeCell ref="E78:G78"/>
    <mergeCell ref="E79:G79"/>
    <mergeCell ref="E80:G80"/>
    <mergeCell ref="E81:G81"/>
    <mergeCell ref="E82:G82"/>
    <mergeCell ref="E83:G83"/>
    <mergeCell ref="E84:G84"/>
    <mergeCell ref="E85:G85"/>
    <mergeCell ref="E86:G86"/>
    <mergeCell ref="E87:G87"/>
    <mergeCell ref="E88:G88"/>
    <mergeCell ref="E89:G89"/>
    <mergeCell ref="E90:G90"/>
    <mergeCell ref="E57:G57"/>
    <mergeCell ref="E58:G58"/>
    <mergeCell ref="E59:G59"/>
    <mergeCell ref="E60:G60"/>
    <mergeCell ref="E61:G61"/>
    <mergeCell ref="E62:G62"/>
    <mergeCell ref="E63:G63"/>
    <mergeCell ref="E64:G64"/>
    <mergeCell ref="E65:G65"/>
    <mergeCell ref="E66:G66"/>
    <mergeCell ref="E67:G67"/>
    <mergeCell ref="E68:G68"/>
    <mergeCell ref="E69:G69"/>
    <mergeCell ref="E70:G70"/>
    <mergeCell ref="E71:G71"/>
    <mergeCell ref="E72:G72"/>
    <mergeCell ref="E73:G73"/>
    <mergeCell ref="E40:G40"/>
    <mergeCell ref="E41:G41"/>
    <mergeCell ref="E42:G42"/>
    <mergeCell ref="E43:G43"/>
    <mergeCell ref="E44:G44"/>
    <mergeCell ref="E45:G45"/>
    <mergeCell ref="E46:G46"/>
    <mergeCell ref="E47:G47"/>
    <mergeCell ref="E48:G48"/>
    <mergeCell ref="E50:G50"/>
    <mergeCell ref="E49:G49"/>
    <mergeCell ref="E51:G51"/>
    <mergeCell ref="E52:G52"/>
    <mergeCell ref="E53:G53"/>
    <mergeCell ref="E54:G54"/>
    <mergeCell ref="E55:G55"/>
    <mergeCell ref="E56:G56"/>
    <mergeCell ref="E29:G29"/>
    <mergeCell ref="Z21:AA21"/>
    <mergeCell ref="X21:Y21"/>
    <mergeCell ref="E23:G23"/>
    <mergeCell ref="E24:G24"/>
    <mergeCell ref="E25:G25"/>
    <mergeCell ref="E26:G26"/>
    <mergeCell ref="E27:G27"/>
    <mergeCell ref="E28:G28"/>
    <mergeCell ref="E30:G30"/>
    <mergeCell ref="E31:G31"/>
    <mergeCell ref="E32:G32"/>
    <mergeCell ref="E33:G33"/>
    <mergeCell ref="E36:G36"/>
    <mergeCell ref="E37:G37"/>
    <mergeCell ref="E38:G38"/>
    <mergeCell ref="E39:G39"/>
    <mergeCell ref="Z23:AA23"/>
    <mergeCell ref="X23:Y23"/>
    <mergeCell ref="L23:W23"/>
    <mergeCell ref="H23:I23"/>
    <mergeCell ref="Z24:AA24"/>
    <mergeCell ref="X24:Y24"/>
    <mergeCell ref="L24:W24"/>
    <mergeCell ref="H24:I24"/>
    <mergeCell ref="J21:K21"/>
    <mergeCell ref="Z22:AA22"/>
    <mergeCell ref="X22:Y22"/>
    <mergeCell ref="L22:W22"/>
    <mergeCell ref="H22:I22"/>
    <mergeCell ref="J22:K22"/>
    <mergeCell ref="L28:W28"/>
    <mergeCell ref="B16:D16"/>
    <mergeCell ref="X19:Y19"/>
    <mergeCell ref="X20:Y20"/>
    <mergeCell ref="Z28:AA28"/>
    <mergeCell ref="X28:Y28"/>
    <mergeCell ref="X27:Y27"/>
    <mergeCell ref="E22:G22"/>
    <mergeCell ref="Z19:AA19"/>
    <mergeCell ref="Z20:AA20"/>
    <mergeCell ref="H18:I18"/>
    <mergeCell ref="D11:W11"/>
    <mergeCell ref="B13:D13"/>
    <mergeCell ref="E13:Q13"/>
    <mergeCell ref="B14:D14"/>
    <mergeCell ref="E14:Q14"/>
    <mergeCell ref="B15:D15"/>
    <mergeCell ref="E15:Q15"/>
    <mergeCell ref="U13:U16"/>
    <mergeCell ref="V13:Z16"/>
    <mergeCell ref="E16:Q16"/>
    <mergeCell ref="E18:G18"/>
    <mergeCell ref="E19:G19"/>
    <mergeCell ref="E20:G20"/>
    <mergeCell ref="E21:G21"/>
    <mergeCell ref="L21:W21"/>
    <mergeCell ref="L18:W18"/>
    <mergeCell ref="L19:W19"/>
    <mergeCell ref="L20:W20"/>
    <mergeCell ref="H19:I19"/>
    <mergeCell ref="H21:I21"/>
    <mergeCell ref="X18:Y18"/>
    <mergeCell ref="J18:K18"/>
    <mergeCell ref="H20:I20"/>
    <mergeCell ref="J27:K27"/>
    <mergeCell ref="X31:Y31"/>
    <mergeCell ref="AU26:AW26"/>
    <mergeCell ref="J25:K25"/>
    <mergeCell ref="L27:W27"/>
    <mergeCell ref="H27:I27"/>
    <mergeCell ref="H25:I25"/>
    <mergeCell ref="AU22:AW22"/>
    <mergeCell ref="Z25:AA25"/>
    <mergeCell ref="X25:Y25"/>
    <mergeCell ref="AU23:AW23"/>
    <mergeCell ref="AU24:AW24"/>
    <mergeCell ref="AU25:AW25"/>
    <mergeCell ref="AU21:AW21"/>
    <mergeCell ref="AT19:AW19"/>
    <mergeCell ref="AU20:AW20"/>
    <mergeCell ref="AF22:AH22"/>
    <mergeCell ref="AF26:AH26"/>
    <mergeCell ref="AF25:AH25"/>
    <mergeCell ref="L25:W25"/>
    <mergeCell ref="AF27:AH27"/>
    <mergeCell ref="AF20:AH20"/>
    <mergeCell ref="AF21:AH21"/>
    <mergeCell ref="L30:W30"/>
    <mergeCell ref="H31:I31"/>
    <mergeCell ref="AU27:AW27"/>
    <mergeCell ref="AE19:AI19"/>
    <mergeCell ref="AF23:AH23"/>
    <mergeCell ref="AF24:AH24"/>
    <mergeCell ref="AF28:AH28"/>
    <mergeCell ref="AF29:AH29"/>
    <mergeCell ref="X36:Y36"/>
    <mergeCell ref="Z33:AA33"/>
    <mergeCell ref="X33:Y33"/>
    <mergeCell ref="L33:W33"/>
    <mergeCell ref="Z32:AA32"/>
    <mergeCell ref="X32:Y32"/>
    <mergeCell ref="X29:Y29"/>
    <mergeCell ref="L29:W29"/>
    <mergeCell ref="Z31:AA31"/>
    <mergeCell ref="Z27:AA27"/>
    <mergeCell ref="Z29:AA29"/>
    <mergeCell ref="L31:W31"/>
    <mergeCell ref="J19:K19"/>
    <mergeCell ref="J20:K20"/>
    <mergeCell ref="J23:K23"/>
    <mergeCell ref="J24:K24"/>
    <mergeCell ref="Z18:AA18"/>
    <mergeCell ref="J34:K34"/>
    <mergeCell ref="L34:W34"/>
    <mergeCell ref="X34:Y34"/>
    <mergeCell ref="Z34:AA34"/>
    <mergeCell ref="Z37:AA37"/>
    <mergeCell ref="X37:Y37"/>
    <mergeCell ref="J29:K29"/>
    <mergeCell ref="X38:Y38"/>
    <mergeCell ref="L38:W38"/>
    <mergeCell ref="H36:I36"/>
    <mergeCell ref="J36:K36"/>
    <mergeCell ref="L32:W32"/>
    <mergeCell ref="H33:I33"/>
    <mergeCell ref="J33:K33"/>
    <mergeCell ref="H29:I29"/>
    <mergeCell ref="X26:Y26"/>
    <mergeCell ref="L26:W26"/>
    <mergeCell ref="H26:I26"/>
    <mergeCell ref="J26:K26"/>
    <mergeCell ref="Z26:AA26"/>
    <mergeCell ref="H30:I30"/>
    <mergeCell ref="J30:K30"/>
    <mergeCell ref="H28:I28"/>
    <mergeCell ref="J28:K28"/>
    <mergeCell ref="Z38:AA38"/>
    <mergeCell ref="J38:K38"/>
    <mergeCell ref="J32:K32"/>
    <mergeCell ref="H37:I37"/>
    <mergeCell ref="H32:I32"/>
    <mergeCell ref="J37:K37"/>
    <mergeCell ref="J31:K31"/>
    <mergeCell ref="L37:W37"/>
    <mergeCell ref="L36:W36"/>
    <mergeCell ref="Z30:AA30"/>
    <mergeCell ref="X30:Y30"/>
    <mergeCell ref="Z36:AA36"/>
    <mergeCell ref="L40:W40"/>
    <mergeCell ref="J39:K39"/>
    <mergeCell ref="H38:I38"/>
    <mergeCell ref="H42:I42"/>
    <mergeCell ref="J42:K42"/>
    <mergeCell ref="Z39:AA39"/>
    <mergeCell ref="Z41:AA41"/>
    <mergeCell ref="X41:Y41"/>
    <mergeCell ref="H41:I41"/>
    <mergeCell ref="J41:K41"/>
    <mergeCell ref="Z45:AA45"/>
    <mergeCell ref="X45:Y45"/>
    <mergeCell ref="L45:W45"/>
    <mergeCell ref="H45:I45"/>
    <mergeCell ref="J45:K45"/>
    <mergeCell ref="X39:Y39"/>
    <mergeCell ref="L39:W39"/>
    <mergeCell ref="Z44:AA44"/>
    <mergeCell ref="X44:Y44"/>
    <mergeCell ref="L44:W44"/>
    <mergeCell ref="H44:I44"/>
    <mergeCell ref="J44:K44"/>
    <mergeCell ref="H40:I40"/>
    <mergeCell ref="J40:K40"/>
    <mergeCell ref="Z42:AA42"/>
    <mergeCell ref="X42:Y42"/>
    <mergeCell ref="L42:W42"/>
    <mergeCell ref="L43:W43"/>
    <mergeCell ref="Z40:AA40"/>
    <mergeCell ref="X40:Y40"/>
    <mergeCell ref="H39:I39"/>
    <mergeCell ref="H43:I43"/>
    <mergeCell ref="J43:K43"/>
    <mergeCell ref="Z43:AA43"/>
    <mergeCell ref="X43:Y43"/>
    <mergeCell ref="L41:W41"/>
    <mergeCell ref="Z49:AA49"/>
    <mergeCell ref="X49:Y49"/>
    <mergeCell ref="L49:W49"/>
    <mergeCell ref="H49:I49"/>
    <mergeCell ref="J49:K49"/>
    <mergeCell ref="Z48:AA48"/>
    <mergeCell ref="X48:Y48"/>
    <mergeCell ref="L48:W48"/>
    <mergeCell ref="H48:I48"/>
    <mergeCell ref="J48:K48"/>
    <mergeCell ref="Z47:AA47"/>
    <mergeCell ref="X47:Y47"/>
    <mergeCell ref="L47:W47"/>
    <mergeCell ref="H47:I47"/>
    <mergeCell ref="J47:K47"/>
    <mergeCell ref="Z46:AA46"/>
    <mergeCell ref="X46:Y46"/>
    <mergeCell ref="L46:W46"/>
    <mergeCell ref="H46:I46"/>
    <mergeCell ref="J46:K46"/>
    <mergeCell ref="Z53:AA53"/>
    <mergeCell ref="X53:Y53"/>
    <mergeCell ref="L53:W53"/>
    <mergeCell ref="H53:I53"/>
    <mergeCell ref="J53:K53"/>
    <mergeCell ref="Z52:AA52"/>
    <mergeCell ref="X52:Y52"/>
    <mergeCell ref="L52:W52"/>
    <mergeCell ref="H52:I52"/>
    <mergeCell ref="J52:K52"/>
    <mergeCell ref="J50:K50"/>
    <mergeCell ref="Z51:AA51"/>
    <mergeCell ref="X51:Y51"/>
    <mergeCell ref="L51:W51"/>
    <mergeCell ref="H51:I51"/>
    <mergeCell ref="J51:K51"/>
    <mergeCell ref="Z50:AA50"/>
    <mergeCell ref="X50:Y50"/>
    <mergeCell ref="L50:W50"/>
    <mergeCell ref="H50:I50"/>
    <mergeCell ref="Z58:AA58"/>
    <mergeCell ref="X58:Y58"/>
    <mergeCell ref="L58:W58"/>
    <mergeCell ref="H58:I58"/>
    <mergeCell ref="J58:K58"/>
    <mergeCell ref="Z56:AA56"/>
    <mergeCell ref="X56:Y56"/>
    <mergeCell ref="L56:W56"/>
    <mergeCell ref="H56:I56"/>
    <mergeCell ref="J56:K56"/>
    <mergeCell ref="Z57:AA57"/>
    <mergeCell ref="X57:Y57"/>
    <mergeCell ref="L57:W57"/>
    <mergeCell ref="H57:I57"/>
    <mergeCell ref="J57:K57"/>
    <mergeCell ref="Z54:AA54"/>
    <mergeCell ref="X54:Y54"/>
    <mergeCell ref="L54:W54"/>
    <mergeCell ref="H54:I54"/>
    <mergeCell ref="J54:K54"/>
    <mergeCell ref="Z55:AA55"/>
    <mergeCell ref="X55:Y55"/>
    <mergeCell ref="L55:W55"/>
    <mergeCell ref="H55:I55"/>
    <mergeCell ref="J55:K55"/>
    <mergeCell ref="Z62:AA62"/>
    <mergeCell ref="X62:Y62"/>
    <mergeCell ref="L62:W62"/>
    <mergeCell ref="H62:I62"/>
    <mergeCell ref="J62:K62"/>
    <mergeCell ref="Z60:AA60"/>
    <mergeCell ref="X60:Y60"/>
    <mergeCell ref="L60:W60"/>
    <mergeCell ref="H60:I60"/>
    <mergeCell ref="J60:K60"/>
    <mergeCell ref="Z59:AA59"/>
    <mergeCell ref="X59:Y59"/>
    <mergeCell ref="L59:W59"/>
    <mergeCell ref="H59:I59"/>
    <mergeCell ref="J59:K59"/>
    <mergeCell ref="Z61:AA61"/>
    <mergeCell ref="X61:Y61"/>
    <mergeCell ref="L61:W61"/>
    <mergeCell ref="H61:I61"/>
    <mergeCell ref="J61:K61"/>
    <mergeCell ref="Z65:AA65"/>
    <mergeCell ref="X65:Y65"/>
    <mergeCell ref="L65:W65"/>
    <mergeCell ref="H65:I65"/>
    <mergeCell ref="J65:K65"/>
    <mergeCell ref="Z66:AA66"/>
    <mergeCell ref="X66:Y66"/>
    <mergeCell ref="L66:W66"/>
    <mergeCell ref="H66:I66"/>
    <mergeCell ref="J66:K66"/>
    <mergeCell ref="Z63:AA63"/>
    <mergeCell ref="X63:Y63"/>
    <mergeCell ref="L63:W63"/>
    <mergeCell ref="H63:I63"/>
    <mergeCell ref="J63:K63"/>
    <mergeCell ref="Z64:AA64"/>
    <mergeCell ref="X64:Y64"/>
    <mergeCell ref="L64:W64"/>
    <mergeCell ref="H64:I64"/>
    <mergeCell ref="J64:K64"/>
    <mergeCell ref="Z69:AA69"/>
    <mergeCell ref="X69:Y69"/>
    <mergeCell ref="L69:W69"/>
    <mergeCell ref="H69:I69"/>
    <mergeCell ref="J69:K69"/>
    <mergeCell ref="Z70:AA70"/>
    <mergeCell ref="X70:Y70"/>
    <mergeCell ref="L70:W70"/>
    <mergeCell ref="H70:I70"/>
    <mergeCell ref="J70:K70"/>
    <mergeCell ref="Z67:AA67"/>
    <mergeCell ref="X67:Y67"/>
    <mergeCell ref="L67:W67"/>
    <mergeCell ref="H67:I67"/>
    <mergeCell ref="J67:K67"/>
    <mergeCell ref="Z68:AA68"/>
    <mergeCell ref="X68:Y68"/>
    <mergeCell ref="L68:W68"/>
    <mergeCell ref="H68:I68"/>
    <mergeCell ref="J68:K68"/>
    <mergeCell ref="Z73:AA73"/>
    <mergeCell ref="X73:Y73"/>
    <mergeCell ref="L73:W73"/>
    <mergeCell ref="H73:I73"/>
    <mergeCell ref="J73:K73"/>
    <mergeCell ref="Z74:AA74"/>
    <mergeCell ref="X74:Y74"/>
    <mergeCell ref="L74:W74"/>
    <mergeCell ref="H74:I74"/>
    <mergeCell ref="J74:K74"/>
    <mergeCell ref="Z71:AA71"/>
    <mergeCell ref="X71:Y71"/>
    <mergeCell ref="L71:W71"/>
    <mergeCell ref="H71:I71"/>
    <mergeCell ref="J71:K71"/>
    <mergeCell ref="Z72:AA72"/>
    <mergeCell ref="X72:Y72"/>
    <mergeCell ref="L72:W72"/>
    <mergeCell ref="H72:I72"/>
    <mergeCell ref="J72:K72"/>
    <mergeCell ref="Z77:AA77"/>
    <mergeCell ref="X77:Y77"/>
    <mergeCell ref="L77:W77"/>
    <mergeCell ref="H77:I77"/>
    <mergeCell ref="J77:K77"/>
    <mergeCell ref="Z78:AA78"/>
    <mergeCell ref="X78:Y78"/>
    <mergeCell ref="L78:W78"/>
    <mergeCell ref="H78:I78"/>
    <mergeCell ref="J78:K78"/>
    <mergeCell ref="Z75:AA75"/>
    <mergeCell ref="X75:Y75"/>
    <mergeCell ref="L75:W75"/>
    <mergeCell ref="H75:I75"/>
    <mergeCell ref="J75:K75"/>
    <mergeCell ref="Z76:AA76"/>
    <mergeCell ref="X76:Y76"/>
    <mergeCell ref="L76:W76"/>
    <mergeCell ref="H76:I76"/>
    <mergeCell ref="J76:K76"/>
    <mergeCell ref="Z81:AA81"/>
    <mergeCell ref="X81:Y81"/>
    <mergeCell ref="L81:W81"/>
    <mergeCell ref="H81:I81"/>
    <mergeCell ref="J81:K81"/>
    <mergeCell ref="Z82:AA82"/>
    <mergeCell ref="X82:Y82"/>
    <mergeCell ref="L82:W82"/>
    <mergeCell ref="H82:I82"/>
    <mergeCell ref="J82:K82"/>
    <mergeCell ref="Z79:AA79"/>
    <mergeCell ref="X79:Y79"/>
    <mergeCell ref="L79:W79"/>
    <mergeCell ref="H79:I79"/>
    <mergeCell ref="J79:K79"/>
    <mergeCell ref="Z80:AA80"/>
    <mergeCell ref="X80:Y80"/>
    <mergeCell ref="L80:W80"/>
    <mergeCell ref="H80:I80"/>
    <mergeCell ref="J80:K80"/>
    <mergeCell ref="Z85:AA85"/>
    <mergeCell ref="X85:Y85"/>
    <mergeCell ref="L85:W85"/>
    <mergeCell ref="H85:I85"/>
    <mergeCell ref="J85:K85"/>
    <mergeCell ref="Z86:AA86"/>
    <mergeCell ref="X86:Y86"/>
    <mergeCell ref="L86:W86"/>
    <mergeCell ref="H86:I86"/>
    <mergeCell ref="J86:K86"/>
    <mergeCell ref="Z83:AA83"/>
    <mergeCell ref="X83:Y83"/>
    <mergeCell ref="L83:W83"/>
    <mergeCell ref="H83:I83"/>
    <mergeCell ref="J83:K83"/>
    <mergeCell ref="Z84:AA84"/>
    <mergeCell ref="X84:Y84"/>
    <mergeCell ref="L84:W84"/>
    <mergeCell ref="H84:I84"/>
    <mergeCell ref="J84:K84"/>
    <mergeCell ref="Z89:AA89"/>
    <mergeCell ref="X89:Y89"/>
    <mergeCell ref="L89:W89"/>
    <mergeCell ref="H89:I89"/>
    <mergeCell ref="J89:K89"/>
    <mergeCell ref="Z90:AA90"/>
    <mergeCell ref="X90:Y90"/>
    <mergeCell ref="L90:W90"/>
    <mergeCell ref="H90:I90"/>
    <mergeCell ref="J90:K90"/>
    <mergeCell ref="Z87:AA87"/>
    <mergeCell ref="X87:Y87"/>
    <mergeCell ref="L87:W87"/>
    <mergeCell ref="H87:I87"/>
    <mergeCell ref="J87:K87"/>
    <mergeCell ref="Z88:AA88"/>
    <mergeCell ref="X88:Y88"/>
    <mergeCell ref="L88:W88"/>
    <mergeCell ref="H88:I88"/>
    <mergeCell ref="J88:K88"/>
    <mergeCell ref="Z93:AA93"/>
    <mergeCell ref="X93:Y93"/>
    <mergeCell ref="L93:W93"/>
    <mergeCell ref="H93:I93"/>
    <mergeCell ref="J93:K93"/>
    <mergeCell ref="Z94:AA94"/>
    <mergeCell ref="X94:Y94"/>
    <mergeCell ref="L94:W94"/>
    <mergeCell ref="H94:I94"/>
    <mergeCell ref="J94:K94"/>
    <mergeCell ref="Z91:AA91"/>
    <mergeCell ref="X91:Y91"/>
    <mergeCell ref="L91:W91"/>
    <mergeCell ref="H91:I91"/>
    <mergeCell ref="J91:K91"/>
    <mergeCell ref="Z92:AA92"/>
    <mergeCell ref="X92:Y92"/>
    <mergeCell ref="L92:W92"/>
    <mergeCell ref="H92:I92"/>
    <mergeCell ref="J92:K92"/>
    <mergeCell ref="Z97:AA97"/>
    <mergeCell ref="X97:Y97"/>
    <mergeCell ref="L97:W97"/>
    <mergeCell ref="H97:I97"/>
    <mergeCell ref="J97:K97"/>
    <mergeCell ref="Z98:AA98"/>
    <mergeCell ref="X98:Y98"/>
    <mergeCell ref="L98:W98"/>
    <mergeCell ref="H98:I98"/>
    <mergeCell ref="J98:K98"/>
    <mergeCell ref="Z95:AA95"/>
    <mergeCell ref="X95:Y95"/>
    <mergeCell ref="L95:W95"/>
    <mergeCell ref="H95:I95"/>
    <mergeCell ref="J95:K95"/>
    <mergeCell ref="Z96:AA96"/>
    <mergeCell ref="X96:Y96"/>
    <mergeCell ref="L96:W96"/>
    <mergeCell ref="H96:I96"/>
    <mergeCell ref="J96:K96"/>
    <mergeCell ref="Z101:AA101"/>
    <mergeCell ref="X101:Y101"/>
    <mergeCell ref="L101:W101"/>
    <mergeCell ref="H101:I101"/>
    <mergeCell ref="J101:K101"/>
    <mergeCell ref="Z102:AA102"/>
    <mergeCell ref="X102:Y102"/>
    <mergeCell ref="L102:W102"/>
    <mergeCell ref="H102:I102"/>
    <mergeCell ref="J102:K102"/>
    <mergeCell ref="Z99:AA99"/>
    <mergeCell ref="X99:Y99"/>
    <mergeCell ref="L99:W99"/>
    <mergeCell ref="H99:I99"/>
    <mergeCell ref="J99:K99"/>
    <mergeCell ref="Z100:AA100"/>
    <mergeCell ref="X100:Y100"/>
    <mergeCell ref="L100:W100"/>
    <mergeCell ref="H100:I100"/>
    <mergeCell ref="J100:K100"/>
    <mergeCell ref="Z105:AA105"/>
    <mergeCell ref="X105:Y105"/>
    <mergeCell ref="L105:W105"/>
    <mergeCell ref="H105:I105"/>
    <mergeCell ref="J105:K105"/>
    <mergeCell ref="Z106:AA106"/>
    <mergeCell ref="X106:Y106"/>
    <mergeCell ref="L106:W106"/>
    <mergeCell ref="H106:I106"/>
    <mergeCell ref="J106:K106"/>
    <mergeCell ref="Z103:AA103"/>
    <mergeCell ref="X103:Y103"/>
    <mergeCell ref="L103:W103"/>
    <mergeCell ref="H103:I103"/>
    <mergeCell ref="J103:K103"/>
    <mergeCell ref="Z104:AA104"/>
    <mergeCell ref="X104:Y104"/>
    <mergeCell ref="L104:W104"/>
    <mergeCell ref="H104:I104"/>
    <mergeCell ref="J104:K104"/>
    <mergeCell ref="Z109:AA109"/>
    <mergeCell ref="X109:Y109"/>
    <mergeCell ref="L109:W109"/>
    <mergeCell ref="H109:I109"/>
    <mergeCell ref="J109:K109"/>
    <mergeCell ref="Z110:AA110"/>
    <mergeCell ref="X110:Y110"/>
    <mergeCell ref="L110:W110"/>
    <mergeCell ref="H110:I110"/>
    <mergeCell ref="J110:K110"/>
    <mergeCell ref="Z107:AA107"/>
    <mergeCell ref="X107:Y107"/>
    <mergeCell ref="L107:W107"/>
    <mergeCell ref="H107:I107"/>
    <mergeCell ref="J107:K107"/>
    <mergeCell ref="Z108:AA108"/>
    <mergeCell ref="X108:Y108"/>
    <mergeCell ref="L108:W108"/>
    <mergeCell ref="H108:I108"/>
    <mergeCell ref="J108:K108"/>
    <mergeCell ref="Z113:AA113"/>
    <mergeCell ref="X113:Y113"/>
    <mergeCell ref="L113:W113"/>
    <mergeCell ref="H113:I113"/>
    <mergeCell ref="J113:K113"/>
    <mergeCell ref="Z114:AA114"/>
    <mergeCell ref="X114:Y114"/>
    <mergeCell ref="L114:W114"/>
    <mergeCell ref="H114:I114"/>
    <mergeCell ref="J114:K114"/>
    <mergeCell ref="Z111:AA111"/>
    <mergeCell ref="X111:Y111"/>
    <mergeCell ref="L111:W111"/>
    <mergeCell ref="H111:I111"/>
    <mergeCell ref="J111:K111"/>
    <mergeCell ref="Z112:AA112"/>
    <mergeCell ref="X112:Y112"/>
    <mergeCell ref="L112:W112"/>
    <mergeCell ref="H112:I112"/>
    <mergeCell ref="J112:K112"/>
    <mergeCell ref="Z117:AA117"/>
    <mergeCell ref="X117:Y117"/>
    <mergeCell ref="L117:W117"/>
    <mergeCell ref="H117:I117"/>
    <mergeCell ref="J117:K117"/>
    <mergeCell ref="Z118:AA118"/>
    <mergeCell ref="X118:Y118"/>
    <mergeCell ref="L118:W118"/>
    <mergeCell ref="H118:I118"/>
    <mergeCell ref="J118:K118"/>
    <mergeCell ref="Z115:AA115"/>
    <mergeCell ref="X115:Y115"/>
    <mergeCell ref="L115:W115"/>
    <mergeCell ref="H115:I115"/>
    <mergeCell ref="J115:K115"/>
    <mergeCell ref="Z116:AA116"/>
    <mergeCell ref="X116:Y116"/>
    <mergeCell ref="L116:W116"/>
    <mergeCell ref="H116:I116"/>
    <mergeCell ref="J116:K116"/>
    <mergeCell ref="Z121:AA121"/>
    <mergeCell ref="X121:Y121"/>
    <mergeCell ref="L121:W121"/>
    <mergeCell ref="H121:I121"/>
    <mergeCell ref="J121:K121"/>
    <mergeCell ref="Z122:AA122"/>
    <mergeCell ref="X122:Y122"/>
    <mergeCell ref="L122:W122"/>
    <mergeCell ref="H122:I122"/>
    <mergeCell ref="J122:K122"/>
    <mergeCell ref="Z119:AA119"/>
    <mergeCell ref="X119:Y119"/>
    <mergeCell ref="L119:W119"/>
    <mergeCell ref="H119:I119"/>
    <mergeCell ref="J119:K119"/>
    <mergeCell ref="Z120:AA120"/>
    <mergeCell ref="X120:Y120"/>
    <mergeCell ref="L120:W120"/>
    <mergeCell ref="H120:I120"/>
    <mergeCell ref="J120:K120"/>
    <mergeCell ref="Z125:AA125"/>
    <mergeCell ref="X125:Y125"/>
    <mergeCell ref="L125:W125"/>
    <mergeCell ref="H125:I125"/>
    <mergeCell ref="J125:K125"/>
    <mergeCell ref="Z126:AA126"/>
    <mergeCell ref="X126:Y126"/>
    <mergeCell ref="L126:W126"/>
    <mergeCell ref="H126:I126"/>
    <mergeCell ref="J126:K126"/>
    <mergeCell ref="Z123:AA123"/>
    <mergeCell ref="X123:Y123"/>
    <mergeCell ref="L123:W123"/>
    <mergeCell ref="H123:I123"/>
    <mergeCell ref="J123:K123"/>
    <mergeCell ref="Z124:AA124"/>
    <mergeCell ref="X124:Y124"/>
    <mergeCell ref="L124:W124"/>
    <mergeCell ref="H124:I124"/>
    <mergeCell ref="J124:K124"/>
    <mergeCell ref="Z129:AA129"/>
    <mergeCell ref="X129:Y129"/>
    <mergeCell ref="L129:W129"/>
    <mergeCell ref="H129:I129"/>
    <mergeCell ref="J129:K129"/>
    <mergeCell ref="Z130:AA130"/>
    <mergeCell ref="X130:Y130"/>
    <mergeCell ref="L130:W130"/>
    <mergeCell ref="H130:I130"/>
    <mergeCell ref="J130:K130"/>
    <mergeCell ref="Z127:AA127"/>
    <mergeCell ref="X127:Y127"/>
    <mergeCell ref="L127:W127"/>
    <mergeCell ref="H127:I127"/>
    <mergeCell ref="J127:K127"/>
    <mergeCell ref="Z128:AA128"/>
    <mergeCell ref="X128:Y128"/>
    <mergeCell ref="L128:W128"/>
    <mergeCell ref="H128:I128"/>
    <mergeCell ref="J128:K128"/>
    <mergeCell ref="Z133:AA133"/>
    <mergeCell ref="X133:Y133"/>
    <mergeCell ref="L133:W133"/>
    <mergeCell ref="H133:I133"/>
    <mergeCell ref="J133:K133"/>
    <mergeCell ref="Z134:AA134"/>
    <mergeCell ref="X134:Y134"/>
    <mergeCell ref="L134:W134"/>
    <mergeCell ref="H134:I134"/>
    <mergeCell ref="J134:K134"/>
    <mergeCell ref="Z131:AA131"/>
    <mergeCell ref="X131:Y131"/>
    <mergeCell ref="L131:W131"/>
    <mergeCell ref="H131:I131"/>
    <mergeCell ref="J131:K131"/>
    <mergeCell ref="Z132:AA132"/>
    <mergeCell ref="X132:Y132"/>
    <mergeCell ref="L132:W132"/>
    <mergeCell ref="H132:I132"/>
    <mergeCell ref="J132:K132"/>
    <mergeCell ref="Z137:AA137"/>
    <mergeCell ref="X137:Y137"/>
    <mergeCell ref="L137:W137"/>
    <mergeCell ref="H137:I137"/>
    <mergeCell ref="J137:K137"/>
    <mergeCell ref="Z138:AA138"/>
    <mergeCell ref="X138:Y138"/>
    <mergeCell ref="L138:W138"/>
    <mergeCell ref="H138:I138"/>
    <mergeCell ref="J138:K138"/>
    <mergeCell ref="Z135:AA135"/>
    <mergeCell ref="X135:Y135"/>
    <mergeCell ref="L135:W135"/>
    <mergeCell ref="H135:I135"/>
    <mergeCell ref="J135:K135"/>
    <mergeCell ref="Z136:AA136"/>
    <mergeCell ref="X136:Y136"/>
    <mergeCell ref="L136:W136"/>
    <mergeCell ref="H136:I136"/>
    <mergeCell ref="J136:K136"/>
    <mergeCell ref="Z141:AA141"/>
    <mergeCell ref="X141:Y141"/>
    <mergeCell ref="L141:W141"/>
    <mergeCell ref="H141:I141"/>
    <mergeCell ref="J141:K141"/>
    <mergeCell ref="Z142:AA142"/>
    <mergeCell ref="X142:Y142"/>
    <mergeCell ref="L142:W142"/>
    <mergeCell ref="H142:I142"/>
    <mergeCell ref="J142:K142"/>
    <mergeCell ref="Z139:AA139"/>
    <mergeCell ref="X139:Y139"/>
    <mergeCell ref="L139:W139"/>
    <mergeCell ref="H139:I139"/>
    <mergeCell ref="J139:K139"/>
    <mergeCell ref="Z140:AA140"/>
    <mergeCell ref="X140:Y140"/>
    <mergeCell ref="L140:W140"/>
    <mergeCell ref="H140:I140"/>
    <mergeCell ref="J140:K140"/>
    <mergeCell ref="Z145:AA145"/>
    <mergeCell ref="X145:Y145"/>
    <mergeCell ref="L145:W145"/>
    <mergeCell ref="H145:I145"/>
    <mergeCell ref="J145:K145"/>
    <mergeCell ref="Z146:AA146"/>
    <mergeCell ref="X146:Y146"/>
    <mergeCell ref="L146:W146"/>
    <mergeCell ref="H146:I146"/>
    <mergeCell ref="J146:K146"/>
    <mergeCell ref="Z143:AA143"/>
    <mergeCell ref="X143:Y143"/>
    <mergeCell ref="L143:W143"/>
    <mergeCell ref="H143:I143"/>
    <mergeCell ref="J143:K143"/>
    <mergeCell ref="Z144:AA144"/>
    <mergeCell ref="X144:Y144"/>
    <mergeCell ref="L144:W144"/>
    <mergeCell ref="H144:I144"/>
    <mergeCell ref="J144:K144"/>
    <mergeCell ref="Z149:AA149"/>
    <mergeCell ref="X149:Y149"/>
    <mergeCell ref="L149:W149"/>
    <mergeCell ref="H149:I149"/>
    <mergeCell ref="J149:K149"/>
    <mergeCell ref="Z150:AA150"/>
    <mergeCell ref="X150:Y150"/>
    <mergeCell ref="L150:W150"/>
    <mergeCell ref="H150:I150"/>
    <mergeCell ref="J150:K150"/>
    <mergeCell ref="Z147:AA147"/>
    <mergeCell ref="X147:Y147"/>
    <mergeCell ref="L147:W147"/>
    <mergeCell ref="H147:I147"/>
    <mergeCell ref="J147:K147"/>
    <mergeCell ref="Z148:AA148"/>
    <mergeCell ref="X148:Y148"/>
    <mergeCell ref="L148:W148"/>
    <mergeCell ref="H148:I148"/>
    <mergeCell ref="J148:K148"/>
    <mergeCell ref="Z153:AA153"/>
    <mergeCell ref="X153:Y153"/>
    <mergeCell ref="L153:W153"/>
    <mergeCell ref="H153:I153"/>
    <mergeCell ref="J153:K153"/>
    <mergeCell ref="Z154:AA154"/>
    <mergeCell ref="X154:Y154"/>
    <mergeCell ref="L154:W154"/>
    <mergeCell ref="H154:I154"/>
    <mergeCell ref="J154:K154"/>
    <mergeCell ref="Z151:AA151"/>
    <mergeCell ref="X151:Y151"/>
    <mergeCell ref="L151:W151"/>
    <mergeCell ref="H151:I151"/>
    <mergeCell ref="J151:K151"/>
    <mergeCell ref="Z152:AA152"/>
    <mergeCell ref="X152:Y152"/>
    <mergeCell ref="L152:W152"/>
    <mergeCell ref="H152:I152"/>
    <mergeCell ref="J152:K152"/>
    <mergeCell ref="Z157:AA157"/>
    <mergeCell ref="X157:Y157"/>
    <mergeCell ref="L157:W157"/>
    <mergeCell ref="H157:I157"/>
    <mergeCell ref="J157:K157"/>
    <mergeCell ref="Z158:AA158"/>
    <mergeCell ref="X158:Y158"/>
    <mergeCell ref="L158:W158"/>
    <mergeCell ref="H158:I158"/>
    <mergeCell ref="J158:K158"/>
    <mergeCell ref="Z155:AA155"/>
    <mergeCell ref="X155:Y155"/>
    <mergeCell ref="L155:W155"/>
    <mergeCell ref="H155:I155"/>
    <mergeCell ref="J155:K155"/>
    <mergeCell ref="Z156:AA156"/>
    <mergeCell ref="X156:Y156"/>
    <mergeCell ref="L156:W156"/>
    <mergeCell ref="H156:I156"/>
    <mergeCell ref="J156:K156"/>
    <mergeCell ref="Z161:AA161"/>
    <mergeCell ref="X161:Y161"/>
    <mergeCell ref="L161:W161"/>
    <mergeCell ref="H161:I161"/>
    <mergeCell ref="J161:K161"/>
    <mergeCell ref="Z162:AA162"/>
    <mergeCell ref="X162:Y162"/>
    <mergeCell ref="L162:W162"/>
    <mergeCell ref="H162:I162"/>
    <mergeCell ref="J162:K162"/>
    <mergeCell ref="Z159:AA159"/>
    <mergeCell ref="X159:Y159"/>
    <mergeCell ref="L159:W159"/>
    <mergeCell ref="H159:I159"/>
    <mergeCell ref="J159:K159"/>
    <mergeCell ref="Z160:AA160"/>
    <mergeCell ref="X160:Y160"/>
    <mergeCell ref="L160:W160"/>
    <mergeCell ref="H160:I160"/>
    <mergeCell ref="J160:K160"/>
    <mergeCell ref="Z165:AA165"/>
    <mergeCell ref="X165:Y165"/>
    <mergeCell ref="L165:W165"/>
    <mergeCell ref="H165:I165"/>
    <mergeCell ref="J165:K165"/>
    <mergeCell ref="Z166:AA166"/>
    <mergeCell ref="X166:Y166"/>
    <mergeCell ref="L166:W166"/>
    <mergeCell ref="H166:I166"/>
    <mergeCell ref="J166:K166"/>
    <mergeCell ref="Z163:AA163"/>
    <mergeCell ref="X163:Y163"/>
    <mergeCell ref="L163:W163"/>
    <mergeCell ref="H163:I163"/>
    <mergeCell ref="J163:K163"/>
    <mergeCell ref="Z164:AA164"/>
    <mergeCell ref="X164:Y164"/>
    <mergeCell ref="L164:W164"/>
    <mergeCell ref="H164:I164"/>
    <mergeCell ref="J164:K164"/>
    <mergeCell ref="Z169:AA169"/>
    <mergeCell ref="X169:Y169"/>
    <mergeCell ref="L169:W169"/>
    <mergeCell ref="H169:I169"/>
    <mergeCell ref="J169:K169"/>
    <mergeCell ref="Z170:AA170"/>
    <mergeCell ref="X170:Y170"/>
    <mergeCell ref="L170:W170"/>
    <mergeCell ref="H170:I170"/>
    <mergeCell ref="J170:K170"/>
    <mergeCell ref="Z167:AA167"/>
    <mergeCell ref="X167:Y167"/>
    <mergeCell ref="L167:W167"/>
    <mergeCell ref="H167:I167"/>
    <mergeCell ref="J167:K167"/>
    <mergeCell ref="Z168:AA168"/>
    <mergeCell ref="X168:Y168"/>
    <mergeCell ref="L168:W168"/>
    <mergeCell ref="H168:I168"/>
    <mergeCell ref="J168:K168"/>
    <mergeCell ref="Z173:AA173"/>
    <mergeCell ref="X173:Y173"/>
    <mergeCell ref="L173:W173"/>
    <mergeCell ref="H173:I173"/>
    <mergeCell ref="J173:K173"/>
    <mergeCell ref="Z174:AA174"/>
    <mergeCell ref="X174:Y174"/>
    <mergeCell ref="L174:W174"/>
    <mergeCell ref="H174:I174"/>
    <mergeCell ref="J174:K174"/>
    <mergeCell ref="Z171:AA171"/>
    <mergeCell ref="X171:Y171"/>
    <mergeCell ref="L171:W171"/>
    <mergeCell ref="H171:I171"/>
    <mergeCell ref="J171:K171"/>
    <mergeCell ref="Z172:AA172"/>
    <mergeCell ref="X172:Y172"/>
    <mergeCell ref="L172:W172"/>
    <mergeCell ref="H172:I172"/>
    <mergeCell ref="J172:K172"/>
    <mergeCell ref="Z177:AA177"/>
    <mergeCell ref="X177:Y177"/>
    <mergeCell ref="L177:W177"/>
    <mergeCell ref="H177:I177"/>
    <mergeCell ref="J177:K177"/>
    <mergeCell ref="Z178:AA178"/>
    <mergeCell ref="X178:Y178"/>
    <mergeCell ref="L178:W178"/>
    <mergeCell ref="H178:I178"/>
    <mergeCell ref="J178:K178"/>
    <mergeCell ref="Z175:AA175"/>
    <mergeCell ref="X175:Y175"/>
    <mergeCell ref="L175:W175"/>
    <mergeCell ref="H175:I175"/>
    <mergeCell ref="J175:K175"/>
    <mergeCell ref="Z176:AA176"/>
    <mergeCell ref="X176:Y176"/>
    <mergeCell ref="L176:W176"/>
    <mergeCell ref="H176:I176"/>
    <mergeCell ref="J176:K176"/>
    <mergeCell ref="Z181:AA181"/>
    <mergeCell ref="X181:Y181"/>
    <mergeCell ref="L181:W181"/>
    <mergeCell ref="H181:I181"/>
    <mergeCell ref="J181:K181"/>
    <mergeCell ref="Z182:AA182"/>
    <mergeCell ref="X182:Y182"/>
    <mergeCell ref="L182:W182"/>
    <mergeCell ref="H182:I182"/>
    <mergeCell ref="J182:K182"/>
    <mergeCell ref="Z179:AA179"/>
    <mergeCell ref="X179:Y179"/>
    <mergeCell ref="L179:W179"/>
    <mergeCell ref="H179:I179"/>
    <mergeCell ref="J179:K179"/>
    <mergeCell ref="Z180:AA180"/>
    <mergeCell ref="X180:Y180"/>
    <mergeCell ref="L180:W180"/>
    <mergeCell ref="H180:I180"/>
    <mergeCell ref="J180:K180"/>
    <mergeCell ref="Z185:AA185"/>
    <mergeCell ref="X185:Y185"/>
    <mergeCell ref="L185:W185"/>
    <mergeCell ref="H185:I185"/>
    <mergeCell ref="J185:K185"/>
    <mergeCell ref="Z186:AA186"/>
    <mergeCell ref="X186:Y186"/>
    <mergeCell ref="L186:W186"/>
    <mergeCell ref="H186:I186"/>
    <mergeCell ref="J186:K186"/>
    <mergeCell ref="Z183:AA183"/>
    <mergeCell ref="X183:Y183"/>
    <mergeCell ref="L183:W183"/>
    <mergeCell ref="H183:I183"/>
    <mergeCell ref="J183:K183"/>
    <mergeCell ref="Z184:AA184"/>
    <mergeCell ref="X184:Y184"/>
    <mergeCell ref="L184:W184"/>
    <mergeCell ref="H184:I184"/>
    <mergeCell ref="J184:K184"/>
    <mergeCell ref="Z189:AA189"/>
    <mergeCell ref="X189:Y189"/>
    <mergeCell ref="L189:W189"/>
    <mergeCell ref="H189:I189"/>
    <mergeCell ref="J189:K189"/>
    <mergeCell ref="Z190:AA190"/>
    <mergeCell ref="X190:Y190"/>
    <mergeCell ref="L190:W190"/>
    <mergeCell ref="H190:I190"/>
    <mergeCell ref="J190:K190"/>
    <mergeCell ref="Z187:AA187"/>
    <mergeCell ref="X187:Y187"/>
    <mergeCell ref="L187:W187"/>
    <mergeCell ref="H187:I187"/>
    <mergeCell ref="J187:K187"/>
    <mergeCell ref="Z188:AA188"/>
    <mergeCell ref="X188:Y188"/>
    <mergeCell ref="L188:W188"/>
    <mergeCell ref="H188:I188"/>
    <mergeCell ref="J188:K188"/>
    <mergeCell ref="Z193:AA193"/>
    <mergeCell ref="X193:Y193"/>
    <mergeCell ref="L193:W193"/>
    <mergeCell ref="H193:I193"/>
    <mergeCell ref="J193:K193"/>
    <mergeCell ref="Z194:AA194"/>
    <mergeCell ref="X194:Y194"/>
    <mergeCell ref="L194:W194"/>
    <mergeCell ref="H194:I194"/>
    <mergeCell ref="J194:K194"/>
    <mergeCell ref="Z191:AA191"/>
    <mergeCell ref="X191:Y191"/>
    <mergeCell ref="L191:W191"/>
    <mergeCell ref="H191:I191"/>
    <mergeCell ref="J191:K191"/>
    <mergeCell ref="Z192:AA192"/>
    <mergeCell ref="X192:Y192"/>
    <mergeCell ref="L192:W192"/>
    <mergeCell ref="H192:I192"/>
    <mergeCell ref="J192:K192"/>
    <mergeCell ref="Z197:AA197"/>
    <mergeCell ref="X197:Y197"/>
    <mergeCell ref="L197:W197"/>
    <mergeCell ref="H197:I197"/>
    <mergeCell ref="J197:K197"/>
    <mergeCell ref="Z198:AA198"/>
    <mergeCell ref="X198:Y198"/>
    <mergeCell ref="L198:W198"/>
    <mergeCell ref="H198:I198"/>
    <mergeCell ref="J198:K198"/>
    <mergeCell ref="Z195:AA195"/>
    <mergeCell ref="X195:Y195"/>
    <mergeCell ref="L195:W195"/>
    <mergeCell ref="H195:I195"/>
    <mergeCell ref="J195:K195"/>
    <mergeCell ref="Z196:AA196"/>
    <mergeCell ref="X196:Y196"/>
    <mergeCell ref="L196:W196"/>
    <mergeCell ref="H196:I196"/>
    <mergeCell ref="J196:K196"/>
    <mergeCell ref="Z201:AA201"/>
    <mergeCell ref="X201:Y201"/>
    <mergeCell ref="L201:W201"/>
    <mergeCell ref="H201:I201"/>
    <mergeCell ref="J201:K201"/>
    <mergeCell ref="Z202:AA202"/>
    <mergeCell ref="X202:Y202"/>
    <mergeCell ref="L202:W202"/>
    <mergeCell ref="H202:I202"/>
    <mergeCell ref="J202:K202"/>
    <mergeCell ref="Z199:AA199"/>
    <mergeCell ref="X199:Y199"/>
    <mergeCell ref="L199:W199"/>
    <mergeCell ref="H199:I199"/>
    <mergeCell ref="J199:K199"/>
    <mergeCell ref="Z200:AA200"/>
    <mergeCell ref="X200:Y200"/>
    <mergeCell ref="L200:W200"/>
    <mergeCell ref="H200:I200"/>
    <mergeCell ref="J200:K200"/>
    <mergeCell ref="Z205:AA205"/>
    <mergeCell ref="X205:Y205"/>
    <mergeCell ref="L205:W205"/>
    <mergeCell ref="H205:I205"/>
    <mergeCell ref="J205:K205"/>
    <mergeCell ref="Z206:AA206"/>
    <mergeCell ref="X206:Y206"/>
    <mergeCell ref="L206:W206"/>
    <mergeCell ref="H206:I206"/>
    <mergeCell ref="J206:K206"/>
    <mergeCell ref="Z203:AA203"/>
    <mergeCell ref="X203:Y203"/>
    <mergeCell ref="L203:W203"/>
    <mergeCell ref="H203:I203"/>
    <mergeCell ref="J203:K203"/>
    <mergeCell ref="Z204:AA204"/>
    <mergeCell ref="X204:Y204"/>
    <mergeCell ref="L204:W204"/>
    <mergeCell ref="H204:I204"/>
    <mergeCell ref="J204:K204"/>
    <mergeCell ref="Z209:AA209"/>
    <mergeCell ref="X209:Y209"/>
    <mergeCell ref="L209:W209"/>
    <mergeCell ref="H209:I209"/>
    <mergeCell ref="J209:K209"/>
    <mergeCell ref="Z210:AA210"/>
    <mergeCell ref="X210:Y210"/>
    <mergeCell ref="L210:W210"/>
    <mergeCell ref="H210:I210"/>
    <mergeCell ref="J210:K210"/>
    <mergeCell ref="Z207:AA207"/>
    <mergeCell ref="X207:Y207"/>
    <mergeCell ref="L207:W207"/>
    <mergeCell ref="H207:I207"/>
    <mergeCell ref="J207:K207"/>
    <mergeCell ref="Z208:AA208"/>
    <mergeCell ref="X208:Y208"/>
    <mergeCell ref="L208:W208"/>
    <mergeCell ref="H208:I208"/>
    <mergeCell ref="J208:K208"/>
    <mergeCell ref="Z212:AA212"/>
    <mergeCell ref="X212:Y212"/>
    <mergeCell ref="L212:W212"/>
    <mergeCell ref="H212:I212"/>
    <mergeCell ref="J212:K212"/>
    <mergeCell ref="Z217:AA217"/>
    <mergeCell ref="X217:Y217"/>
    <mergeCell ref="L217:W217"/>
    <mergeCell ref="H217:I217"/>
    <mergeCell ref="J217:K217"/>
    <mergeCell ref="L213:W213"/>
    <mergeCell ref="H213:I213"/>
    <mergeCell ref="J213:K213"/>
    <mergeCell ref="Z215:AA215"/>
    <mergeCell ref="X215:Y215"/>
    <mergeCell ref="L215:W215"/>
    <mergeCell ref="H215:I215"/>
    <mergeCell ref="J215:K215"/>
    <mergeCell ref="Z216:AA216"/>
    <mergeCell ref="X216:Y216"/>
    <mergeCell ref="L216:W216"/>
    <mergeCell ref="H216:I216"/>
    <mergeCell ref="J216:K216"/>
    <mergeCell ref="Z221:AA221"/>
    <mergeCell ref="X221:Y221"/>
    <mergeCell ref="L221:W221"/>
    <mergeCell ref="H221:I221"/>
    <mergeCell ref="J221:K221"/>
    <mergeCell ref="Z214:AA214"/>
    <mergeCell ref="X214:Y214"/>
    <mergeCell ref="L214:W214"/>
    <mergeCell ref="H214:I214"/>
    <mergeCell ref="J214:K214"/>
    <mergeCell ref="L220:W220"/>
    <mergeCell ref="H220:I220"/>
    <mergeCell ref="J220:K220"/>
    <mergeCell ref="Z225:AA225"/>
    <mergeCell ref="X225:Y225"/>
    <mergeCell ref="L225:W225"/>
    <mergeCell ref="H225:I225"/>
    <mergeCell ref="J225:K225"/>
    <mergeCell ref="L223:W223"/>
    <mergeCell ref="H223:I223"/>
    <mergeCell ref="J223:K223"/>
    <mergeCell ref="Z224:AA224"/>
    <mergeCell ref="X224:Y224"/>
    <mergeCell ref="L224:W224"/>
    <mergeCell ref="H224:I224"/>
    <mergeCell ref="J224:K224"/>
    <mergeCell ref="Z218:AA218"/>
    <mergeCell ref="X218:Y218"/>
    <mergeCell ref="L218:W218"/>
    <mergeCell ref="H218:I218"/>
    <mergeCell ref="J218:K218"/>
    <mergeCell ref="B261:L261"/>
    <mergeCell ref="B262:L262"/>
    <mergeCell ref="B263:L263"/>
    <mergeCell ref="Q242:S242"/>
    <mergeCell ref="T240:V240"/>
    <mergeCell ref="T241:V241"/>
    <mergeCell ref="T243:V243"/>
    <mergeCell ref="T244:V244"/>
    <mergeCell ref="N244:P244"/>
    <mergeCell ref="N241:P241"/>
    <mergeCell ref="Q244:S244"/>
    <mergeCell ref="N242:P242"/>
    <mergeCell ref="B256:L256"/>
    <mergeCell ref="B257:L257"/>
    <mergeCell ref="B258:L258"/>
    <mergeCell ref="B259:L259"/>
    <mergeCell ref="N243:P243"/>
    <mergeCell ref="B244:D244"/>
    <mergeCell ref="E243:G243"/>
    <mergeCell ref="E244:G244"/>
    <mergeCell ref="B241:D241"/>
    <mergeCell ref="E240:G240"/>
    <mergeCell ref="B245:D245"/>
    <mergeCell ref="H244:J244"/>
    <mergeCell ref="B260:L260"/>
    <mergeCell ref="B254:L254"/>
    <mergeCell ref="B255:L255"/>
    <mergeCell ref="E245:G245"/>
    <mergeCell ref="H245:J245"/>
    <mergeCell ref="K245:M245"/>
    <mergeCell ref="K242:M242"/>
    <mergeCell ref="E241:G241"/>
    <mergeCell ref="AD244:AM244"/>
    <mergeCell ref="AF236:AM236"/>
    <mergeCell ref="Z240:AB240"/>
    <mergeCell ref="Z241:AB241"/>
    <mergeCell ref="Z242:AB242"/>
    <mergeCell ref="Z243:AB243"/>
    <mergeCell ref="Z227:AA227"/>
    <mergeCell ref="X227:Y227"/>
    <mergeCell ref="L227:W227"/>
    <mergeCell ref="H227:I227"/>
    <mergeCell ref="J227:K227"/>
    <mergeCell ref="Z228:AA228"/>
    <mergeCell ref="X228:Y228"/>
    <mergeCell ref="H228:I228"/>
    <mergeCell ref="J228:K228"/>
    <mergeCell ref="L228:W228"/>
    <mergeCell ref="H231:Y231"/>
    <mergeCell ref="Z229:AA229"/>
    <mergeCell ref="X229:Y229"/>
    <mergeCell ref="L229:W229"/>
    <mergeCell ref="K244:M244"/>
    <mergeCell ref="H242:J242"/>
    <mergeCell ref="J232:M232"/>
    <mergeCell ref="N232:Q232"/>
    <mergeCell ref="R232:U232"/>
    <mergeCell ref="V232:Y232"/>
    <mergeCell ref="R234:Y234"/>
    <mergeCell ref="H240:J240"/>
    <mergeCell ref="H241:J241"/>
    <mergeCell ref="H243:J243"/>
    <mergeCell ref="AD232:AF233"/>
    <mergeCell ref="AD234:AE234"/>
    <mergeCell ref="AF30:AH30"/>
    <mergeCell ref="AF31:AH31"/>
    <mergeCell ref="AF32:AH32"/>
    <mergeCell ref="AF33:AH33"/>
    <mergeCell ref="AF35:AH35"/>
    <mergeCell ref="AF34:AH34"/>
    <mergeCell ref="E34:G34"/>
    <mergeCell ref="H34:I34"/>
    <mergeCell ref="E35:G35"/>
    <mergeCell ref="H35:I35"/>
    <mergeCell ref="J35:K35"/>
    <mergeCell ref="L35:W35"/>
    <mergeCell ref="X35:Y35"/>
    <mergeCell ref="Z35:AA35"/>
    <mergeCell ref="H229:I229"/>
    <mergeCell ref="J229:K229"/>
    <mergeCell ref="Q243:S243"/>
    <mergeCell ref="B231:F231"/>
    <mergeCell ref="AD242:AF242"/>
    <mergeCell ref="AD243:AM243"/>
    <mergeCell ref="Z222:AA222"/>
    <mergeCell ref="X222:Y222"/>
    <mergeCell ref="L222:W222"/>
    <mergeCell ref="H222:I222"/>
    <mergeCell ref="J222:K222"/>
    <mergeCell ref="Z219:AA219"/>
    <mergeCell ref="X219:Y219"/>
    <mergeCell ref="L219:W219"/>
    <mergeCell ref="H219:I219"/>
    <mergeCell ref="J219:K219"/>
    <mergeCell ref="Z220:AA220"/>
    <mergeCell ref="X220:Y220"/>
    <mergeCell ref="AD235:AE235"/>
    <mergeCell ref="AD236:AE236"/>
    <mergeCell ref="AF235:AM235"/>
    <mergeCell ref="B239:J239"/>
    <mergeCell ref="B234:I234"/>
    <mergeCell ref="B235:I235"/>
    <mergeCell ref="B236:E236"/>
    <mergeCell ref="F236:I236"/>
    <mergeCell ref="R235:Y237"/>
    <mergeCell ref="AF234:AM234"/>
    <mergeCell ref="F237:I237"/>
    <mergeCell ref="W243:Y243"/>
    <mergeCell ref="W244:Y244"/>
    <mergeCell ref="Z245:AB245"/>
    <mergeCell ref="W245:Y245"/>
    <mergeCell ref="Z244:AB244"/>
    <mergeCell ref="B232:E232"/>
    <mergeCell ref="F232:I232"/>
    <mergeCell ref="J236:M236"/>
    <mergeCell ref="N236:Q236"/>
    <mergeCell ref="Q241:S241"/>
    <mergeCell ref="B240:D240"/>
    <mergeCell ref="K239:Y239"/>
    <mergeCell ref="B237:E237"/>
    <mergeCell ref="W242:Y242"/>
    <mergeCell ref="B242:D242"/>
    <mergeCell ref="E242:G242"/>
    <mergeCell ref="W240:Y240"/>
    <mergeCell ref="N245:P245"/>
    <mergeCell ref="Q245:S245"/>
    <mergeCell ref="W241:Y241"/>
    <mergeCell ref="N237:Q237"/>
    <mergeCell ref="J237:M237"/>
    <mergeCell ref="J235:Q235"/>
    <mergeCell ref="J234:Q234"/>
    <mergeCell ref="T242:V242"/>
    <mergeCell ref="K240:M240"/>
    <mergeCell ref="Z226:AA226"/>
    <mergeCell ref="X226:Y226"/>
    <mergeCell ref="L226:W226"/>
    <mergeCell ref="H226:I226"/>
    <mergeCell ref="J226:K226"/>
    <mergeCell ref="Z223:AA223"/>
    <mergeCell ref="X223:Y223"/>
    <mergeCell ref="B252:L252"/>
    <mergeCell ref="B253:L253"/>
    <mergeCell ref="T245:V245"/>
    <mergeCell ref="N240:P240"/>
    <mergeCell ref="B243:D243"/>
    <mergeCell ref="K241:M241"/>
    <mergeCell ref="K243:M243"/>
    <mergeCell ref="Q240:S240"/>
    <mergeCell ref="B250:L250"/>
    <mergeCell ref="B251:L251"/>
    <mergeCell ref="A247:N247"/>
    <mergeCell ref="B248:L248"/>
    <mergeCell ref="N248:N251"/>
    <mergeCell ref="B249:L249"/>
  </mergeCells>
  <phoneticPr fontId="3"/>
  <conditionalFormatting sqref="A20:A229">
    <cfRule type="expression" dxfId="258" priority="365" stopIfTrue="1">
      <formula>H20="Ｂ"</formula>
    </cfRule>
    <cfRule type="expression" dxfId="257" priority="364" stopIfTrue="1">
      <formula>COUNTIFS($D$20:$D$229,D20,$E$20:$E$229,E20)&gt;1</formula>
    </cfRule>
  </conditionalFormatting>
  <conditionalFormatting sqref="B20:B229">
    <cfRule type="expression" dxfId="256" priority="367" stopIfTrue="1">
      <formula>H20="Ｂ"</formula>
    </cfRule>
    <cfRule type="expression" dxfId="255" priority="366" stopIfTrue="1">
      <formula>COUNTIFS($D$20:$D$229,D20,$E$20:$E$229,E20)&gt;1</formula>
    </cfRule>
  </conditionalFormatting>
  <conditionalFormatting sqref="B235:I235">
    <cfRule type="expression" dxfId="254" priority="61" stopIfTrue="1">
      <formula>$B$235&gt;150</formula>
    </cfRule>
    <cfRule type="expression" dxfId="253" priority="62" stopIfTrue="1">
      <formula>$B$235&lt;90</formula>
    </cfRule>
  </conditionalFormatting>
  <conditionalFormatting sqref="C20:C229">
    <cfRule type="expression" dxfId="252" priority="369" stopIfTrue="1">
      <formula>H20="Ｂ"</formula>
    </cfRule>
    <cfRule type="expression" dxfId="251" priority="368" stopIfTrue="1">
      <formula>COUNTIFS($D$20:$D$229,D20,$E$20:$E$229,E20)&gt;1</formula>
    </cfRule>
  </conditionalFormatting>
  <conditionalFormatting sqref="D20:D229">
    <cfRule type="expression" dxfId="250" priority="371" stopIfTrue="1">
      <formula>H20="Ｂ"</formula>
    </cfRule>
    <cfRule type="expression" dxfId="249" priority="370" stopIfTrue="1">
      <formula>COUNTIFS($D$20:$D$229,D20,$E$20:$E$229,E20)&gt;1</formula>
    </cfRule>
  </conditionalFormatting>
  <conditionalFormatting sqref="E19:G229">
    <cfRule type="expression" dxfId="248" priority="372" stopIfTrue="1">
      <formula>COUNTIFS($D$20:$D$229,D19,$E$20:$E$229,E19)&gt;1</formula>
    </cfRule>
    <cfRule type="expression" dxfId="247" priority="373" stopIfTrue="1">
      <formula>H19="Ｂ"</formula>
    </cfRule>
  </conditionalFormatting>
  <conditionalFormatting sqref="E242:AB242">
    <cfRule type="expression" dxfId="246" priority="88" stopIfTrue="1">
      <formula>E242="未実施"</formula>
    </cfRule>
  </conditionalFormatting>
  <conditionalFormatting sqref="E245:AB245">
    <cfRule type="expression" dxfId="245" priority="86" stopIfTrue="1">
      <formula>E245="未実施"</formula>
    </cfRule>
  </conditionalFormatting>
  <conditionalFormatting sqref="F232">
    <cfRule type="expression" dxfId="244" priority="58" stopIfTrue="1">
      <formula>F232&lt;180</formula>
    </cfRule>
  </conditionalFormatting>
  <conditionalFormatting sqref="F232:I232">
    <cfRule type="expression" dxfId="243" priority="57" stopIfTrue="1">
      <formula>$F$232&gt;180</formula>
    </cfRule>
  </conditionalFormatting>
  <conditionalFormatting sqref="H20:I229">
    <cfRule type="expression" dxfId="242" priority="362" stopIfTrue="1">
      <formula>COUNTIFS($D$20:$D$229,D20,$E$20:$E$229,E20)&gt;1</formula>
    </cfRule>
    <cfRule type="expression" dxfId="241" priority="363" stopIfTrue="1">
      <formula>H20="Ｂ"</formula>
    </cfRule>
  </conditionalFormatting>
  <conditionalFormatting sqref="J20:K229">
    <cfRule type="expression" dxfId="240" priority="383" stopIfTrue="1">
      <formula>H20="Ｂ"</formula>
    </cfRule>
    <cfRule type="expression" dxfId="239" priority="382" stopIfTrue="1">
      <formula>COUNTIFS($D$20:$D$229,D20,$E$20:$E$229,E20)&gt;1</formula>
    </cfRule>
  </conditionalFormatting>
  <conditionalFormatting sqref="J235:Q235">
    <cfRule type="expression" dxfId="238" priority="60" stopIfTrue="1">
      <formula>$J$235&lt;30</formula>
    </cfRule>
    <cfRule type="expression" dxfId="237" priority="59" stopIfTrue="1">
      <formula>$J$235&gt;90</formula>
    </cfRule>
  </conditionalFormatting>
  <conditionalFormatting sqref="L20:O229">
    <cfRule type="expression" dxfId="236" priority="50" stopIfTrue="1">
      <formula>H20="Ｂ"</formula>
    </cfRule>
    <cfRule type="expression" dxfId="235" priority="49" stopIfTrue="1">
      <formula>COUNTIFS($D$20:$D$229,D20,$E$20:$E$229,E20)&gt;1</formula>
    </cfRule>
  </conditionalFormatting>
  <conditionalFormatting sqref="N232">
    <cfRule type="expression" dxfId="234" priority="56" stopIfTrue="1">
      <formula>N232&lt;30</formula>
    </cfRule>
  </conditionalFormatting>
  <conditionalFormatting sqref="N232:Q232">
    <cfRule type="expression" dxfId="233" priority="55" stopIfTrue="1">
      <formula>$N$232&gt;30</formula>
    </cfRule>
  </conditionalFormatting>
  <conditionalFormatting sqref="P20:W229">
    <cfRule type="expression" dxfId="232" priority="378" stopIfTrue="1">
      <formula>COUNTIFS($D$20:$D$229,#REF!,$E$20:$E$229,#REF!)&gt;1</formula>
    </cfRule>
    <cfRule type="expression" dxfId="231" priority="379" stopIfTrue="1">
      <formula>AD20="Ｂ"</formula>
    </cfRule>
  </conditionalFormatting>
  <conditionalFormatting sqref="V232">
    <cfRule type="expression" dxfId="230" priority="89" stopIfTrue="1">
      <formula>V232&lt;&gt;210</formula>
    </cfRule>
  </conditionalFormatting>
  <conditionalFormatting sqref="X20:Y229">
    <cfRule type="expression" dxfId="229" priority="376" stopIfTrue="1">
      <formula>COUNTIFS($D$20:$D$229,D20,$E$20:$E$229,E20)&gt;1</formula>
    </cfRule>
    <cfRule type="expression" dxfId="228" priority="377" stopIfTrue="1">
      <formula>H20="Ｂ"</formula>
    </cfRule>
  </conditionalFormatting>
  <conditionalFormatting sqref="Z19:AA229">
    <cfRule type="expression" dxfId="227" priority="374" stopIfTrue="1">
      <formula>COUNTIFS($D$20:$D$229,D19,$E$20:$E$229,E19)&gt;1</formula>
    </cfRule>
    <cfRule type="expression" dxfId="226" priority="375" stopIfTrue="1">
      <formula>H19="Ｂ"</formula>
    </cfRule>
  </conditionalFormatting>
  <dataValidations count="20">
    <dataValidation type="list" allowBlank="1" showErrorMessage="1" sqref="B20:B229" xr:uid="{00000000-0002-0000-0300-000001000000}">
      <formula1>$BT$19:$BT$30</formula1>
    </dataValidation>
    <dataValidation type="list" allowBlank="1" showInputMessage="1" showErrorMessage="1" sqref="H19" xr:uid="{00000000-0002-0000-0300-000002000000}">
      <formula1>"Ａ１,Ａ１実演,Ａ２,Ａ２参観"</formula1>
    </dataValidation>
    <dataValidation type="list" allowBlank="1" showInputMessage="1" showErrorMessage="1" sqref="V10:AJ10 V12:X12 AB12:AJ12" xr:uid="{00000000-0002-0000-0300-000003000000}">
      <formula1>#REF!</formula1>
    </dataValidation>
    <dataValidation type="list" allowBlank="1" showInputMessage="1" showErrorMessage="1" sqref="B19" xr:uid="{00000000-0002-0000-0300-000005000000}">
      <formula1>$BT$19:$BT$30</formula1>
    </dataValidation>
    <dataValidation type="list" allowBlank="1" showInputMessage="1" showErrorMessage="1" sqref="X19" xr:uid="{00000000-0002-0000-0300-000008000000}">
      <formula1>$BP$19:$BP$24</formula1>
    </dataValidation>
    <dataValidation type="list" allowBlank="1" showErrorMessage="1" errorTitle="該当しません" error="▼で選択してください" sqref="E16:Q16" xr:uid="{00000000-0002-0000-0300-000009000000}">
      <formula1>方式１</formula1>
    </dataValidation>
    <dataValidation allowBlank="1" showErrorMessage="1" promptTitle="例：○○市立○○中学校" prompt="　　　　" sqref="E14:Q14" xr:uid="{489E6182-0477-4A3C-B2CF-A6DEEF74116A}"/>
    <dataValidation type="list" allowBlank="1" showErrorMessage="1" errorTitle="該当しません" error="▼で選択してください" sqref="H20:I229" xr:uid="{00000000-0002-0000-0300-00000C000000}">
      <formula1>"Ａ１,Ａ１実演,Ａ２,Ａ２参観,Ｂ"</formula1>
    </dataValidation>
    <dataValidation type="list" allowBlank="1" showInputMessage="1" sqref="L19:W19" xr:uid="{00000000-0002-0000-0300-00000E000000}">
      <formula1>$CA$19:$CA$50</formula1>
    </dataValidation>
    <dataValidation type="list" allowBlank="1" showErrorMessage="1" errorTitle="該当しません" error="▼で選択してください" sqref="X20:Y229" xr:uid="{00000000-0002-0000-0300-000010000000}">
      <formula1>INDIRECT($E$16)</formula1>
    </dataValidation>
    <dataValidation allowBlank="1" showErrorMessage="1" prompt="　　　　" sqref="E13:Q13" xr:uid="{00000000-0002-0000-0300-000011000000}"/>
    <dataValidation allowBlank="1" showErrorMessage="1" sqref="E15:Q15" xr:uid="{00000000-0002-0000-0300-000013000000}"/>
    <dataValidation type="list" allowBlank="1" showErrorMessage="1" errorTitle="該当しません" error="▼で選択してください" sqref="E19:G229" xr:uid="{00000000-0002-0000-0300-000016000000}">
      <formula1>$AU$20:$AU$27</formula1>
    </dataValidation>
    <dataValidation type="list" allowBlank="1" prompt="_x000a_　" sqref="L20:W229" xr:uid="{00000000-0002-0000-0300-00000F000000}">
      <formula1>$CA$19:$CA$50</formula1>
    </dataValidation>
    <dataValidation type="list" allowBlank="1" showErrorMessage="1" sqref="C20:C229" xr:uid="{00000000-0002-0000-0300-000000000000}">
      <formula1>$BT$19:$BT$49</formula1>
    </dataValidation>
    <dataValidation type="list" allowBlank="1" showInputMessage="1" showErrorMessage="1" sqref="C19" xr:uid="{00000000-0002-0000-0300-000006000000}">
      <formula1>$BT$19:$BT$49</formula1>
    </dataValidation>
    <dataValidation type="list" allowBlank="1" showErrorMessage="1" errorTitle="教員等育成指標に該当しません" error="▼で選択してください" sqref="Z19:AA229" xr:uid="{3B3808EC-2566-4AB7-A5BB-84B0D3493557}">
      <formula1>$AY$19:$AY$37</formula1>
    </dataValidation>
    <dataValidation type="list" allowBlank="1" showErrorMessage="1" errorTitle="該当しません" error="▼で選択してください" sqref="AF20:AF36" xr:uid="{00000000-0002-0000-0300-000015000000}">
      <formula1>$BV$19:$BV$38</formula1>
    </dataValidation>
    <dataValidation type="list" allowBlank="1" showInputMessage="1" sqref="J19" xr:uid="{00000000-0002-0000-0300-00000B000000}">
      <formula1>$AF$20:$AF$33</formula1>
    </dataValidation>
    <dataValidation type="list" allowBlank="1" showErrorMessage="1" errorTitle="該当しません" error="▼で選択してください" sqref="J20:K229" xr:uid="{00000000-0002-0000-0300-00000D000000}">
      <formula1>$AF$20:$AF$35</formula1>
    </dataValidation>
  </dataValidations>
  <printOptions horizontalCentered="1" verticalCentered="1"/>
  <pageMargins left="0.59055118110236227" right="0.59055118110236227" top="0" bottom="0" header="0.19685039370078741" footer="0"/>
  <pageSetup paperSize="9" scale="84" fitToHeight="0" orientation="portrait" r:id="rId1"/>
  <headerFooter alignWithMargins="0">
    <oddHeader>&amp;R&amp;"ＭＳ 明朝,標準"&amp;14№&amp;P</oddHeader>
  </headerFooter>
  <rowBreaks count="10" manualBreakCount="10">
    <brk id="39" max="16383" man="1"/>
    <brk id="59" max="16383" man="1"/>
    <brk id="79" max="16383" man="1"/>
    <brk id="99" max="16383" man="1"/>
    <brk id="119" max="16383" man="1"/>
    <brk id="139" max="16383" man="1"/>
    <brk id="159" max="16383" man="1"/>
    <brk id="179" max="16383" man="1"/>
    <brk id="199" max="16383" man="1"/>
    <brk id="219" max="16383" man="1"/>
  </rowBreaks>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FF00"/>
    <pageSetUpPr fitToPage="1"/>
  </sheetPr>
  <dimension ref="A1:CA277"/>
  <sheetViews>
    <sheetView showGridLines="0" showZeros="0" zoomScaleNormal="100" zoomScaleSheetLayoutView="85" workbookViewId="0">
      <selection activeCell="K4" sqref="K4:O4"/>
    </sheetView>
  </sheetViews>
  <sheetFormatPr defaultColWidth="9" defaultRowHeight="13"/>
  <cols>
    <col min="1" max="1" width="3.90625" style="115" customWidth="1"/>
    <col min="2" max="4" width="3.90625" style="114" customWidth="1"/>
    <col min="5" max="43" width="3.90625" style="115" customWidth="1"/>
    <col min="44" max="44" width="6.453125" style="115" customWidth="1"/>
    <col min="45" max="45" width="3.81640625" style="115" customWidth="1"/>
    <col min="46" max="46" width="2.81640625" style="115" hidden="1" customWidth="1"/>
    <col min="47" max="50" width="3.81640625" style="115" hidden="1" customWidth="1"/>
    <col min="51" max="52" width="3.81640625" style="114" hidden="1" customWidth="1"/>
    <col min="53" max="53" width="66" style="115" hidden="1" customWidth="1"/>
    <col min="54" max="65" width="3.81640625" style="115" hidden="1" customWidth="1"/>
    <col min="66" max="66" width="17.54296875" style="115" hidden="1" customWidth="1"/>
    <col min="67" max="67" width="10.36328125" style="115" hidden="1" customWidth="1"/>
    <col min="68" max="68" width="17.54296875" style="115" hidden="1" customWidth="1"/>
    <col min="69" max="69" width="10.36328125" style="115" hidden="1" customWidth="1"/>
    <col min="70" max="73" width="3.81640625" style="115" hidden="1" customWidth="1"/>
    <col min="74" max="74" width="12.6328125" style="115" hidden="1" customWidth="1"/>
    <col min="75" max="75" width="3.81640625" style="115" hidden="1" customWidth="1"/>
    <col min="76" max="76" width="6" style="115" hidden="1" customWidth="1"/>
    <col min="77" max="77" width="2.08984375" style="115" customWidth="1"/>
    <col min="78" max="78" width="4" style="115" customWidth="1"/>
    <col min="79" max="80" width="3.90625" style="115" customWidth="1"/>
    <col min="81" max="82" width="5.1796875" style="115" customWidth="1"/>
    <col min="83" max="92" width="3.90625" style="115" customWidth="1"/>
    <col min="93" max="16384" width="9" style="115"/>
  </cols>
  <sheetData>
    <row r="1" spans="1:49" s="94" customFormat="1" ht="14">
      <c r="A1" s="246"/>
      <c r="B1" s="247"/>
      <c r="C1" s="247"/>
      <c r="D1" s="247"/>
      <c r="E1" s="246"/>
      <c r="F1" s="246"/>
      <c r="G1" s="246"/>
      <c r="H1" s="246"/>
      <c r="I1" s="246"/>
      <c r="J1" s="246"/>
      <c r="K1" s="246"/>
      <c r="L1" s="246"/>
      <c r="M1" s="246"/>
      <c r="N1" s="246"/>
      <c r="O1" s="246"/>
      <c r="P1" s="246"/>
      <c r="Q1" s="246"/>
      <c r="R1" s="246"/>
      <c r="S1" s="246"/>
      <c r="T1" s="246"/>
      <c r="U1" s="246"/>
      <c r="V1" s="246"/>
      <c r="W1" s="246"/>
      <c r="X1" s="246"/>
      <c r="Y1" s="246"/>
      <c r="Z1" s="246"/>
      <c r="AA1" s="246"/>
      <c r="AB1" s="246"/>
      <c r="AV1" s="95"/>
      <c r="AW1" s="95"/>
    </row>
    <row r="2" spans="1:49" s="94" customFormat="1" ht="19">
      <c r="A2" s="246"/>
      <c r="B2" s="248" t="s">
        <v>258</v>
      </c>
      <c r="C2" s="247"/>
      <c r="D2" s="247"/>
      <c r="E2" s="246"/>
      <c r="F2" s="246"/>
      <c r="G2" s="246"/>
      <c r="H2" s="246"/>
      <c r="I2" s="246"/>
      <c r="J2" s="246"/>
      <c r="K2" s="246"/>
      <c r="L2" s="246"/>
      <c r="M2" s="246"/>
      <c r="N2" s="246"/>
      <c r="O2" s="246"/>
      <c r="P2" s="246"/>
      <c r="Q2" s="246"/>
      <c r="R2" s="246"/>
      <c r="S2" s="246"/>
      <c r="T2" s="246"/>
      <c r="U2" s="246"/>
      <c r="V2" s="246"/>
      <c r="W2" s="246"/>
      <c r="X2" s="246"/>
      <c r="Y2" s="246"/>
      <c r="Z2" s="246"/>
      <c r="AA2" s="246"/>
      <c r="AB2" s="246"/>
      <c r="AV2" s="95"/>
      <c r="AW2" s="95"/>
    </row>
    <row r="3" spans="1:49" s="94" customFormat="1" ht="14">
      <c r="A3" s="246"/>
      <c r="B3" s="429" t="s">
        <v>9</v>
      </c>
      <c r="C3" s="429"/>
      <c r="D3" s="429"/>
      <c r="E3" s="429"/>
      <c r="F3" s="249" t="s">
        <v>252</v>
      </c>
      <c r="G3" s="249"/>
      <c r="H3" s="249"/>
      <c r="I3" s="249"/>
      <c r="J3" s="249"/>
      <c r="K3" s="429" t="s">
        <v>257</v>
      </c>
      <c r="L3" s="429"/>
      <c r="M3" s="429"/>
      <c r="N3" s="429"/>
      <c r="O3" s="429"/>
      <c r="P3" s="246"/>
      <c r="Q3" s="246"/>
      <c r="R3" s="246"/>
      <c r="S3" s="246"/>
      <c r="T3" s="246"/>
      <c r="U3" s="246"/>
      <c r="V3" s="246"/>
      <c r="W3" s="246"/>
      <c r="X3" s="246"/>
      <c r="Y3" s="246"/>
      <c r="Z3" s="246"/>
      <c r="AA3" s="246"/>
      <c r="AB3" s="246"/>
      <c r="AV3" s="95"/>
      <c r="AW3" s="95"/>
    </row>
    <row r="4" spans="1:49" s="94" customFormat="1" ht="14">
      <c r="A4" s="246"/>
      <c r="B4" s="429" t="s">
        <v>253</v>
      </c>
      <c r="C4" s="429"/>
      <c r="D4" s="429"/>
      <c r="E4" s="429"/>
      <c r="F4" s="430">
        <f>'様式 3　計画書'!F4:J4</f>
        <v>0</v>
      </c>
      <c r="G4" s="430"/>
      <c r="H4" s="430"/>
      <c r="I4" s="430"/>
      <c r="J4" s="430"/>
      <c r="K4" s="431"/>
      <c r="L4" s="432"/>
      <c r="M4" s="432"/>
      <c r="N4" s="432"/>
      <c r="O4" s="432"/>
      <c r="P4" s="246"/>
      <c r="Q4" s="246"/>
      <c r="R4" s="246"/>
      <c r="S4" s="246"/>
      <c r="T4" s="246"/>
      <c r="U4" s="246"/>
      <c r="V4" s="246"/>
      <c r="W4" s="246"/>
      <c r="X4" s="246"/>
      <c r="Y4" s="246"/>
      <c r="Z4" s="246"/>
      <c r="AA4" s="246"/>
      <c r="AB4" s="246"/>
      <c r="AV4" s="95"/>
      <c r="AW4" s="95"/>
    </row>
    <row r="5" spans="1:49" s="94" customFormat="1" ht="14">
      <c r="A5" s="246"/>
      <c r="B5" s="429" t="s">
        <v>254</v>
      </c>
      <c r="C5" s="429"/>
      <c r="D5" s="429"/>
      <c r="E5" s="429"/>
      <c r="F5" s="430">
        <f>'様式 3　計画書'!F5:J5</f>
        <v>0</v>
      </c>
      <c r="G5" s="430"/>
      <c r="H5" s="430"/>
      <c r="I5" s="430"/>
      <c r="J5" s="430"/>
      <c r="K5" s="431"/>
      <c r="L5" s="432"/>
      <c r="M5" s="432"/>
      <c r="N5" s="432"/>
      <c r="O5" s="432"/>
      <c r="P5" s="246"/>
      <c r="Q5" s="246"/>
      <c r="R5" s="246"/>
      <c r="S5" s="246"/>
      <c r="T5" s="246"/>
      <c r="U5" s="246"/>
      <c r="V5" s="246"/>
      <c r="W5" s="246"/>
      <c r="X5" s="246"/>
      <c r="Y5" s="246"/>
      <c r="Z5" s="246"/>
      <c r="AA5" s="246"/>
      <c r="AB5" s="246"/>
      <c r="AV5" s="95"/>
      <c r="AW5" s="95"/>
    </row>
    <row r="6" spans="1:49" s="94" customFormat="1" ht="14">
      <c r="A6" s="246"/>
      <c r="B6" s="429" t="s">
        <v>255</v>
      </c>
      <c r="C6" s="429"/>
      <c r="D6" s="429"/>
      <c r="E6" s="429"/>
      <c r="F6" s="430">
        <f>'様式 3　計画書'!F6:J6</f>
        <v>0</v>
      </c>
      <c r="G6" s="430"/>
      <c r="H6" s="430"/>
      <c r="I6" s="430"/>
      <c r="J6" s="430"/>
      <c r="K6" s="431"/>
      <c r="L6" s="432"/>
      <c r="M6" s="432"/>
      <c r="N6" s="432"/>
      <c r="O6" s="432"/>
      <c r="P6" s="246"/>
      <c r="Q6" s="246"/>
      <c r="R6" s="246"/>
      <c r="S6" s="246"/>
      <c r="T6" s="246"/>
      <c r="U6" s="246"/>
      <c r="V6" s="246"/>
      <c r="W6" s="246"/>
      <c r="X6" s="246"/>
      <c r="Y6" s="246"/>
      <c r="Z6" s="246"/>
      <c r="AA6" s="246"/>
      <c r="AB6" s="246"/>
      <c r="AV6" s="95"/>
      <c r="AW6" s="95"/>
    </row>
    <row r="7" spans="1:49" s="94" customFormat="1" ht="14">
      <c r="A7" s="246"/>
      <c r="B7" s="246" t="s">
        <v>259</v>
      </c>
      <c r="C7" s="247"/>
      <c r="D7" s="247"/>
      <c r="E7" s="246"/>
      <c r="F7" s="246"/>
      <c r="G7" s="246"/>
      <c r="H7" s="246"/>
      <c r="I7" s="246"/>
      <c r="J7" s="246"/>
      <c r="K7" s="246"/>
      <c r="L7" s="246"/>
      <c r="M7" s="246"/>
      <c r="N7" s="246"/>
      <c r="O7" s="246"/>
      <c r="P7" s="246"/>
      <c r="Q7" s="246"/>
      <c r="R7" s="246"/>
      <c r="S7" s="246"/>
      <c r="T7" s="246"/>
      <c r="U7" s="246"/>
      <c r="V7" s="246"/>
      <c r="W7" s="246"/>
      <c r="X7" s="246"/>
      <c r="Y7" s="246"/>
      <c r="Z7" s="246"/>
      <c r="AA7" s="246"/>
      <c r="AB7" s="246"/>
      <c r="AV7" s="95"/>
      <c r="AW7" s="95"/>
    </row>
    <row r="8" spans="1:49" s="94" customFormat="1" ht="14">
      <c r="A8" s="246"/>
      <c r="B8" s="247"/>
      <c r="C8" s="247"/>
      <c r="D8" s="247"/>
      <c r="E8" s="246"/>
      <c r="F8" s="246"/>
      <c r="G8" s="246"/>
      <c r="H8" s="246"/>
      <c r="I8" s="246"/>
      <c r="J8" s="246"/>
      <c r="K8" s="246"/>
      <c r="L8" s="246"/>
      <c r="M8" s="246"/>
      <c r="N8" s="246"/>
      <c r="O8" s="246"/>
      <c r="P8" s="246"/>
      <c r="Q8" s="246"/>
      <c r="R8" s="246"/>
      <c r="S8" s="246"/>
      <c r="T8" s="246"/>
      <c r="U8" s="246"/>
      <c r="V8" s="246"/>
      <c r="W8" s="246"/>
      <c r="X8" s="246"/>
      <c r="Y8" s="246"/>
      <c r="Z8" s="246"/>
      <c r="AA8" s="246"/>
      <c r="AB8" s="246"/>
      <c r="AV8" s="95"/>
      <c r="AW8" s="95"/>
    </row>
    <row r="9" spans="1:49" s="94" customFormat="1" ht="18.75" customHeight="1">
      <c r="A9" s="252" t="s">
        <v>121</v>
      </c>
      <c r="B9" s="252"/>
      <c r="C9" s="252"/>
      <c r="D9" s="252"/>
      <c r="E9" s="252"/>
      <c r="F9" s="252"/>
      <c r="G9" s="252"/>
      <c r="H9" s="252"/>
      <c r="I9" s="252"/>
      <c r="J9" s="252"/>
      <c r="K9" s="252"/>
      <c r="L9" s="252"/>
      <c r="M9" s="252"/>
      <c r="N9" s="252"/>
      <c r="O9" s="252"/>
      <c r="P9" s="252"/>
      <c r="Q9" s="252"/>
      <c r="R9" s="252"/>
      <c r="X9" s="95"/>
      <c r="Y9" s="95"/>
      <c r="Z9" s="95"/>
      <c r="AA9" s="95"/>
      <c r="AB9" s="95"/>
      <c r="AC9" s="95"/>
      <c r="AD9" s="95"/>
      <c r="AE9" s="95"/>
      <c r="AF9" s="95"/>
      <c r="AG9" s="95"/>
      <c r="AH9" s="95"/>
      <c r="AI9" s="95"/>
      <c r="AJ9" s="95"/>
      <c r="AL9" s="95"/>
      <c r="AM9" s="95"/>
    </row>
    <row r="10" spans="1:49" s="94" customFormat="1" ht="12" customHeight="1">
      <c r="A10" s="96"/>
      <c r="B10" s="95"/>
      <c r="C10" s="95"/>
      <c r="D10" s="95"/>
      <c r="E10" s="96"/>
      <c r="F10" s="96"/>
      <c r="G10" s="96"/>
      <c r="H10" s="96"/>
      <c r="I10" s="96"/>
      <c r="J10" s="96"/>
      <c r="K10" s="96"/>
      <c r="L10" s="96"/>
      <c r="M10" s="96"/>
      <c r="N10" s="96"/>
      <c r="O10" s="96"/>
      <c r="P10" s="96"/>
      <c r="Q10" s="96"/>
      <c r="R10" s="96"/>
      <c r="S10" s="96"/>
      <c r="T10" s="96"/>
      <c r="U10" s="96"/>
      <c r="V10" s="95"/>
      <c r="W10" s="95"/>
      <c r="X10" s="95"/>
      <c r="Y10" s="95"/>
      <c r="Z10" s="95"/>
      <c r="AA10" s="95"/>
      <c r="AB10" s="95"/>
      <c r="AC10" s="95"/>
      <c r="AD10" s="95"/>
      <c r="AE10" s="95"/>
      <c r="AF10" s="95"/>
      <c r="AG10" s="95"/>
      <c r="AH10" s="95"/>
      <c r="AI10" s="95"/>
      <c r="AJ10" s="95"/>
      <c r="AL10" s="95"/>
      <c r="AM10" s="95"/>
    </row>
    <row r="11" spans="1:49" s="94" customFormat="1" ht="30" customHeight="1">
      <c r="A11" s="96"/>
      <c r="B11" s="96"/>
      <c r="D11" s="269" t="s">
        <v>85</v>
      </c>
      <c r="E11" s="269"/>
      <c r="F11" s="269"/>
      <c r="G11" s="269"/>
      <c r="H11" s="269"/>
      <c r="I11" s="269"/>
      <c r="J11" s="269"/>
      <c r="K11" s="269"/>
      <c r="L11" s="269"/>
      <c r="M11" s="269"/>
      <c r="N11" s="269"/>
      <c r="O11" s="269"/>
      <c r="P11" s="269"/>
      <c r="Q11" s="269"/>
      <c r="R11" s="269"/>
      <c r="S11" s="269"/>
      <c r="T11" s="269"/>
      <c r="U11" s="269"/>
      <c r="V11" s="269"/>
      <c r="W11" s="269"/>
      <c r="X11" s="97"/>
      <c r="Y11" s="97"/>
      <c r="Z11" s="97"/>
      <c r="AA11" s="98"/>
      <c r="AB11" s="98"/>
      <c r="AC11" s="98"/>
      <c r="AD11" s="98"/>
      <c r="AE11" s="98"/>
      <c r="AF11" s="98"/>
      <c r="AG11" s="98"/>
      <c r="AH11" s="98"/>
      <c r="AI11" s="98"/>
      <c r="AJ11" s="98"/>
      <c r="AL11" s="95"/>
      <c r="AM11" s="95"/>
    </row>
    <row r="12" spans="1:49" s="94" customFormat="1" ht="12" customHeight="1">
      <c r="A12" s="96"/>
      <c r="B12" s="95"/>
      <c r="C12" s="95"/>
      <c r="D12" s="95"/>
      <c r="E12" s="96"/>
      <c r="F12" s="96"/>
      <c r="G12" s="96"/>
      <c r="H12" s="96"/>
      <c r="I12" s="96"/>
      <c r="J12" s="96"/>
      <c r="K12" s="96"/>
      <c r="L12" s="96"/>
      <c r="M12" s="96"/>
      <c r="N12" s="96"/>
      <c r="O12" s="96"/>
      <c r="P12" s="96"/>
      <c r="Q12" s="96"/>
      <c r="R12" s="96"/>
      <c r="S12" s="96"/>
      <c r="T12" s="96"/>
      <c r="U12" s="96"/>
      <c r="V12" s="95"/>
      <c r="W12" s="95"/>
      <c r="X12" s="95"/>
      <c r="Y12" s="95"/>
      <c r="Z12" s="95"/>
      <c r="AA12" s="95"/>
      <c r="AB12" s="95"/>
      <c r="AC12" s="95"/>
      <c r="AD12" s="95"/>
      <c r="AE12" s="95"/>
      <c r="AF12" s="95"/>
      <c r="AG12" s="95"/>
      <c r="AH12" s="95"/>
      <c r="AI12" s="95"/>
      <c r="AJ12" s="95"/>
      <c r="AL12" s="95"/>
      <c r="AM12" s="95"/>
    </row>
    <row r="13" spans="1:49" s="94" customFormat="1" ht="22.5" customHeight="1">
      <c r="B13" s="261" t="s">
        <v>19</v>
      </c>
      <c r="C13" s="261"/>
      <c r="D13" s="261"/>
      <c r="E13" s="414">
        <f>'様式 3　計画書'!E13:Q13</f>
        <v>0</v>
      </c>
      <c r="F13" s="414"/>
      <c r="G13" s="414"/>
      <c r="H13" s="414"/>
      <c r="I13" s="414"/>
      <c r="J13" s="414"/>
      <c r="K13" s="414"/>
      <c r="L13" s="414"/>
      <c r="M13" s="414"/>
      <c r="N13" s="414"/>
      <c r="O13" s="414"/>
      <c r="P13" s="414"/>
      <c r="Q13" s="414"/>
      <c r="U13" s="415"/>
      <c r="V13" s="416"/>
      <c r="W13" s="416"/>
      <c r="X13" s="416"/>
      <c r="Y13" s="416"/>
      <c r="Z13" s="416"/>
      <c r="AL13" s="95"/>
      <c r="AM13" s="95"/>
    </row>
    <row r="14" spans="1:49" s="94" customFormat="1" ht="22.5" customHeight="1">
      <c r="A14" s="95"/>
      <c r="B14" s="261" t="s">
        <v>32</v>
      </c>
      <c r="C14" s="261"/>
      <c r="D14" s="261"/>
      <c r="E14" s="414">
        <f>'様式 3　計画書'!E14:Q14</f>
        <v>0</v>
      </c>
      <c r="F14" s="414"/>
      <c r="G14" s="414"/>
      <c r="H14" s="414"/>
      <c r="I14" s="414"/>
      <c r="J14" s="414"/>
      <c r="K14" s="414"/>
      <c r="L14" s="414"/>
      <c r="M14" s="414"/>
      <c r="N14" s="414"/>
      <c r="O14" s="414"/>
      <c r="P14" s="414"/>
      <c r="Q14" s="414"/>
      <c r="R14" s="95"/>
      <c r="S14" s="95"/>
      <c r="T14" s="95"/>
      <c r="U14" s="415"/>
      <c r="V14" s="416"/>
      <c r="W14" s="416"/>
      <c r="X14" s="416"/>
      <c r="Y14" s="416"/>
      <c r="Z14" s="416"/>
      <c r="AL14" s="95"/>
      <c r="AM14" s="95"/>
    </row>
    <row r="15" spans="1:49" s="94" customFormat="1" ht="22.5" customHeight="1">
      <c r="A15" s="95"/>
      <c r="B15" s="261" t="s">
        <v>33</v>
      </c>
      <c r="C15" s="261"/>
      <c r="D15" s="261"/>
      <c r="E15" s="262"/>
      <c r="F15" s="262"/>
      <c r="G15" s="262"/>
      <c r="H15" s="262"/>
      <c r="I15" s="262"/>
      <c r="J15" s="262"/>
      <c r="K15" s="262"/>
      <c r="L15" s="262"/>
      <c r="M15" s="262"/>
      <c r="N15" s="262"/>
      <c r="O15" s="262"/>
      <c r="P15" s="262"/>
      <c r="Q15" s="262"/>
      <c r="R15" s="95"/>
      <c r="S15" s="95"/>
      <c r="T15" s="95"/>
      <c r="U15" s="415"/>
      <c r="V15" s="416"/>
      <c r="W15" s="416"/>
      <c r="X15" s="416"/>
      <c r="Y15" s="416"/>
      <c r="Z15" s="416"/>
      <c r="AL15" s="95"/>
      <c r="AM15" s="95"/>
    </row>
    <row r="16" spans="1:49" s="94" customFormat="1" ht="22.5" customHeight="1">
      <c r="A16" s="95"/>
      <c r="B16" s="261" t="s">
        <v>73</v>
      </c>
      <c r="C16" s="261"/>
      <c r="D16" s="261"/>
      <c r="E16" s="262"/>
      <c r="F16" s="262"/>
      <c r="G16" s="262"/>
      <c r="H16" s="262"/>
      <c r="I16" s="262"/>
      <c r="J16" s="262"/>
      <c r="K16" s="262"/>
      <c r="L16" s="262"/>
      <c r="M16" s="262"/>
      <c r="N16" s="262"/>
      <c r="O16" s="262"/>
      <c r="P16" s="262"/>
      <c r="Q16" s="262"/>
      <c r="R16" s="95"/>
      <c r="S16" s="95"/>
      <c r="T16" s="95"/>
      <c r="U16" s="415"/>
      <c r="V16" s="416"/>
      <c r="W16" s="416"/>
      <c r="X16" s="416"/>
      <c r="Y16" s="416"/>
      <c r="Z16" s="416"/>
      <c r="AL16" s="95"/>
      <c r="AM16" s="95"/>
    </row>
    <row r="17" spans="1:79" ht="15" customHeight="1" thickBot="1">
      <c r="A17" s="114"/>
      <c r="E17" s="114"/>
      <c r="F17" s="114"/>
      <c r="G17" s="114"/>
      <c r="H17" s="114"/>
      <c r="I17" s="114"/>
      <c r="J17" s="114"/>
    </row>
    <row r="18" spans="1:79" ht="36.75" customHeight="1" thickBot="1">
      <c r="A18" s="116" t="s">
        <v>9</v>
      </c>
      <c r="B18" s="116" t="s">
        <v>2</v>
      </c>
      <c r="C18" s="116" t="s">
        <v>0</v>
      </c>
      <c r="D18" s="116" t="s">
        <v>30</v>
      </c>
      <c r="E18" s="413" t="s">
        <v>83</v>
      </c>
      <c r="F18" s="413"/>
      <c r="G18" s="413"/>
      <c r="H18" s="413" t="s">
        <v>48</v>
      </c>
      <c r="I18" s="413"/>
      <c r="J18" s="422" t="s">
        <v>93</v>
      </c>
      <c r="K18" s="422"/>
      <c r="L18" s="413" t="s">
        <v>84</v>
      </c>
      <c r="M18" s="413"/>
      <c r="N18" s="413"/>
      <c r="O18" s="413"/>
      <c r="P18" s="413"/>
      <c r="Q18" s="413"/>
      <c r="R18" s="413"/>
      <c r="S18" s="413"/>
      <c r="T18" s="413"/>
      <c r="U18" s="413"/>
      <c r="V18" s="413"/>
      <c r="W18" s="413"/>
      <c r="X18" s="400" t="s">
        <v>72</v>
      </c>
      <c r="Y18" s="400"/>
      <c r="Z18" s="400" t="s">
        <v>71</v>
      </c>
      <c r="AA18" s="400"/>
      <c r="AB18" s="154"/>
      <c r="AC18" s="154"/>
      <c r="AD18" s="117"/>
      <c r="AE18" s="117"/>
      <c r="AF18" s="117"/>
      <c r="AG18" s="117"/>
      <c r="AH18" s="117"/>
      <c r="AI18" s="117"/>
      <c r="AJ18" s="117"/>
      <c r="AK18" s="117"/>
      <c r="AL18" s="117"/>
      <c r="AM18" s="117"/>
      <c r="AN18" s="117"/>
      <c r="AO18" s="117"/>
      <c r="AP18" s="117"/>
      <c r="AQ18" s="117"/>
      <c r="AR18" s="117"/>
      <c r="AS18" s="117"/>
      <c r="BN18" s="160" t="s">
        <v>74</v>
      </c>
      <c r="BO18" s="149" t="s">
        <v>75</v>
      </c>
    </row>
    <row r="19" spans="1:79" ht="36.75" customHeight="1" thickTop="1">
      <c r="A19" s="118" t="s">
        <v>21</v>
      </c>
      <c r="B19" s="118">
        <v>5</v>
      </c>
      <c r="C19" s="118">
        <v>17</v>
      </c>
      <c r="D19" s="119">
        <f>IF(B19&lt;4,DATE(2020,B19,C19),DATE(2019,B19,C19))</f>
        <v>43602</v>
      </c>
      <c r="E19" s="421" t="s">
        <v>38</v>
      </c>
      <c r="F19" s="421"/>
      <c r="G19" s="421"/>
      <c r="H19" s="421" t="s">
        <v>43</v>
      </c>
      <c r="I19" s="421"/>
      <c r="J19" s="395" t="s">
        <v>49</v>
      </c>
      <c r="K19" s="395"/>
      <c r="L19" s="420" t="s">
        <v>94</v>
      </c>
      <c r="M19" s="420"/>
      <c r="N19" s="420"/>
      <c r="O19" s="420"/>
      <c r="P19" s="420"/>
      <c r="Q19" s="420"/>
      <c r="R19" s="420"/>
      <c r="S19" s="420"/>
      <c r="T19" s="420"/>
      <c r="U19" s="420"/>
      <c r="V19" s="420"/>
      <c r="W19" s="420"/>
      <c r="X19" s="410" t="s">
        <v>7</v>
      </c>
      <c r="Y19" s="410"/>
      <c r="Z19" s="421" t="s">
        <v>26</v>
      </c>
      <c r="AA19" s="421"/>
      <c r="AB19" s="157"/>
      <c r="AC19" s="157"/>
      <c r="AD19" s="120"/>
      <c r="AE19" s="434" t="s">
        <v>117</v>
      </c>
      <c r="AF19" s="435"/>
      <c r="AG19" s="435"/>
      <c r="AH19" s="435"/>
      <c r="AI19" s="436"/>
      <c r="AJ19" s="120"/>
      <c r="AK19" s="120"/>
      <c r="AL19" s="120"/>
      <c r="AM19" s="120"/>
      <c r="AN19" s="120"/>
      <c r="AO19" s="120"/>
      <c r="AP19" s="120"/>
      <c r="AQ19" s="120"/>
      <c r="AR19" s="120"/>
      <c r="AS19" s="120"/>
      <c r="AT19" s="406" t="s">
        <v>35</v>
      </c>
      <c r="AU19" s="406"/>
      <c r="AV19" s="406"/>
      <c r="AW19" s="406"/>
      <c r="AX19" s="121"/>
      <c r="AY19" s="210" t="s">
        <v>23</v>
      </c>
      <c r="AZ19" s="210"/>
      <c r="BA19" s="210" t="s">
        <v>196</v>
      </c>
      <c r="BN19" s="161" t="s">
        <v>3</v>
      </c>
      <c r="BO19" s="158" t="s">
        <v>3</v>
      </c>
      <c r="BT19" s="115">
        <v>1</v>
      </c>
      <c r="BV19" s="115" t="s">
        <v>49</v>
      </c>
      <c r="BX19" s="115" t="s">
        <v>61</v>
      </c>
      <c r="CA19" s="115">
        <f>IFERROR('様式 3　計画書'!E20,"")</f>
        <v>0</v>
      </c>
    </row>
    <row r="20" spans="1:79" ht="36.75" customHeight="1">
      <c r="A20" s="122">
        <v>1</v>
      </c>
      <c r="B20" s="232"/>
      <c r="C20" s="232"/>
      <c r="D20" s="233" t="str">
        <f>IF(B20="","",IF(B20&lt;4,DATE(2026,B20,C20),DATE(2025,B20,C20)))</f>
        <v/>
      </c>
      <c r="E20" s="353"/>
      <c r="F20" s="354"/>
      <c r="G20" s="355"/>
      <c r="H20" s="353"/>
      <c r="I20" s="355"/>
      <c r="J20" s="396"/>
      <c r="K20" s="397"/>
      <c r="L20" s="295"/>
      <c r="M20" s="296"/>
      <c r="N20" s="296"/>
      <c r="O20" s="296"/>
      <c r="P20" s="296"/>
      <c r="Q20" s="296"/>
      <c r="R20" s="296"/>
      <c r="S20" s="296"/>
      <c r="T20" s="296"/>
      <c r="U20" s="296"/>
      <c r="V20" s="296"/>
      <c r="W20" s="297"/>
      <c r="X20" s="293"/>
      <c r="Y20" s="294"/>
      <c r="Z20" s="291"/>
      <c r="AA20" s="292"/>
      <c r="AB20" s="155"/>
      <c r="AC20" s="155"/>
      <c r="AD20" s="120"/>
      <c r="AE20" s="125">
        <v>1</v>
      </c>
      <c r="AF20" s="291"/>
      <c r="AG20" s="351"/>
      <c r="AH20" s="292"/>
      <c r="AI20" s="126"/>
      <c r="AJ20" s="120"/>
      <c r="AK20" s="120"/>
      <c r="AL20" s="120"/>
      <c r="AM20" s="120"/>
      <c r="AN20" s="120"/>
      <c r="AO20" s="120"/>
      <c r="AP20" s="120"/>
      <c r="AQ20" s="120"/>
      <c r="AR20" s="120"/>
      <c r="AS20" s="120"/>
      <c r="AT20" s="127">
        <v>1</v>
      </c>
      <c r="AU20" s="401" t="s">
        <v>36</v>
      </c>
      <c r="AV20" s="402"/>
      <c r="AW20" s="403"/>
      <c r="AX20" s="121"/>
      <c r="AY20" s="210" t="s">
        <v>43</v>
      </c>
      <c r="AZ20" s="210"/>
      <c r="BA20" s="210" t="s">
        <v>11</v>
      </c>
      <c r="BN20" s="161" t="s">
        <v>4</v>
      </c>
      <c r="BO20" s="158" t="s">
        <v>4</v>
      </c>
      <c r="BT20" s="115">
        <v>2</v>
      </c>
      <c r="BV20" s="115" t="s">
        <v>50</v>
      </c>
      <c r="BX20" s="115" t="s">
        <v>62</v>
      </c>
      <c r="CA20" s="115">
        <f>IFERROR('様式 3　計画書'!E21,"")</f>
        <v>0</v>
      </c>
    </row>
    <row r="21" spans="1:79" ht="36.75" customHeight="1">
      <c r="A21" s="128">
        <v>2</v>
      </c>
      <c r="B21" s="232"/>
      <c r="C21" s="234"/>
      <c r="D21" s="233" t="str">
        <f t="shared" ref="D21:D84" si="0">IF(B21="","",IF(B21&lt;4,DATE(2026,B21,C21),DATE(2025,B21,C21)))</f>
        <v/>
      </c>
      <c r="E21" s="353"/>
      <c r="F21" s="354"/>
      <c r="G21" s="355"/>
      <c r="H21" s="404"/>
      <c r="I21" s="405"/>
      <c r="J21" s="398"/>
      <c r="K21" s="399"/>
      <c r="L21" s="295"/>
      <c r="M21" s="296"/>
      <c r="N21" s="296"/>
      <c r="O21" s="296"/>
      <c r="P21" s="296"/>
      <c r="Q21" s="296"/>
      <c r="R21" s="296"/>
      <c r="S21" s="296"/>
      <c r="T21" s="296"/>
      <c r="U21" s="296"/>
      <c r="V21" s="296"/>
      <c r="W21" s="297"/>
      <c r="X21" s="293"/>
      <c r="Y21" s="294"/>
      <c r="Z21" s="291"/>
      <c r="AA21" s="292"/>
      <c r="AB21" s="155"/>
      <c r="AC21" s="155"/>
      <c r="AD21" s="120"/>
      <c r="AE21" s="125">
        <v>2</v>
      </c>
      <c r="AF21" s="291"/>
      <c r="AG21" s="351"/>
      <c r="AH21" s="292"/>
      <c r="AI21" s="126"/>
      <c r="AJ21" s="120"/>
      <c r="AK21" s="120"/>
      <c r="AL21" s="120"/>
      <c r="AM21" s="120"/>
      <c r="AN21" s="120"/>
      <c r="AO21" s="120"/>
      <c r="AP21" s="120"/>
      <c r="AQ21" s="120"/>
      <c r="AR21" s="120"/>
      <c r="AS21" s="120"/>
      <c r="AT21" s="127">
        <v>2</v>
      </c>
      <c r="AU21" s="401" t="s">
        <v>37</v>
      </c>
      <c r="AV21" s="402"/>
      <c r="AW21" s="403"/>
      <c r="AX21" s="121"/>
      <c r="AY21" s="210" t="s">
        <v>44</v>
      </c>
      <c r="AZ21" s="210"/>
      <c r="BA21" s="210" t="s">
        <v>198</v>
      </c>
      <c r="BN21" s="161" t="s">
        <v>5</v>
      </c>
      <c r="BO21" s="158" t="s">
        <v>5</v>
      </c>
      <c r="BT21" s="115">
        <v>3</v>
      </c>
      <c r="BV21" s="115" t="s">
        <v>51</v>
      </c>
      <c r="BX21" s="115" t="s">
        <v>63</v>
      </c>
      <c r="CA21" s="115">
        <f>IFERROR('様式 3　計画書'!E22,"")</f>
        <v>0</v>
      </c>
    </row>
    <row r="22" spans="1:79" ht="36.75" customHeight="1">
      <c r="A22" s="128">
        <v>3</v>
      </c>
      <c r="B22" s="232"/>
      <c r="C22" s="232"/>
      <c r="D22" s="233" t="str">
        <f t="shared" si="0"/>
        <v/>
      </c>
      <c r="E22" s="353"/>
      <c r="F22" s="354"/>
      <c r="G22" s="355"/>
      <c r="H22" s="404"/>
      <c r="I22" s="405"/>
      <c r="J22" s="398"/>
      <c r="K22" s="399"/>
      <c r="L22" s="295"/>
      <c r="M22" s="296"/>
      <c r="N22" s="296"/>
      <c r="O22" s="296"/>
      <c r="P22" s="296"/>
      <c r="Q22" s="296"/>
      <c r="R22" s="296"/>
      <c r="S22" s="296"/>
      <c r="T22" s="296"/>
      <c r="U22" s="296"/>
      <c r="V22" s="296"/>
      <c r="W22" s="297"/>
      <c r="X22" s="293"/>
      <c r="Y22" s="294"/>
      <c r="Z22" s="291"/>
      <c r="AA22" s="292"/>
      <c r="AB22" s="155"/>
      <c r="AC22" s="155"/>
      <c r="AD22" s="120"/>
      <c r="AE22" s="125">
        <v>3</v>
      </c>
      <c r="AF22" s="291"/>
      <c r="AG22" s="351"/>
      <c r="AH22" s="292"/>
      <c r="AI22" s="126"/>
      <c r="AJ22" s="120"/>
      <c r="AK22" s="120"/>
      <c r="AL22" s="120"/>
      <c r="AM22" s="120"/>
      <c r="AN22" s="120"/>
      <c r="AO22" s="120"/>
      <c r="AP22" s="120"/>
      <c r="AQ22" s="120"/>
      <c r="AR22" s="120"/>
      <c r="AS22" s="120"/>
      <c r="AT22" s="127">
        <v>3</v>
      </c>
      <c r="AU22" s="401" t="s">
        <v>38</v>
      </c>
      <c r="AV22" s="402"/>
      <c r="AW22" s="403"/>
      <c r="AX22" s="121"/>
      <c r="AY22" s="210" t="s">
        <v>45</v>
      </c>
      <c r="AZ22" s="210"/>
      <c r="BA22" s="210" t="s">
        <v>13</v>
      </c>
      <c r="BN22" s="161" t="s">
        <v>20</v>
      </c>
      <c r="BO22" s="158" t="s">
        <v>6</v>
      </c>
      <c r="BT22" s="115">
        <v>4</v>
      </c>
      <c r="BV22" s="115" t="s">
        <v>59</v>
      </c>
      <c r="BX22" s="115" t="s">
        <v>64</v>
      </c>
      <c r="CA22" s="115">
        <f>IFERROR('様式 3　計画書'!E23,"")</f>
        <v>0</v>
      </c>
    </row>
    <row r="23" spans="1:79" ht="36.75" customHeight="1">
      <c r="A23" s="128">
        <v>4</v>
      </c>
      <c r="B23" s="232"/>
      <c r="C23" s="234"/>
      <c r="D23" s="233" t="str">
        <f t="shared" si="0"/>
        <v/>
      </c>
      <c r="E23" s="353"/>
      <c r="F23" s="354"/>
      <c r="G23" s="355"/>
      <c r="H23" s="404"/>
      <c r="I23" s="405"/>
      <c r="J23" s="398"/>
      <c r="K23" s="399"/>
      <c r="L23" s="295"/>
      <c r="M23" s="296"/>
      <c r="N23" s="296"/>
      <c r="O23" s="296"/>
      <c r="P23" s="296"/>
      <c r="Q23" s="296"/>
      <c r="R23" s="296"/>
      <c r="S23" s="296"/>
      <c r="T23" s="296"/>
      <c r="U23" s="296"/>
      <c r="V23" s="296"/>
      <c r="W23" s="297"/>
      <c r="X23" s="293"/>
      <c r="Y23" s="294"/>
      <c r="Z23" s="291"/>
      <c r="AA23" s="292"/>
      <c r="AB23" s="155"/>
      <c r="AC23" s="155"/>
      <c r="AD23" s="120"/>
      <c r="AE23" s="125">
        <v>4</v>
      </c>
      <c r="AF23" s="291"/>
      <c r="AG23" s="351"/>
      <c r="AH23" s="292"/>
      <c r="AI23" s="126"/>
      <c r="AJ23" s="120"/>
      <c r="AK23" s="120"/>
      <c r="AL23" s="120"/>
      <c r="AM23" s="120"/>
      <c r="AN23" s="120"/>
      <c r="AO23" s="120"/>
      <c r="AP23" s="120"/>
      <c r="AQ23" s="120"/>
      <c r="AR23" s="120"/>
      <c r="AS23" s="120"/>
      <c r="AT23" s="127">
        <v>4</v>
      </c>
      <c r="AU23" s="401" t="s">
        <v>39</v>
      </c>
      <c r="AV23" s="402"/>
      <c r="AW23" s="403"/>
      <c r="AX23" s="121"/>
      <c r="AY23" s="210" t="s">
        <v>25</v>
      </c>
      <c r="AZ23" s="210"/>
      <c r="BA23" s="210" t="s">
        <v>14</v>
      </c>
      <c r="BN23" s="161" t="s">
        <v>7</v>
      </c>
      <c r="BO23" s="158" t="s">
        <v>8</v>
      </c>
      <c r="BT23" s="115">
        <v>5</v>
      </c>
      <c r="BV23" s="115" t="s">
        <v>52</v>
      </c>
      <c r="BX23" s="115" t="s">
        <v>65</v>
      </c>
      <c r="CA23" s="115">
        <f>IFERROR('様式 3　計画書'!E24,"")</f>
        <v>0</v>
      </c>
    </row>
    <row r="24" spans="1:79" ht="36.75" customHeight="1" thickBot="1">
      <c r="A24" s="128">
        <v>5</v>
      </c>
      <c r="B24" s="232"/>
      <c r="C24" s="232"/>
      <c r="D24" s="233" t="str">
        <f t="shared" si="0"/>
        <v/>
      </c>
      <c r="E24" s="353"/>
      <c r="F24" s="354"/>
      <c r="G24" s="355"/>
      <c r="H24" s="404"/>
      <c r="I24" s="405"/>
      <c r="J24" s="398"/>
      <c r="K24" s="399"/>
      <c r="L24" s="295"/>
      <c r="M24" s="296"/>
      <c r="N24" s="296"/>
      <c r="O24" s="296"/>
      <c r="P24" s="296"/>
      <c r="Q24" s="296"/>
      <c r="R24" s="296"/>
      <c r="S24" s="296"/>
      <c r="T24" s="296"/>
      <c r="U24" s="296"/>
      <c r="V24" s="296"/>
      <c r="W24" s="297"/>
      <c r="X24" s="293"/>
      <c r="Y24" s="294"/>
      <c r="Z24" s="291"/>
      <c r="AA24" s="292"/>
      <c r="AB24" s="155"/>
      <c r="AC24" s="155"/>
      <c r="AD24" s="120"/>
      <c r="AE24" s="125">
        <v>5</v>
      </c>
      <c r="AF24" s="291"/>
      <c r="AG24" s="351"/>
      <c r="AH24" s="292"/>
      <c r="AI24" s="126"/>
      <c r="AJ24" s="120"/>
      <c r="AK24" s="120"/>
      <c r="AL24" s="120"/>
      <c r="AM24" s="120"/>
      <c r="AN24" s="120"/>
      <c r="AO24" s="120"/>
      <c r="AP24" s="120"/>
      <c r="AQ24" s="120"/>
      <c r="AR24" s="120"/>
      <c r="AS24" s="120"/>
      <c r="AT24" s="127">
        <v>5</v>
      </c>
      <c r="AU24" s="401" t="s">
        <v>40</v>
      </c>
      <c r="AV24" s="402"/>
      <c r="AW24" s="403"/>
      <c r="AX24" s="121"/>
      <c r="AY24" s="210" t="s">
        <v>26</v>
      </c>
      <c r="AZ24" s="210"/>
      <c r="BA24" s="210" t="s">
        <v>15</v>
      </c>
      <c r="BN24" s="162" t="s">
        <v>8</v>
      </c>
      <c r="BO24" s="159"/>
      <c r="BT24" s="115">
        <v>6</v>
      </c>
      <c r="BV24" s="115" t="s">
        <v>53</v>
      </c>
      <c r="BX24" s="115" t="s">
        <v>66</v>
      </c>
      <c r="CA24" s="115">
        <f>IFERROR('様式 3　計画書'!E25,"")</f>
        <v>0</v>
      </c>
    </row>
    <row r="25" spans="1:79" ht="36.75" customHeight="1">
      <c r="A25" s="128">
        <v>6</v>
      </c>
      <c r="B25" s="232"/>
      <c r="C25" s="234"/>
      <c r="D25" s="233" t="str">
        <f t="shared" si="0"/>
        <v/>
      </c>
      <c r="E25" s="353"/>
      <c r="F25" s="354"/>
      <c r="G25" s="355"/>
      <c r="H25" s="404"/>
      <c r="I25" s="405"/>
      <c r="J25" s="398"/>
      <c r="K25" s="399"/>
      <c r="L25" s="295"/>
      <c r="M25" s="296"/>
      <c r="N25" s="296"/>
      <c r="O25" s="296"/>
      <c r="P25" s="296"/>
      <c r="Q25" s="296"/>
      <c r="R25" s="296"/>
      <c r="S25" s="296"/>
      <c r="T25" s="296"/>
      <c r="U25" s="296"/>
      <c r="V25" s="296"/>
      <c r="W25" s="297"/>
      <c r="X25" s="293"/>
      <c r="Y25" s="294"/>
      <c r="Z25" s="291"/>
      <c r="AA25" s="292"/>
      <c r="AB25" s="155"/>
      <c r="AC25" s="155"/>
      <c r="AD25" s="120"/>
      <c r="AE25" s="125">
        <v>6</v>
      </c>
      <c r="AF25" s="291"/>
      <c r="AG25" s="351"/>
      <c r="AH25" s="292"/>
      <c r="AI25" s="126"/>
      <c r="AJ25" s="120"/>
      <c r="AK25" s="120"/>
      <c r="AL25" s="120"/>
      <c r="AM25" s="120"/>
      <c r="AN25" s="120"/>
      <c r="AO25" s="120"/>
      <c r="AP25" s="120"/>
      <c r="AQ25" s="120"/>
      <c r="AR25" s="120"/>
      <c r="AS25" s="120"/>
      <c r="AT25" s="127">
        <v>6</v>
      </c>
      <c r="AU25" s="401" t="s">
        <v>41</v>
      </c>
      <c r="AV25" s="402"/>
      <c r="AW25" s="403"/>
      <c r="AX25" s="121"/>
      <c r="AY25" s="210" t="s">
        <v>202</v>
      </c>
      <c r="AZ25" s="210"/>
      <c r="BA25" s="210" t="s">
        <v>211</v>
      </c>
      <c r="BT25" s="115">
        <v>7</v>
      </c>
      <c r="BV25" s="115" t="s">
        <v>54</v>
      </c>
      <c r="CA25" s="115">
        <f>IFERROR('様式 3　計画書'!E26,"")</f>
        <v>0</v>
      </c>
    </row>
    <row r="26" spans="1:79" ht="36.75" customHeight="1">
      <c r="A26" s="128">
        <v>7</v>
      </c>
      <c r="B26" s="123"/>
      <c r="C26" s="232"/>
      <c r="D26" s="233" t="str">
        <f t="shared" si="0"/>
        <v/>
      </c>
      <c r="E26" s="423"/>
      <c r="F26" s="424"/>
      <c r="G26" s="425"/>
      <c r="H26" s="291"/>
      <c r="I26" s="292"/>
      <c r="J26" s="298"/>
      <c r="K26" s="299"/>
      <c r="L26" s="295"/>
      <c r="M26" s="296"/>
      <c r="N26" s="296"/>
      <c r="O26" s="296"/>
      <c r="P26" s="296"/>
      <c r="Q26" s="296"/>
      <c r="R26" s="296"/>
      <c r="S26" s="296"/>
      <c r="T26" s="296"/>
      <c r="U26" s="296"/>
      <c r="V26" s="296"/>
      <c r="W26" s="297"/>
      <c r="X26" s="293"/>
      <c r="Y26" s="294"/>
      <c r="Z26" s="291"/>
      <c r="AA26" s="292"/>
      <c r="AB26" s="155"/>
      <c r="AC26" s="155"/>
      <c r="AD26" s="120"/>
      <c r="AE26" s="125">
        <v>7</v>
      </c>
      <c r="AF26" s="291"/>
      <c r="AG26" s="351"/>
      <c r="AH26" s="292"/>
      <c r="AI26" s="126"/>
      <c r="AJ26" s="120"/>
      <c r="AK26" s="120"/>
      <c r="AL26" s="120"/>
      <c r="AM26" s="120"/>
      <c r="AN26" s="120"/>
      <c r="AO26" s="120"/>
      <c r="AP26" s="120"/>
      <c r="AQ26" s="120"/>
      <c r="AR26" s="120"/>
      <c r="AS26" s="120"/>
      <c r="AT26" s="127">
        <v>7</v>
      </c>
      <c r="AU26" s="401" t="s">
        <v>119</v>
      </c>
      <c r="AV26" s="402"/>
      <c r="AW26" s="403"/>
      <c r="AX26" s="121"/>
      <c r="AY26" s="210" t="s">
        <v>27</v>
      </c>
      <c r="AZ26" s="210"/>
      <c r="BA26" s="210" t="s">
        <v>212</v>
      </c>
      <c r="BT26" s="115">
        <v>8</v>
      </c>
      <c r="BV26" s="115" t="s">
        <v>266</v>
      </c>
      <c r="CA26" s="115">
        <f>IFERROR('様式 3　計画書'!E27,"")</f>
        <v>0</v>
      </c>
    </row>
    <row r="27" spans="1:79" ht="36.75" customHeight="1">
      <c r="A27" s="128">
        <v>8</v>
      </c>
      <c r="B27" s="123"/>
      <c r="C27" s="234"/>
      <c r="D27" s="233" t="str">
        <f t="shared" si="0"/>
        <v/>
      </c>
      <c r="E27" s="353"/>
      <c r="F27" s="354"/>
      <c r="G27" s="355"/>
      <c r="H27" s="291"/>
      <c r="I27" s="292"/>
      <c r="J27" s="298"/>
      <c r="K27" s="299"/>
      <c r="L27" s="295"/>
      <c r="M27" s="296"/>
      <c r="N27" s="296"/>
      <c r="O27" s="296"/>
      <c r="P27" s="296"/>
      <c r="Q27" s="296"/>
      <c r="R27" s="296"/>
      <c r="S27" s="296"/>
      <c r="T27" s="296"/>
      <c r="U27" s="296"/>
      <c r="V27" s="296"/>
      <c r="W27" s="297"/>
      <c r="X27" s="293"/>
      <c r="Y27" s="294"/>
      <c r="Z27" s="291"/>
      <c r="AA27" s="292"/>
      <c r="AB27" s="155"/>
      <c r="AC27" s="155"/>
      <c r="AD27" s="120"/>
      <c r="AE27" s="125">
        <v>8</v>
      </c>
      <c r="AF27" s="291"/>
      <c r="AG27" s="351"/>
      <c r="AH27" s="292"/>
      <c r="AI27" s="126"/>
      <c r="AJ27" s="120"/>
      <c r="AK27" s="120"/>
      <c r="AL27" s="120"/>
      <c r="AM27" s="120"/>
      <c r="AN27" s="120"/>
      <c r="AO27" s="120"/>
      <c r="AP27" s="120"/>
      <c r="AQ27" s="120"/>
      <c r="AR27" s="120"/>
      <c r="AS27" s="120"/>
      <c r="AT27" s="127">
        <v>8</v>
      </c>
      <c r="AU27" s="401" t="s">
        <v>42</v>
      </c>
      <c r="AV27" s="402"/>
      <c r="AW27" s="403"/>
      <c r="AY27" s="210" t="s">
        <v>46</v>
      </c>
      <c r="AZ27" s="210"/>
      <c r="BA27" s="210" t="s">
        <v>213</v>
      </c>
      <c r="BT27" s="115">
        <v>9</v>
      </c>
      <c r="BV27" s="115" t="s">
        <v>60</v>
      </c>
      <c r="CA27" s="115">
        <f>IFERROR('様式 3　計画書'!E28,"")</f>
        <v>0</v>
      </c>
    </row>
    <row r="28" spans="1:79" ht="36.75" customHeight="1">
      <c r="A28" s="128">
        <v>9</v>
      </c>
      <c r="B28" s="123"/>
      <c r="C28" s="232"/>
      <c r="D28" s="233" t="str">
        <f t="shared" si="0"/>
        <v/>
      </c>
      <c r="E28" s="353"/>
      <c r="F28" s="354"/>
      <c r="G28" s="355"/>
      <c r="H28" s="291"/>
      <c r="I28" s="292"/>
      <c r="J28" s="298"/>
      <c r="K28" s="299"/>
      <c r="L28" s="295"/>
      <c r="M28" s="296"/>
      <c r="N28" s="296"/>
      <c r="O28" s="296"/>
      <c r="P28" s="296"/>
      <c r="Q28" s="296"/>
      <c r="R28" s="296"/>
      <c r="S28" s="296"/>
      <c r="T28" s="296"/>
      <c r="U28" s="296"/>
      <c r="V28" s="296"/>
      <c r="W28" s="297"/>
      <c r="X28" s="293"/>
      <c r="Y28" s="294"/>
      <c r="Z28" s="291"/>
      <c r="AA28" s="292"/>
      <c r="AB28" s="155"/>
      <c r="AC28" s="155"/>
      <c r="AD28" s="120"/>
      <c r="AE28" s="125">
        <v>9</v>
      </c>
      <c r="AF28" s="291"/>
      <c r="AG28" s="351"/>
      <c r="AH28" s="292"/>
      <c r="AI28" s="126"/>
      <c r="AJ28" s="120"/>
      <c r="AK28" s="120"/>
      <c r="AL28" s="120"/>
      <c r="AM28" s="120"/>
      <c r="AN28" s="120"/>
      <c r="AO28" s="120"/>
      <c r="AP28" s="120"/>
      <c r="AQ28" s="120"/>
      <c r="AR28" s="120"/>
      <c r="AS28" s="120"/>
      <c r="AY28" s="210" t="s">
        <v>47</v>
      </c>
      <c r="AZ28" s="210"/>
      <c r="BA28" s="210" t="s">
        <v>214</v>
      </c>
      <c r="BT28" s="115">
        <v>10</v>
      </c>
      <c r="BV28" s="115" t="s">
        <v>55</v>
      </c>
      <c r="CA28" s="115">
        <f>IFERROR('様式 3　計画書'!E29,"")</f>
        <v>0</v>
      </c>
    </row>
    <row r="29" spans="1:79" ht="36.75" customHeight="1">
      <c r="A29" s="128">
        <v>10</v>
      </c>
      <c r="B29" s="123"/>
      <c r="C29" s="234"/>
      <c r="D29" s="233" t="str">
        <f t="shared" si="0"/>
        <v/>
      </c>
      <c r="E29" s="353"/>
      <c r="F29" s="354"/>
      <c r="G29" s="355"/>
      <c r="H29" s="291"/>
      <c r="I29" s="292"/>
      <c r="J29" s="298"/>
      <c r="K29" s="299"/>
      <c r="L29" s="295"/>
      <c r="M29" s="296"/>
      <c r="N29" s="296"/>
      <c r="O29" s="296"/>
      <c r="P29" s="296"/>
      <c r="Q29" s="296"/>
      <c r="R29" s="296"/>
      <c r="S29" s="296"/>
      <c r="T29" s="296"/>
      <c r="U29" s="296"/>
      <c r="V29" s="296"/>
      <c r="W29" s="297"/>
      <c r="X29" s="293"/>
      <c r="Y29" s="294"/>
      <c r="Z29" s="291"/>
      <c r="AA29" s="292"/>
      <c r="AB29" s="155"/>
      <c r="AC29" s="155"/>
      <c r="AD29" s="120"/>
      <c r="AE29" s="125">
        <v>10</v>
      </c>
      <c r="AF29" s="291"/>
      <c r="AG29" s="351"/>
      <c r="AH29" s="292"/>
      <c r="AI29" s="126"/>
      <c r="AJ29" s="120"/>
      <c r="AK29" s="120"/>
      <c r="AL29" s="120"/>
      <c r="AM29" s="120"/>
      <c r="AN29" s="120"/>
      <c r="AO29" s="120"/>
      <c r="AP29" s="120"/>
      <c r="AQ29" s="120"/>
      <c r="AR29" s="120"/>
      <c r="AS29" s="120"/>
      <c r="AY29" s="210" t="s">
        <v>203</v>
      </c>
      <c r="AZ29" s="210"/>
      <c r="BA29" s="210" t="s">
        <v>215</v>
      </c>
      <c r="BT29" s="115">
        <v>11</v>
      </c>
      <c r="BV29" s="115" t="s">
        <v>264</v>
      </c>
      <c r="CA29" s="115">
        <f>IFERROR('様式 3　計画書'!E30,"")</f>
        <v>0</v>
      </c>
    </row>
    <row r="30" spans="1:79" ht="36.75" customHeight="1">
      <c r="A30" s="128">
        <v>11</v>
      </c>
      <c r="B30" s="123"/>
      <c r="C30" s="232"/>
      <c r="D30" s="233" t="str">
        <f t="shared" si="0"/>
        <v/>
      </c>
      <c r="E30" s="353"/>
      <c r="F30" s="354"/>
      <c r="G30" s="355"/>
      <c r="H30" s="291"/>
      <c r="I30" s="292"/>
      <c r="J30" s="298"/>
      <c r="K30" s="299"/>
      <c r="L30" s="295"/>
      <c r="M30" s="296"/>
      <c r="N30" s="296"/>
      <c r="O30" s="296"/>
      <c r="P30" s="296"/>
      <c r="Q30" s="296"/>
      <c r="R30" s="296"/>
      <c r="S30" s="296"/>
      <c r="T30" s="296"/>
      <c r="U30" s="296"/>
      <c r="V30" s="296"/>
      <c r="W30" s="297"/>
      <c r="X30" s="293"/>
      <c r="Y30" s="294"/>
      <c r="Z30" s="291"/>
      <c r="AA30" s="292"/>
      <c r="AB30" s="155"/>
      <c r="AC30" s="155"/>
      <c r="AD30" s="120"/>
      <c r="AE30" s="125">
        <v>11</v>
      </c>
      <c r="AF30" s="291"/>
      <c r="AG30" s="351"/>
      <c r="AH30" s="292"/>
      <c r="AI30" s="126"/>
      <c r="AJ30" s="120"/>
      <c r="AK30" s="120"/>
      <c r="AL30" s="120"/>
      <c r="AM30" s="120"/>
      <c r="AN30" s="120"/>
      <c r="AO30" s="120"/>
      <c r="AP30" s="120"/>
      <c r="AQ30" s="120"/>
      <c r="AR30" s="120"/>
      <c r="AS30" s="120"/>
      <c r="AY30" s="210" t="s">
        <v>204</v>
      </c>
      <c r="AZ30" s="210"/>
      <c r="BA30" s="210" t="s">
        <v>17</v>
      </c>
      <c r="BT30" s="115">
        <v>12</v>
      </c>
      <c r="BV30" s="115" t="s">
        <v>56</v>
      </c>
      <c r="CA30" s="115">
        <f>IFERROR('様式 3　計画書'!E31,"")</f>
        <v>0</v>
      </c>
    </row>
    <row r="31" spans="1:79" ht="36.75" customHeight="1">
      <c r="A31" s="128">
        <v>12</v>
      </c>
      <c r="B31" s="123"/>
      <c r="C31" s="234"/>
      <c r="D31" s="233" t="str">
        <f t="shared" si="0"/>
        <v/>
      </c>
      <c r="E31" s="353"/>
      <c r="F31" s="354"/>
      <c r="G31" s="355"/>
      <c r="H31" s="291"/>
      <c r="I31" s="292"/>
      <c r="J31" s="298"/>
      <c r="K31" s="299"/>
      <c r="L31" s="295"/>
      <c r="M31" s="296"/>
      <c r="N31" s="296"/>
      <c r="O31" s="296"/>
      <c r="P31" s="296"/>
      <c r="Q31" s="296"/>
      <c r="R31" s="296"/>
      <c r="S31" s="296"/>
      <c r="T31" s="296"/>
      <c r="U31" s="296"/>
      <c r="V31" s="296"/>
      <c r="W31" s="297"/>
      <c r="X31" s="293"/>
      <c r="Y31" s="294"/>
      <c r="Z31" s="291"/>
      <c r="AA31" s="292"/>
      <c r="AB31" s="155"/>
      <c r="AC31" s="155"/>
      <c r="AD31" s="120"/>
      <c r="AE31" s="125">
        <v>12</v>
      </c>
      <c r="AF31" s="291"/>
      <c r="AG31" s="351"/>
      <c r="AH31" s="292"/>
      <c r="AI31" s="126"/>
      <c r="AJ31" s="120"/>
      <c r="AK31" s="120"/>
      <c r="AL31" s="120"/>
      <c r="AM31" s="120"/>
      <c r="AN31" s="120"/>
      <c r="AO31" s="120"/>
      <c r="AP31" s="120"/>
      <c r="AQ31" s="120"/>
      <c r="AR31" s="120"/>
      <c r="AS31" s="120"/>
      <c r="AY31" s="210" t="s">
        <v>29</v>
      </c>
      <c r="AZ31" s="210"/>
      <c r="BA31" s="210" t="s">
        <v>217</v>
      </c>
      <c r="BT31" s="115">
        <v>13</v>
      </c>
      <c r="BV31" s="115" t="s">
        <v>261</v>
      </c>
      <c r="CA31" s="115">
        <f>IFERROR('様式 3　計画書'!E32,"")</f>
        <v>0</v>
      </c>
    </row>
    <row r="32" spans="1:79" ht="36.75" customHeight="1">
      <c r="A32" s="128">
        <v>13</v>
      </c>
      <c r="B32" s="123"/>
      <c r="C32" s="232"/>
      <c r="D32" s="233" t="str">
        <f t="shared" si="0"/>
        <v/>
      </c>
      <c r="E32" s="353"/>
      <c r="F32" s="354"/>
      <c r="G32" s="355"/>
      <c r="H32" s="291"/>
      <c r="I32" s="292"/>
      <c r="J32" s="298"/>
      <c r="K32" s="299"/>
      <c r="L32" s="295"/>
      <c r="M32" s="296"/>
      <c r="N32" s="296"/>
      <c r="O32" s="296"/>
      <c r="P32" s="296"/>
      <c r="Q32" s="296"/>
      <c r="R32" s="296"/>
      <c r="S32" s="296"/>
      <c r="T32" s="296"/>
      <c r="U32" s="296"/>
      <c r="V32" s="296"/>
      <c r="W32" s="297"/>
      <c r="X32" s="293"/>
      <c r="Y32" s="294"/>
      <c r="Z32" s="291"/>
      <c r="AA32" s="292"/>
      <c r="AB32" s="155"/>
      <c r="AC32" s="155"/>
      <c r="AD32" s="120"/>
      <c r="AE32" s="125">
        <v>13</v>
      </c>
      <c r="AF32" s="291"/>
      <c r="AG32" s="351"/>
      <c r="AH32" s="292"/>
      <c r="AI32" s="126"/>
      <c r="AJ32" s="120"/>
      <c r="AK32" s="120"/>
      <c r="AL32" s="120"/>
      <c r="AM32" s="120"/>
      <c r="AN32" s="120"/>
      <c r="AO32" s="120"/>
      <c r="AP32" s="120"/>
      <c r="AQ32" s="120"/>
      <c r="AR32" s="120"/>
      <c r="AS32" s="120"/>
      <c r="AY32" s="210" t="s">
        <v>34</v>
      </c>
      <c r="AZ32" s="210"/>
      <c r="BA32" s="210" t="s">
        <v>18</v>
      </c>
      <c r="BT32" s="115">
        <v>14</v>
      </c>
      <c r="BV32" s="115" t="s">
        <v>57</v>
      </c>
      <c r="CA32" s="115">
        <f>IFERROR('様式 3　計画書'!E33,"")</f>
        <v>0</v>
      </c>
    </row>
    <row r="33" spans="1:79" ht="36.75" customHeight="1">
      <c r="A33" s="128">
        <v>14</v>
      </c>
      <c r="B33" s="123"/>
      <c r="C33" s="234"/>
      <c r="D33" s="233" t="str">
        <f t="shared" si="0"/>
        <v/>
      </c>
      <c r="E33" s="423"/>
      <c r="F33" s="424"/>
      <c r="G33" s="425"/>
      <c r="H33" s="291"/>
      <c r="I33" s="292"/>
      <c r="J33" s="298"/>
      <c r="K33" s="299"/>
      <c r="L33" s="295"/>
      <c r="M33" s="296"/>
      <c r="N33" s="296"/>
      <c r="O33" s="296"/>
      <c r="P33" s="296"/>
      <c r="Q33" s="296"/>
      <c r="R33" s="296"/>
      <c r="S33" s="296"/>
      <c r="T33" s="296"/>
      <c r="U33" s="296"/>
      <c r="V33" s="296"/>
      <c r="W33" s="297"/>
      <c r="X33" s="293"/>
      <c r="Y33" s="294"/>
      <c r="Z33" s="291"/>
      <c r="AA33" s="292"/>
      <c r="AB33" s="155"/>
      <c r="AC33" s="155"/>
      <c r="AD33" s="120"/>
      <c r="AE33" s="125">
        <v>14</v>
      </c>
      <c r="AF33" s="291"/>
      <c r="AG33" s="351"/>
      <c r="AH33" s="292"/>
      <c r="AI33" s="126"/>
      <c r="AJ33" s="120"/>
      <c r="AK33" s="120"/>
      <c r="AL33" s="120"/>
      <c r="AM33" s="120"/>
      <c r="AN33" s="120"/>
      <c r="AO33" s="120"/>
      <c r="AP33" s="120"/>
      <c r="AQ33" s="120"/>
      <c r="AR33" s="120"/>
      <c r="AS33" s="120"/>
      <c r="AY33" s="210" t="s">
        <v>205</v>
      </c>
      <c r="AZ33" s="210"/>
      <c r="BA33" s="210" t="s">
        <v>219</v>
      </c>
      <c r="BT33" s="115">
        <v>15</v>
      </c>
      <c r="BV33" s="115" t="s">
        <v>58</v>
      </c>
      <c r="CA33" s="115">
        <f>IFERROR('様式 3　計画書'!E34,"")</f>
        <v>0</v>
      </c>
    </row>
    <row r="34" spans="1:79" ht="36.75" customHeight="1">
      <c r="A34" s="122">
        <v>15</v>
      </c>
      <c r="B34" s="123"/>
      <c r="C34" s="232"/>
      <c r="D34" s="233" t="str">
        <f t="shared" si="0"/>
        <v/>
      </c>
      <c r="E34" s="353"/>
      <c r="F34" s="354"/>
      <c r="G34" s="355"/>
      <c r="H34" s="291"/>
      <c r="I34" s="292"/>
      <c r="J34" s="298"/>
      <c r="K34" s="299"/>
      <c r="L34" s="295"/>
      <c r="M34" s="296"/>
      <c r="N34" s="296"/>
      <c r="O34" s="296"/>
      <c r="P34" s="296"/>
      <c r="Q34" s="296"/>
      <c r="R34" s="296"/>
      <c r="S34" s="296"/>
      <c r="T34" s="296"/>
      <c r="U34" s="296"/>
      <c r="V34" s="296"/>
      <c r="W34" s="297"/>
      <c r="X34" s="293"/>
      <c r="Y34" s="294"/>
      <c r="Z34" s="291"/>
      <c r="AA34" s="292"/>
      <c r="AB34" s="155"/>
      <c r="AC34" s="155"/>
      <c r="AD34" s="120"/>
      <c r="AE34" s="156">
        <v>15</v>
      </c>
      <c r="AF34" s="291"/>
      <c r="AG34" s="351"/>
      <c r="AH34" s="292"/>
      <c r="AI34" s="126"/>
      <c r="AJ34" s="120"/>
      <c r="AK34" s="120"/>
      <c r="AL34" s="120"/>
      <c r="AM34" s="120"/>
      <c r="AN34" s="120"/>
      <c r="AO34" s="120"/>
      <c r="AP34" s="120"/>
      <c r="AQ34" s="120"/>
      <c r="AR34" s="120"/>
      <c r="AS34" s="120"/>
      <c r="AY34" s="210" t="s">
        <v>206</v>
      </c>
      <c r="AZ34" s="210"/>
      <c r="BA34" s="210" t="s">
        <v>220</v>
      </c>
      <c r="BT34" s="115">
        <v>16</v>
      </c>
      <c r="BV34" s="115" t="s">
        <v>265</v>
      </c>
      <c r="CA34" s="115">
        <f>IFERROR('様式 3　計画書'!E35,"")</f>
        <v>0</v>
      </c>
    </row>
    <row r="35" spans="1:79" ht="36.75" customHeight="1">
      <c r="A35" s="128">
        <v>16</v>
      </c>
      <c r="B35" s="123"/>
      <c r="C35" s="234"/>
      <c r="D35" s="233" t="str">
        <f t="shared" si="0"/>
        <v/>
      </c>
      <c r="E35" s="353"/>
      <c r="F35" s="354"/>
      <c r="G35" s="355"/>
      <c r="H35" s="291"/>
      <c r="I35" s="292"/>
      <c r="J35" s="298"/>
      <c r="K35" s="299"/>
      <c r="L35" s="295"/>
      <c r="M35" s="296"/>
      <c r="N35" s="296"/>
      <c r="O35" s="296"/>
      <c r="P35" s="296"/>
      <c r="Q35" s="296"/>
      <c r="R35" s="296"/>
      <c r="S35" s="296"/>
      <c r="T35" s="296"/>
      <c r="U35" s="296"/>
      <c r="V35" s="296"/>
      <c r="W35" s="297"/>
      <c r="X35" s="293"/>
      <c r="Y35" s="294"/>
      <c r="Z35" s="291"/>
      <c r="AA35" s="292"/>
      <c r="AB35" s="155"/>
      <c r="AC35" s="155"/>
      <c r="AD35" s="120"/>
      <c r="AE35" s="156">
        <v>16</v>
      </c>
      <c r="AF35" s="352"/>
      <c r="AG35" s="352"/>
      <c r="AH35" s="352"/>
      <c r="AI35" s="126"/>
      <c r="AJ35" s="120"/>
      <c r="AK35" s="120"/>
      <c r="AL35" s="120"/>
      <c r="AM35" s="120"/>
      <c r="AN35" s="120"/>
      <c r="AO35" s="120"/>
      <c r="AP35" s="120"/>
      <c r="AQ35" s="120"/>
      <c r="AR35" s="120"/>
      <c r="AS35" s="120"/>
      <c r="AY35" s="210" t="s">
        <v>208</v>
      </c>
      <c r="AZ35" s="210"/>
      <c r="BA35" s="210" t="s">
        <v>221</v>
      </c>
      <c r="BT35" s="115">
        <v>17</v>
      </c>
      <c r="BV35" s="115" t="s">
        <v>263</v>
      </c>
      <c r="CA35" s="115">
        <f>IFERROR('様式 3　計画書'!E36,"")</f>
        <v>0</v>
      </c>
    </row>
    <row r="36" spans="1:79" ht="36.75" customHeight="1" thickBot="1">
      <c r="A36" s="128">
        <v>17</v>
      </c>
      <c r="B36" s="123"/>
      <c r="C36" s="232"/>
      <c r="D36" s="233" t="str">
        <f t="shared" si="0"/>
        <v/>
      </c>
      <c r="E36" s="353"/>
      <c r="F36" s="354"/>
      <c r="G36" s="355"/>
      <c r="H36" s="291"/>
      <c r="I36" s="292"/>
      <c r="J36" s="298"/>
      <c r="K36" s="299"/>
      <c r="L36" s="295"/>
      <c r="M36" s="296"/>
      <c r="N36" s="296"/>
      <c r="O36" s="296"/>
      <c r="P36" s="296"/>
      <c r="Q36" s="296"/>
      <c r="R36" s="296"/>
      <c r="S36" s="296"/>
      <c r="T36" s="296"/>
      <c r="U36" s="296"/>
      <c r="V36" s="296"/>
      <c r="W36" s="297"/>
      <c r="X36" s="293"/>
      <c r="Y36" s="294"/>
      <c r="Z36" s="291"/>
      <c r="AA36" s="292"/>
      <c r="AB36" s="155"/>
      <c r="AC36" s="155"/>
      <c r="AD36" s="120"/>
      <c r="AE36" s="130"/>
      <c r="AF36" s="131"/>
      <c r="AG36" s="131"/>
      <c r="AH36" s="131"/>
      <c r="AI36" s="132"/>
      <c r="AJ36" s="120"/>
      <c r="AK36" s="120"/>
      <c r="AL36" s="120"/>
      <c r="AM36" s="120"/>
      <c r="AN36" s="120"/>
      <c r="AO36" s="120"/>
      <c r="AP36" s="120"/>
      <c r="AQ36" s="120"/>
      <c r="AR36" s="120"/>
      <c r="AS36" s="120"/>
      <c r="AY36" s="210" t="s">
        <v>209</v>
      </c>
      <c r="AZ36" s="210"/>
      <c r="BA36" s="210" t="s">
        <v>222</v>
      </c>
      <c r="BT36" s="115">
        <v>18</v>
      </c>
      <c r="BV36" s="115" t="s">
        <v>262</v>
      </c>
      <c r="CA36" s="115">
        <f>IFERROR('様式 3　計画書'!E37,"")</f>
        <v>0</v>
      </c>
    </row>
    <row r="37" spans="1:79" ht="36.75" customHeight="1" thickTop="1">
      <c r="A37" s="128">
        <v>18</v>
      </c>
      <c r="B37" s="123"/>
      <c r="C37" s="234"/>
      <c r="D37" s="233" t="str">
        <f t="shared" si="0"/>
        <v/>
      </c>
      <c r="E37" s="353"/>
      <c r="F37" s="354"/>
      <c r="G37" s="355"/>
      <c r="H37" s="291"/>
      <c r="I37" s="292"/>
      <c r="J37" s="298"/>
      <c r="K37" s="299"/>
      <c r="L37" s="295"/>
      <c r="M37" s="296"/>
      <c r="N37" s="296"/>
      <c r="O37" s="296"/>
      <c r="P37" s="296"/>
      <c r="Q37" s="296"/>
      <c r="R37" s="296"/>
      <c r="S37" s="296"/>
      <c r="T37" s="296"/>
      <c r="U37" s="296"/>
      <c r="V37" s="296"/>
      <c r="W37" s="297"/>
      <c r="X37" s="293"/>
      <c r="Y37" s="294"/>
      <c r="Z37" s="291"/>
      <c r="AA37" s="292"/>
      <c r="AB37" s="155"/>
      <c r="AC37" s="155"/>
      <c r="AD37" s="120"/>
      <c r="AE37" s="120"/>
      <c r="AF37" s="120"/>
      <c r="AG37" s="120"/>
      <c r="AH37" s="120"/>
      <c r="AI37" s="120"/>
      <c r="AJ37" s="120"/>
      <c r="AK37" s="120"/>
      <c r="AL37" s="120"/>
      <c r="AM37" s="120"/>
      <c r="AN37" s="120"/>
      <c r="AO37" s="120"/>
      <c r="AP37" s="120"/>
      <c r="AQ37" s="120"/>
      <c r="AR37" s="120"/>
      <c r="AS37" s="120"/>
      <c r="AY37" s="210" t="s">
        <v>210</v>
      </c>
      <c r="AZ37" s="210"/>
      <c r="BA37" s="210" t="s">
        <v>223</v>
      </c>
      <c r="BT37" s="115">
        <v>19</v>
      </c>
      <c r="BV37" s="115" t="s">
        <v>267</v>
      </c>
      <c r="CA37" s="115">
        <f>IFERROR('様式 3　計画書'!E38,"")</f>
        <v>0</v>
      </c>
    </row>
    <row r="38" spans="1:79" ht="36.75" customHeight="1">
      <c r="A38" s="128">
        <v>19</v>
      </c>
      <c r="B38" s="123"/>
      <c r="C38" s="232"/>
      <c r="D38" s="233" t="str">
        <f t="shared" si="0"/>
        <v/>
      </c>
      <c r="E38" s="353"/>
      <c r="F38" s="354"/>
      <c r="G38" s="355"/>
      <c r="H38" s="291"/>
      <c r="I38" s="292"/>
      <c r="J38" s="298"/>
      <c r="K38" s="299"/>
      <c r="L38" s="295"/>
      <c r="M38" s="296"/>
      <c r="N38" s="296"/>
      <c r="O38" s="296"/>
      <c r="P38" s="296"/>
      <c r="Q38" s="296"/>
      <c r="R38" s="296"/>
      <c r="S38" s="296"/>
      <c r="T38" s="296"/>
      <c r="U38" s="296"/>
      <c r="V38" s="296"/>
      <c r="W38" s="297"/>
      <c r="X38" s="293"/>
      <c r="Y38" s="294"/>
      <c r="Z38" s="291"/>
      <c r="AA38" s="292"/>
      <c r="AB38" s="155"/>
      <c r="AC38" s="155"/>
      <c r="AD38" s="120"/>
      <c r="AE38" s="120"/>
      <c r="AF38" s="120"/>
      <c r="AG38" s="120"/>
      <c r="AH38" s="120"/>
      <c r="AI38" s="120"/>
      <c r="AJ38" s="120"/>
      <c r="AK38" s="120"/>
      <c r="AL38" s="120"/>
      <c r="AM38" s="120"/>
      <c r="AN38" s="120"/>
      <c r="AO38" s="120"/>
      <c r="AP38" s="120"/>
      <c r="AQ38" s="120"/>
      <c r="AR38" s="120"/>
      <c r="AS38" s="120"/>
      <c r="BT38" s="115">
        <v>20</v>
      </c>
      <c r="BV38" s="115" t="s">
        <v>268</v>
      </c>
      <c r="CA38" s="115">
        <f>IFERROR('様式 3　計画書'!E39,"")</f>
        <v>0</v>
      </c>
    </row>
    <row r="39" spans="1:79" ht="36.75" customHeight="1">
      <c r="A39" s="128">
        <v>20</v>
      </c>
      <c r="B39" s="123"/>
      <c r="C39" s="234"/>
      <c r="D39" s="233" t="str">
        <f t="shared" si="0"/>
        <v/>
      </c>
      <c r="E39" s="353"/>
      <c r="F39" s="354"/>
      <c r="G39" s="355"/>
      <c r="H39" s="291"/>
      <c r="I39" s="292"/>
      <c r="J39" s="298"/>
      <c r="K39" s="299"/>
      <c r="L39" s="295"/>
      <c r="M39" s="296"/>
      <c r="N39" s="296"/>
      <c r="O39" s="296"/>
      <c r="P39" s="296"/>
      <c r="Q39" s="296"/>
      <c r="R39" s="296"/>
      <c r="S39" s="296"/>
      <c r="T39" s="296"/>
      <c r="U39" s="296"/>
      <c r="V39" s="296"/>
      <c r="W39" s="297"/>
      <c r="X39" s="293"/>
      <c r="Y39" s="294"/>
      <c r="Z39" s="291"/>
      <c r="AA39" s="292"/>
      <c r="AB39" s="155"/>
      <c r="AC39" s="155"/>
      <c r="AD39" s="120"/>
      <c r="AE39" s="120"/>
      <c r="AF39" s="120"/>
      <c r="AG39" s="120"/>
      <c r="AH39" s="120"/>
      <c r="AI39" s="120"/>
      <c r="AJ39" s="120"/>
      <c r="AK39" s="120"/>
      <c r="AL39" s="120"/>
      <c r="AM39" s="120"/>
      <c r="AN39" s="120"/>
      <c r="AO39" s="120"/>
      <c r="AP39" s="120"/>
      <c r="AQ39" s="120"/>
      <c r="AR39" s="120"/>
      <c r="AS39" s="120"/>
      <c r="BT39" s="115">
        <v>21</v>
      </c>
      <c r="CA39" s="115">
        <f>IFERROR('様式 3　計画書'!E40,"")</f>
        <v>0</v>
      </c>
    </row>
    <row r="40" spans="1:79" ht="36.75" customHeight="1">
      <c r="A40" s="128">
        <v>21</v>
      </c>
      <c r="B40" s="123"/>
      <c r="C40" s="232"/>
      <c r="D40" s="233" t="str">
        <f t="shared" si="0"/>
        <v/>
      </c>
      <c r="E40" s="423"/>
      <c r="F40" s="424"/>
      <c r="G40" s="425"/>
      <c r="H40" s="291"/>
      <c r="I40" s="292"/>
      <c r="J40" s="298"/>
      <c r="K40" s="299"/>
      <c r="L40" s="295"/>
      <c r="M40" s="296"/>
      <c r="N40" s="296"/>
      <c r="O40" s="296"/>
      <c r="P40" s="296"/>
      <c r="Q40" s="296"/>
      <c r="R40" s="296"/>
      <c r="S40" s="296"/>
      <c r="T40" s="296"/>
      <c r="U40" s="296"/>
      <c r="V40" s="296"/>
      <c r="W40" s="297"/>
      <c r="X40" s="293"/>
      <c r="Y40" s="294"/>
      <c r="Z40" s="291"/>
      <c r="AA40" s="292"/>
      <c r="AB40" s="155"/>
      <c r="AC40" s="155"/>
      <c r="AD40" s="120"/>
      <c r="AE40" s="120"/>
      <c r="AF40" s="120"/>
      <c r="AG40" s="120"/>
      <c r="AH40" s="120"/>
      <c r="AI40" s="120"/>
      <c r="AJ40" s="120"/>
      <c r="AK40" s="120"/>
      <c r="AL40" s="120"/>
      <c r="AM40" s="120"/>
      <c r="AN40" s="120"/>
      <c r="AO40" s="120"/>
      <c r="AP40" s="120"/>
      <c r="AQ40" s="120"/>
      <c r="AR40" s="120"/>
      <c r="AS40" s="120"/>
      <c r="BT40" s="115">
        <v>22</v>
      </c>
      <c r="CA40" s="115">
        <f>IFERROR('様式 3　計画書'!E41,"")</f>
        <v>0</v>
      </c>
    </row>
    <row r="41" spans="1:79" ht="36.75" customHeight="1">
      <c r="A41" s="128">
        <v>22</v>
      </c>
      <c r="B41" s="123"/>
      <c r="C41" s="234"/>
      <c r="D41" s="233" t="str">
        <f t="shared" si="0"/>
        <v/>
      </c>
      <c r="E41" s="423"/>
      <c r="F41" s="424"/>
      <c r="G41" s="425"/>
      <c r="H41" s="291"/>
      <c r="I41" s="292"/>
      <c r="J41" s="298"/>
      <c r="K41" s="299"/>
      <c r="L41" s="295"/>
      <c r="M41" s="296"/>
      <c r="N41" s="296"/>
      <c r="O41" s="296"/>
      <c r="P41" s="296"/>
      <c r="Q41" s="296"/>
      <c r="R41" s="296"/>
      <c r="S41" s="296"/>
      <c r="T41" s="296"/>
      <c r="U41" s="296"/>
      <c r="V41" s="296"/>
      <c r="W41" s="297"/>
      <c r="X41" s="293"/>
      <c r="Y41" s="294"/>
      <c r="Z41" s="291"/>
      <c r="AA41" s="292"/>
      <c r="AB41" s="155"/>
      <c r="AC41" s="155"/>
      <c r="AD41" s="120"/>
      <c r="AE41" s="120"/>
      <c r="AF41" s="120"/>
      <c r="AG41" s="120"/>
      <c r="AH41" s="120"/>
      <c r="AI41" s="120"/>
      <c r="AJ41" s="120"/>
      <c r="AK41" s="120"/>
      <c r="AL41" s="120"/>
      <c r="AM41" s="120"/>
      <c r="AN41" s="120"/>
      <c r="AO41" s="120"/>
      <c r="AP41" s="120"/>
      <c r="AQ41" s="120"/>
      <c r="AR41" s="120"/>
      <c r="AS41" s="120"/>
      <c r="BT41" s="115">
        <v>23</v>
      </c>
      <c r="CA41" s="115">
        <f>IFERROR('様式 3　計画書'!E42,"")</f>
        <v>0</v>
      </c>
    </row>
    <row r="42" spans="1:79" ht="36.75" customHeight="1">
      <c r="A42" s="128">
        <v>23</v>
      </c>
      <c r="B42" s="123"/>
      <c r="C42" s="232"/>
      <c r="D42" s="233" t="str">
        <f t="shared" si="0"/>
        <v/>
      </c>
      <c r="E42" s="423"/>
      <c r="F42" s="424"/>
      <c r="G42" s="425"/>
      <c r="H42" s="291"/>
      <c r="I42" s="292"/>
      <c r="J42" s="298"/>
      <c r="K42" s="299"/>
      <c r="L42" s="295"/>
      <c r="M42" s="296"/>
      <c r="N42" s="296"/>
      <c r="O42" s="296"/>
      <c r="P42" s="296"/>
      <c r="Q42" s="296"/>
      <c r="R42" s="296"/>
      <c r="S42" s="296"/>
      <c r="T42" s="296"/>
      <c r="U42" s="296"/>
      <c r="V42" s="296"/>
      <c r="W42" s="297"/>
      <c r="X42" s="293"/>
      <c r="Y42" s="294"/>
      <c r="Z42" s="291"/>
      <c r="AA42" s="292"/>
      <c r="AB42" s="155"/>
      <c r="AC42" s="155"/>
      <c r="AD42" s="120"/>
      <c r="AE42" s="120"/>
      <c r="AF42" s="120"/>
      <c r="AG42" s="120"/>
      <c r="AH42" s="120"/>
      <c r="AI42" s="120"/>
      <c r="AJ42" s="120"/>
      <c r="AK42" s="120"/>
      <c r="AL42" s="120"/>
      <c r="AM42" s="120"/>
      <c r="AN42" s="120"/>
      <c r="AO42" s="120"/>
      <c r="AP42" s="120"/>
      <c r="AQ42" s="120"/>
      <c r="AR42" s="120"/>
      <c r="AS42" s="120"/>
      <c r="BT42" s="115">
        <v>24</v>
      </c>
      <c r="CA42" s="115">
        <f>IFERROR('様式 3　計画書'!E43,"")</f>
        <v>0</v>
      </c>
    </row>
    <row r="43" spans="1:79" ht="36.75" customHeight="1">
      <c r="A43" s="128">
        <v>24</v>
      </c>
      <c r="B43" s="123"/>
      <c r="C43" s="234"/>
      <c r="D43" s="233" t="str">
        <f t="shared" si="0"/>
        <v/>
      </c>
      <c r="E43" s="423"/>
      <c r="F43" s="424"/>
      <c r="G43" s="425"/>
      <c r="H43" s="291"/>
      <c r="I43" s="292"/>
      <c r="J43" s="298"/>
      <c r="K43" s="299"/>
      <c r="L43" s="295"/>
      <c r="M43" s="296"/>
      <c r="N43" s="296"/>
      <c r="O43" s="296"/>
      <c r="P43" s="296"/>
      <c r="Q43" s="296"/>
      <c r="R43" s="296"/>
      <c r="S43" s="296"/>
      <c r="T43" s="296"/>
      <c r="U43" s="296"/>
      <c r="V43" s="296"/>
      <c r="W43" s="297"/>
      <c r="X43" s="293"/>
      <c r="Y43" s="294"/>
      <c r="Z43" s="291"/>
      <c r="AA43" s="292"/>
      <c r="AB43" s="155"/>
      <c r="AC43" s="155"/>
      <c r="AD43" s="120"/>
      <c r="AE43" s="120"/>
      <c r="AF43" s="120"/>
      <c r="AG43" s="120"/>
      <c r="AH43" s="120"/>
      <c r="AI43" s="120"/>
      <c r="AJ43" s="120"/>
      <c r="AK43" s="120"/>
      <c r="AL43" s="120"/>
      <c r="AM43" s="120"/>
      <c r="AN43" s="120"/>
      <c r="AO43" s="120"/>
      <c r="AP43" s="120"/>
      <c r="AQ43" s="120"/>
      <c r="AR43" s="120"/>
      <c r="AS43" s="120"/>
      <c r="BT43" s="115">
        <v>25</v>
      </c>
      <c r="CA43" s="115">
        <f>IFERROR('様式 3　計画書'!E44,"")</f>
        <v>0</v>
      </c>
    </row>
    <row r="44" spans="1:79" ht="36.75" customHeight="1">
      <c r="A44" s="128">
        <v>25</v>
      </c>
      <c r="B44" s="123"/>
      <c r="C44" s="232"/>
      <c r="D44" s="233" t="str">
        <f t="shared" si="0"/>
        <v/>
      </c>
      <c r="E44" s="423"/>
      <c r="F44" s="424"/>
      <c r="G44" s="425"/>
      <c r="H44" s="291"/>
      <c r="I44" s="292"/>
      <c r="J44" s="298"/>
      <c r="K44" s="299"/>
      <c r="L44" s="295"/>
      <c r="M44" s="296"/>
      <c r="N44" s="296"/>
      <c r="O44" s="296"/>
      <c r="P44" s="296"/>
      <c r="Q44" s="296"/>
      <c r="R44" s="296"/>
      <c r="S44" s="296"/>
      <c r="T44" s="296"/>
      <c r="U44" s="296"/>
      <c r="V44" s="296"/>
      <c r="W44" s="297"/>
      <c r="X44" s="293"/>
      <c r="Y44" s="294"/>
      <c r="Z44" s="291"/>
      <c r="AA44" s="292"/>
      <c r="AB44" s="155"/>
      <c r="AC44" s="155"/>
      <c r="AD44" s="120"/>
      <c r="AE44" s="120"/>
      <c r="AF44" s="120"/>
      <c r="AG44" s="120"/>
      <c r="AH44" s="120"/>
      <c r="AI44" s="120"/>
      <c r="AJ44" s="120"/>
      <c r="AK44" s="120"/>
      <c r="AL44" s="120"/>
      <c r="AM44" s="120"/>
      <c r="AN44" s="120"/>
      <c r="AO44" s="120"/>
      <c r="AP44" s="120"/>
      <c r="AQ44" s="120"/>
      <c r="AR44" s="120"/>
      <c r="AS44" s="120"/>
      <c r="BT44" s="115">
        <v>26</v>
      </c>
      <c r="CA44" s="115">
        <f>IFERROR('様式 3　計画書'!E45,"")</f>
        <v>0</v>
      </c>
    </row>
    <row r="45" spans="1:79" ht="36.75" customHeight="1">
      <c r="A45" s="128">
        <v>26</v>
      </c>
      <c r="B45" s="123"/>
      <c r="C45" s="234"/>
      <c r="D45" s="233" t="str">
        <f t="shared" si="0"/>
        <v/>
      </c>
      <c r="E45" s="423"/>
      <c r="F45" s="424"/>
      <c r="G45" s="425"/>
      <c r="H45" s="291"/>
      <c r="I45" s="292"/>
      <c r="J45" s="298"/>
      <c r="K45" s="299"/>
      <c r="L45" s="295"/>
      <c r="M45" s="296"/>
      <c r="N45" s="296"/>
      <c r="O45" s="296"/>
      <c r="P45" s="296"/>
      <c r="Q45" s="296"/>
      <c r="R45" s="296"/>
      <c r="S45" s="296"/>
      <c r="T45" s="296"/>
      <c r="U45" s="296"/>
      <c r="V45" s="296"/>
      <c r="W45" s="297"/>
      <c r="X45" s="293"/>
      <c r="Y45" s="294"/>
      <c r="Z45" s="291"/>
      <c r="AA45" s="292"/>
      <c r="AB45" s="155"/>
      <c r="AC45" s="155"/>
      <c r="AD45" s="120"/>
      <c r="AE45" s="120"/>
      <c r="AF45" s="120"/>
      <c r="AG45" s="120"/>
      <c r="AH45" s="120"/>
      <c r="AI45" s="120"/>
      <c r="AJ45" s="120"/>
      <c r="AK45" s="120"/>
      <c r="AL45" s="120"/>
      <c r="AM45" s="120"/>
      <c r="AN45" s="120"/>
      <c r="AO45" s="120"/>
      <c r="AP45" s="120"/>
      <c r="AQ45" s="120"/>
      <c r="AR45" s="120"/>
      <c r="AS45" s="120"/>
      <c r="AT45" s="120"/>
      <c r="AU45" s="114"/>
      <c r="AV45" s="114"/>
      <c r="AW45" s="114"/>
      <c r="BT45" s="115">
        <v>27</v>
      </c>
      <c r="CA45" s="115">
        <f>IFERROR('様式 3　計画書'!E46,"")</f>
        <v>0</v>
      </c>
    </row>
    <row r="46" spans="1:79" ht="36.75" customHeight="1">
      <c r="A46" s="128">
        <v>27</v>
      </c>
      <c r="B46" s="123"/>
      <c r="C46" s="232"/>
      <c r="D46" s="233" t="str">
        <f t="shared" si="0"/>
        <v/>
      </c>
      <c r="E46" s="423"/>
      <c r="F46" s="424"/>
      <c r="G46" s="425"/>
      <c r="H46" s="291"/>
      <c r="I46" s="292"/>
      <c r="J46" s="298"/>
      <c r="K46" s="299"/>
      <c r="L46" s="295"/>
      <c r="M46" s="296"/>
      <c r="N46" s="296"/>
      <c r="O46" s="296"/>
      <c r="P46" s="296"/>
      <c r="Q46" s="296"/>
      <c r="R46" s="296"/>
      <c r="S46" s="296"/>
      <c r="T46" s="296"/>
      <c r="U46" s="296"/>
      <c r="V46" s="296"/>
      <c r="W46" s="297"/>
      <c r="X46" s="293"/>
      <c r="Y46" s="294"/>
      <c r="Z46" s="291"/>
      <c r="AA46" s="292"/>
      <c r="AB46" s="155"/>
      <c r="AC46" s="155"/>
      <c r="AD46" s="120"/>
      <c r="AE46" s="120"/>
      <c r="AF46" s="120"/>
      <c r="AG46" s="120"/>
      <c r="AH46" s="120"/>
      <c r="AI46" s="120"/>
      <c r="AJ46" s="120"/>
      <c r="AK46" s="120"/>
      <c r="AL46" s="120"/>
      <c r="AM46" s="120"/>
      <c r="AN46" s="120"/>
      <c r="AO46" s="120"/>
      <c r="AP46" s="120"/>
      <c r="AQ46" s="120"/>
      <c r="AR46" s="120"/>
      <c r="AS46" s="120"/>
      <c r="AT46" s="120"/>
      <c r="AU46" s="120"/>
      <c r="AV46" s="120"/>
      <c r="AW46" s="120"/>
      <c r="BT46" s="115">
        <v>28</v>
      </c>
      <c r="CA46" s="115">
        <f>IFERROR('様式 3　計画書'!E47,"")</f>
        <v>0</v>
      </c>
    </row>
    <row r="47" spans="1:79" ht="36.75" customHeight="1">
      <c r="A47" s="128">
        <v>28</v>
      </c>
      <c r="B47" s="123"/>
      <c r="C47" s="234"/>
      <c r="D47" s="233" t="str">
        <f t="shared" si="0"/>
        <v/>
      </c>
      <c r="E47" s="423"/>
      <c r="F47" s="424"/>
      <c r="G47" s="425"/>
      <c r="H47" s="291"/>
      <c r="I47" s="292"/>
      <c r="J47" s="298"/>
      <c r="K47" s="299"/>
      <c r="L47" s="295"/>
      <c r="M47" s="296"/>
      <c r="N47" s="296"/>
      <c r="O47" s="296"/>
      <c r="P47" s="296"/>
      <c r="Q47" s="296"/>
      <c r="R47" s="296"/>
      <c r="S47" s="296"/>
      <c r="T47" s="296"/>
      <c r="U47" s="296"/>
      <c r="V47" s="296"/>
      <c r="W47" s="297"/>
      <c r="X47" s="293"/>
      <c r="Y47" s="294"/>
      <c r="Z47" s="291"/>
      <c r="AA47" s="292"/>
      <c r="AB47" s="155"/>
      <c r="AC47" s="155"/>
      <c r="AD47" s="120"/>
      <c r="AE47" s="120"/>
      <c r="AF47" s="120"/>
      <c r="AG47" s="120"/>
      <c r="AH47" s="120"/>
      <c r="AI47" s="120"/>
      <c r="AJ47" s="120"/>
      <c r="AK47" s="120"/>
      <c r="AL47" s="120"/>
      <c r="AM47" s="120"/>
      <c r="AN47" s="120"/>
      <c r="AO47" s="120"/>
      <c r="AP47" s="120"/>
      <c r="AQ47" s="120"/>
      <c r="AR47" s="120"/>
      <c r="AS47" s="120"/>
      <c r="AT47" s="120"/>
      <c r="AU47" s="120"/>
      <c r="AV47" s="120"/>
      <c r="AW47" s="120"/>
      <c r="BT47" s="115">
        <v>29</v>
      </c>
      <c r="CA47" s="115">
        <f>IFERROR('様式 3　計画書'!E48,"")</f>
        <v>0</v>
      </c>
    </row>
    <row r="48" spans="1:79" ht="36.75" customHeight="1">
      <c r="A48" s="122">
        <v>29</v>
      </c>
      <c r="B48" s="123"/>
      <c r="C48" s="232"/>
      <c r="D48" s="233" t="str">
        <f t="shared" si="0"/>
        <v/>
      </c>
      <c r="E48" s="423"/>
      <c r="F48" s="424"/>
      <c r="G48" s="425"/>
      <c r="H48" s="291"/>
      <c r="I48" s="292"/>
      <c r="J48" s="298"/>
      <c r="K48" s="299"/>
      <c r="L48" s="295"/>
      <c r="M48" s="296"/>
      <c r="N48" s="296"/>
      <c r="O48" s="296"/>
      <c r="P48" s="296"/>
      <c r="Q48" s="296"/>
      <c r="R48" s="296"/>
      <c r="S48" s="296"/>
      <c r="T48" s="296"/>
      <c r="U48" s="296"/>
      <c r="V48" s="296"/>
      <c r="W48" s="297"/>
      <c r="X48" s="293"/>
      <c r="Y48" s="294"/>
      <c r="Z48" s="291"/>
      <c r="AA48" s="292"/>
      <c r="AB48" s="155"/>
      <c r="AC48" s="155"/>
      <c r="AD48" s="120"/>
      <c r="AE48" s="120"/>
      <c r="AF48" s="120"/>
      <c r="AG48" s="120"/>
      <c r="AH48" s="120"/>
      <c r="AI48" s="120"/>
      <c r="AJ48" s="120"/>
      <c r="AK48" s="120"/>
      <c r="AL48" s="120"/>
      <c r="AM48" s="120"/>
      <c r="AN48" s="120"/>
      <c r="AO48" s="120"/>
      <c r="AP48" s="120"/>
      <c r="AQ48" s="120"/>
      <c r="AR48" s="120"/>
      <c r="AS48" s="120"/>
      <c r="AT48" s="120"/>
      <c r="AU48" s="120"/>
      <c r="AV48" s="120"/>
      <c r="AW48" s="120"/>
      <c r="BT48" s="115">
        <v>30</v>
      </c>
      <c r="CA48" s="115">
        <f>IFERROR('様式 3　計画書'!E49,"")</f>
        <v>0</v>
      </c>
    </row>
    <row r="49" spans="1:79" ht="36.75" customHeight="1">
      <c r="A49" s="128">
        <v>30</v>
      </c>
      <c r="B49" s="123"/>
      <c r="C49" s="234"/>
      <c r="D49" s="233" t="str">
        <f t="shared" si="0"/>
        <v/>
      </c>
      <c r="E49" s="423"/>
      <c r="F49" s="424"/>
      <c r="G49" s="425"/>
      <c r="H49" s="291"/>
      <c r="I49" s="292"/>
      <c r="J49" s="298"/>
      <c r="K49" s="299"/>
      <c r="L49" s="295"/>
      <c r="M49" s="296"/>
      <c r="N49" s="296"/>
      <c r="O49" s="296"/>
      <c r="P49" s="296"/>
      <c r="Q49" s="296"/>
      <c r="R49" s="296"/>
      <c r="S49" s="296"/>
      <c r="T49" s="296"/>
      <c r="U49" s="296"/>
      <c r="V49" s="296"/>
      <c r="W49" s="297"/>
      <c r="X49" s="293"/>
      <c r="Y49" s="294"/>
      <c r="Z49" s="291"/>
      <c r="AA49" s="292"/>
      <c r="AB49" s="155"/>
      <c r="AC49" s="155"/>
      <c r="AD49" s="120"/>
      <c r="AE49" s="120"/>
      <c r="AF49" s="120"/>
      <c r="AG49" s="120"/>
      <c r="AH49" s="120"/>
      <c r="AI49" s="120"/>
      <c r="AJ49" s="120"/>
      <c r="AK49" s="120"/>
      <c r="AL49" s="120"/>
      <c r="AM49" s="120"/>
      <c r="AN49" s="120"/>
      <c r="AO49" s="120"/>
      <c r="AP49" s="120"/>
      <c r="AQ49" s="120"/>
      <c r="AR49" s="120"/>
      <c r="AS49" s="120"/>
      <c r="AT49" s="120"/>
      <c r="AU49" s="120"/>
      <c r="AV49" s="120"/>
      <c r="AW49" s="120"/>
      <c r="BT49" s="115">
        <v>31</v>
      </c>
      <c r="CA49" s="115">
        <f>IFERROR('様式 3　計画書'!E50,"")</f>
        <v>0</v>
      </c>
    </row>
    <row r="50" spans="1:79" ht="36.75" customHeight="1">
      <c r="A50" s="128">
        <v>31</v>
      </c>
      <c r="B50" s="123"/>
      <c r="C50" s="232"/>
      <c r="D50" s="233" t="str">
        <f t="shared" si="0"/>
        <v/>
      </c>
      <c r="E50" s="423"/>
      <c r="F50" s="424"/>
      <c r="G50" s="425"/>
      <c r="H50" s="291"/>
      <c r="I50" s="292"/>
      <c r="J50" s="298"/>
      <c r="K50" s="299"/>
      <c r="L50" s="295"/>
      <c r="M50" s="296"/>
      <c r="N50" s="296"/>
      <c r="O50" s="296"/>
      <c r="P50" s="296"/>
      <c r="Q50" s="296"/>
      <c r="R50" s="296"/>
      <c r="S50" s="296"/>
      <c r="T50" s="296"/>
      <c r="U50" s="296"/>
      <c r="V50" s="296"/>
      <c r="W50" s="297"/>
      <c r="X50" s="293"/>
      <c r="Y50" s="294"/>
      <c r="Z50" s="291"/>
      <c r="AA50" s="292"/>
      <c r="AB50" s="155"/>
      <c r="AC50" s="155"/>
      <c r="AD50" s="120"/>
      <c r="AE50" s="120"/>
      <c r="AF50" s="120"/>
      <c r="AG50" s="120"/>
      <c r="AH50" s="120"/>
      <c r="AI50" s="120"/>
      <c r="AJ50" s="120"/>
      <c r="AK50" s="120"/>
      <c r="AL50" s="120"/>
      <c r="AM50" s="120"/>
      <c r="AN50" s="120"/>
      <c r="AO50" s="120"/>
      <c r="AP50" s="120"/>
      <c r="AQ50" s="120"/>
      <c r="AR50" s="120"/>
      <c r="AS50" s="120"/>
      <c r="AT50" s="120"/>
      <c r="AU50" s="120"/>
      <c r="AV50" s="120"/>
      <c r="AW50" s="120"/>
      <c r="CA50" s="115">
        <f>IFERROR('様式 3　計画書'!E51,"")</f>
        <v>0</v>
      </c>
    </row>
    <row r="51" spans="1:79" ht="36.75" customHeight="1">
      <c r="A51" s="128">
        <v>32</v>
      </c>
      <c r="B51" s="129"/>
      <c r="C51" s="234"/>
      <c r="D51" s="233" t="str">
        <f t="shared" si="0"/>
        <v/>
      </c>
      <c r="E51" s="423"/>
      <c r="F51" s="424"/>
      <c r="G51" s="425"/>
      <c r="H51" s="291"/>
      <c r="I51" s="292"/>
      <c r="J51" s="298"/>
      <c r="K51" s="299"/>
      <c r="L51" s="295"/>
      <c r="M51" s="296"/>
      <c r="N51" s="296"/>
      <c r="O51" s="296"/>
      <c r="P51" s="296"/>
      <c r="Q51" s="296"/>
      <c r="R51" s="296"/>
      <c r="S51" s="296"/>
      <c r="T51" s="296"/>
      <c r="U51" s="296"/>
      <c r="V51" s="296"/>
      <c r="W51" s="297"/>
      <c r="X51" s="293"/>
      <c r="Y51" s="294"/>
      <c r="Z51" s="291"/>
      <c r="AA51" s="292"/>
      <c r="AB51" s="155"/>
      <c r="AC51" s="155"/>
      <c r="AD51" s="120"/>
      <c r="AE51" s="120"/>
      <c r="AF51" s="120"/>
      <c r="AG51" s="120"/>
      <c r="AH51" s="120"/>
      <c r="AI51" s="120"/>
      <c r="AJ51" s="120"/>
      <c r="AK51" s="120"/>
      <c r="AL51" s="120"/>
      <c r="AM51" s="120"/>
      <c r="AN51" s="120"/>
      <c r="AO51" s="120"/>
      <c r="AP51" s="120"/>
      <c r="AQ51" s="120"/>
      <c r="AR51" s="120"/>
      <c r="AS51" s="120"/>
      <c r="AT51" s="120"/>
      <c r="AU51" s="120"/>
      <c r="AV51" s="120"/>
      <c r="AW51" s="120"/>
    </row>
    <row r="52" spans="1:79" ht="36.75" customHeight="1">
      <c r="A52" s="128">
        <v>33</v>
      </c>
      <c r="B52" s="129"/>
      <c r="C52" s="232"/>
      <c r="D52" s="233" t="str">
        <f t="shared" si="0"/>
        <v/>
      </c>
      <c r="E52" s="423"/>
      <c r="F52" s="424"/>
      <c r="G52" s="425"/>
      <c r="H52" s="291"/>
      <c r="I52" s="292"/>
      <c r="J52" s="298"/>
      <c r="K52" s="299"/>
      <c r="L52" s="295"/>
      <c r="M52" s="296"/>
      <c r="N52" s="296"/>
      <c r="O52" s="296"/>
      <c r="P52" s="296"/>
      <c r="Q52" s="296"/>
      <c r="R52" s="296"/>
      <c r="S52" s="296"/>
      <c r="T52" s="296"/>
      <c r="U52" s="296"/>
      <c r="V52" s="296"/>
      <c r="W52" s="297"/>
      <c r="X52" s="293"/>
      <c r="Y52" s="294"/>
      <c r="Z52" s="291"/>
      <c r="AA52" s="292"/>
      <c r="AB52" s="155"/>
      <c r="AC52" s="155"/>
      <c r="AD52" s="120"/>
      <c r="AE52" s="120"/>
      <c r="AF52" s="120"/>
      <c r="AG52" s="120"/>
      <c r="AH52" s="120"/>
      <c r="AI52" s="120"/>
      <c r="AJ52" s="120"/>
      <c r="AK52" s="120"/>
      <c r="AL52" s="120"/>
      <c r="AM52" s="120"/>
      <c r="AN52" s="120"/>
      <c r="AO52" s="120"/>
      <c r="AP52" s="120"/>
      <c r="AQ52" s="120"/>
      <c r="AR52" s="120"/>
      <c r="AS52" s="120"/>
      <c r="AT52" s="120"/>
      <c r="AU52" s="120"/>
      <c r="AV52" s="120"/>
      <c r="AW52" s="120"/>
    </row>
    <row r="53" spans="1:79" ht="36.75" customHeight="1">
      <c r="A53" s="128">
        <v>34</v>
      </c>
      <c r="B53" s="129"/>
      <c r="C53" s="234"/>
      <c r="D53" s="233" t="str">
        <f t="shared" si="0"/>
        <v/>
      </c>
      <c r="E53" s="423"/>
      <c r="F53" s="424"/>
      <c r="G53" s="425"/>
      <c r="H53" s="291"/>
      <c r="I53" s="292"/>
      <c r="J53" s="298"/>
      <c r="K53" s="299"/>
      <c r="L53" s="295"/>
      <c r="M53" s="296"/>
      <c r="N53" s="296"/>
      <c r="O53" s="296"/>
      <c r="P53" s="296"/>
      <c r="Q53" s="296"/>
      <c r="R53" s="296"/>
      <c r="S53" s="296"/>
      <c r="T53" s="296"/>
      <c r="U53" s="296"/>
      <c r="V53" s="296"/>
      <c r="W53" s="297"/>
      <c r="X53" s="293"/>
      <c r="Y53" s="294"/>
      <c r="Z53" s="291"/>
      <c r="AA53" s="292"/>
      <c r="AB53" s="155"/>
      <c r="AC53" s="155"/>
      <c r="AD53" s="120"/>
      <c r="AE53" s="120"/>
      <c r="AF53" s="120"/>
      <c r="AG53" s="120"/>
      <c r="AH53" s="120"/>
      <c r="AI53" s="120"/>
      <c r="AJ53" s="120"/>
      <c r="AK53" s="120"/>
      <c r="AL53" s="120"/>
      <c r="AM53" s="120"/>
      <c r="AN53" s="120"/>
      <c r="AO53" s="120"/>
      <c r="AP53" s="120"/>
      <c r="AQ53" s="120"/>
      <c r="AR53" s="120"/>
      <c r="AS53" s="120"/>
      <c r="AT53" s="120"/>
      <c r="AU53" s="120"/>
      <c r="AV53" s="120"/>
      <c r="AW53" s="120"/>
    </row>
    <row r="54" spans="1:79" ht="36.75" customHeight="1">
      <c r="A54" s="128">
        <v>35</v>
      </c>
      <c r="B54" s="129"/>
      <c r="C54" s="232"/>
      <c r="D54" s="233" t="str">
        <f t="shared" si="0"/>
        <v/>
      </c>
      <c r="E54" s="423"/>
      <c r="F54" s="424"/>
      <c r="G54" s="425"/>
      <c r="H54" s="291"/>
      <c r="I54" s="292"/>
      <c r="J54" s="298"/>
      <c r="K54" s="299"/>
      <c r="L54" s="295"/>
      <c r="M54" s="296"/>
      <c r="N54" s="296"/>
      <c r="O54" s="296"/>
      <c r="P54" s="296"/>
      <c r="Q54" s="296"/>
      <c r="R54" s="296"/>
      <c r="S54" s="296"/>
      <c r="T54" s="296"/>
      <c r="U54" s="296"/>
      <c r="V54" s="296"/>
      <c r="W54" s="297"/>
      <c r="X54" s="293"/>
      <c r="Y54" s="294"/>
      <c r="Z54" s="291"/>
      <c r="AA54" s="292"/>
      <c r="AB54" s="155"/>
      <c r="AC54" s="155"/>
      <c r="AD54" s="120"/>
      <c r="AE54" s="120"/>
      <c r="AF54" s="120"/>
      <c r="AG54" s="120"/>
      <c r="AH54" s="120"/>
      <c r="AI54" s="120"/>
      <c r="AJ54" s="120"/>
      <c r="AK54" s="120"/>
      <c r="AL54" s="120"/>
      <c r="AM54" s="120"/>
      <c r="AN54" s="120"/>
      <c r="AO54" s="120"/>
      <c r="AP54" s="120"/>
      <c r="AQ54" s="120"/>
      <c r="AR54" s="120"/>
      <c r="AS54" s="120"/>
      <c r="AT54" s="120"/>
      <c r="AU54" s="120"/>
      <c r="AV54" s="120"/>
      <c r="AW54" s="120"/>
    </row>
    <row r="55" spans="1:79" ht="36.75" customHeight="1">
      <c r="A55" s="128">
        <v>36</v>
      </c>
      <c r="B55" s="129"/>
      <c r="C55" s="234"/>
      <c r="D55" s="233" t="str">
        <f t="shared" si="0"/>
        <v/>
      </c>
      <c r="E55" s="423"/>
      <c r="F55" s="424"/>
      <c r="G55" s="425"/>
      <c r="H55" s="291"/>
      <c r="I55" s="292"/>
      <c r="J55" s="298"/>
      <c r="K55" s="299"/>
      <c r="L55" s="295"/>
      <c r="M55" s="296"/>
      <c r="N55" s="296"/>
      <c r="O55" s="296"/>
      <c r="P55" s="296"/>
      <c r="Q55" s="296"/>
      <c r="R55" s="296"/>
      <c r="S55" s="296"/>
      <c r="T55" s="296"/>
      <c r="U55" s="296"/>
      <c r="V55" s="296"/>
      <c r="W55" s="297"/>
      <c r="X55" s="293"/>
      <c r="Y55" s="294"/>
      <c r="Z55" s="291"/>
      <c r="AA55" s="292"/>
      <c r="AB55" s="155"/>
      <c r="AC55" s="155"/>
      <c r="AD55" s="120"/>
      <c r="AE55" s="120"/>
      <c r="AF55" s="120"/>
      <c r="AG55" s="120"/>
      <c r="AH55" s="120"/>
      <c r="AI55" s="120"/>
      <c r="AJ55" s="120"/>
      <c r="AK55" s="120"/>
      <c r="AL55" s="120"/>
      <c r="AM55" s="120"/>
      <c r="AN55" s="120"/>
      <c r="AO55" s="120"/>
      <c r="AP55" s="120"/>
      <c r="AQ55" s="120"/>
      <c r="AR55" s="120"/>
      <c r="AS55" s="120"/>
      <c r="AT55" s="120"/>
      <c r="AU55" s="120"/>
      <c r="AV55" s="120"/>
      <c r="AW55" s="120"/>
    </row>
    <row r="56" spans="1:79" ht="36.75" customHeight="1">
      <c r="A56" s="128">
        <v>37</v>
      </c>
      <c r="B56" s="129"/>
      <c r="C56" s="232"/>
      <c r="D56" s="233" t="str">
        <f t="shared" si="0"/>
        <v/>
      </c>
      <c r="E56" s="423"/>
      <c r="F56" s="424"/>
      <c r="G56" s="425"/>
      <c r="H56" s="291"/>
      <c r="I56" s="292"/>
      <c r="J56" s="298"/>
      <c r="K56" s="299"/>
      <c r="L56" s="295"/>
      <c r="M56" s="296"/>
      <c r="N56" s="296"/>
      <c r="O56" s="296"/>
      <c r="P56" s="296"/>
      <c r="Q56" s="296"/>
      <c r="R56" s="296"/>
      <c r="S56" s="296"/>
      <c r="T56" s="296"/>
      <c r="U56" s="296"/>
      <c r="V56" s="296"/>
      <c r="W56" s="297"/>
      <c r="X56" s="293"/>
      <c r="Y56" s="294"/>
      <c r="Z56" s="291"/>
      <c r="AA56" s="292"/>
      <c r="AB56" s="155"/>
      <c r="AC56" s="155"/>
      <c r="AD56" s="120"/>
      <c r="AE56" s="120"/>
      <c r="AF56" s="120"/>
      <c r="AG56" s="120"/>
      <c r="AH56" s="120"/>
      <c r="AI56" s="120"/>
      <c r="AJ56" s="120"/>
      <c r="AK56" s="120"/>
      <c r="AL56" s="120"/>
      <c r="AM56" s="120"/>
      <c r="AN56" s="120"/>
      <c r="AO56" s="120"/>
      <c r="AP56" s="120"/>
      <c r="AQ56" s="120"/>
      <c r="AR56" s="120"/>
      <c r="AS56" s="120"/>
      <c r="AT56" s="120"/>
      <c r="AU56" s="120"/>
      <c r="AV56" s="120"/>
      <c r="AW56" s="120"/>
    </row>
    <row r="57" spans="1:79" ht="36.75" customHeight="1">
      <c r="A57" s="128">
        <v>38</v>
      </c>
      <c r="B57" s="129"/>
      <c r="C57" s="234"/>
      <c r="D57" s="233" t="str">
        <f t="shared" si="0"/>
        <v/>
      </c>
      <c r="E57" s="423"/>
      <c r="F57" s="424"/>
      <c r="G57" s="425"/>
      <c r="H57" s="291"/>
      <c r="I57" s="292"/>
      <c r="J57" s="298"/>
      <c r="K57" s="299"/>
      <c r="L57" s="295"/>
      <c r="M57" s="296"/>
      <c r="N57" s="296"/>
      <c r="O57" s="296"/>
      <c r="P57" s="296"/>
      <c r="Q57" s="296"/>
      <c r="R57" s="296"/>
      <c r="S57" s="296"/>
      <c r="T57" s="296"/>
      <c r="U57" s="296"/>
      <c r="V57" s="296"/>
      <c r="W57" s="297"/>
      <c r="X57" s="293"/>
      <c r="Y57" s="294"/>
      <c r="Z57" s="291"/>
      <c r="AA57" s="292"/>
      <c r="AB57" s="155"/>
      <c r="AC57" s="155"/>
      <c r="AD57" s="120"/>
      <c r="AE57" s="120"/>
      <c r="AF57" s="120"/>
      <c r="AG57" s="120"/>
      <c r="AH57" s="120"/>
      <c r="AI57" s="120"/>
      <c r="AJ57" s="120"/>
      <c r="AK57" s="120"/>
      <c r="AL57" s="120"/>
      <c r="AM57" s="120"/>
      <c r="AN57" s="120"/>
      <c r="AO57" s="120"/>
      <c r="AP57" s="120"/>
      <c r="AQ57" s="120"/>
      <c r="AR57" s="120"/>
      <c r="AS57" s="120"/>
      <c r="AT57" s="120"/>
      <c r="AU57" s="120"/>
      <c r="AV57" s="120"/>
      <c r="AW57" s="120"/>
    </row>
    <row r="58" spans="1:79" ht="36.75" customHeight="1">
      <c r="A58" s="128">
        <v>39</v>
      </c>
      <c r="B58" s="129"/>
      <c r="C58" s="232"/>
      <c r="D58" s="233" t="str">
        <f t="shared" si="0"/>
        <v/>
      </c>
      <c r="E58" s="423"/>
      <c r="F58" s="424"/>
      <c r="G58" s="425"/>
      <c r="H58" s="291"/>
      <c r="I58" s="292"/>
      <c r="J58" s="298"/>
      <c r="K58" s="299"/>
      <c r="L58" s="295"/>
      <c r="M58" s="296"/>
      <c r="N58" s="296"/>
      <c r="O58" s="296"/>
      <c r="P58" s="296"/>
      <c r="Q58" s="296"/>
      <c r="R58" s="296"/>
      <c r="S58" s="296"/>
      <c r="T58" s="296"/>
      <c r="U58" s="296"/>
      <c r="V58" s="296"/>
      <c r="W58" s="297"/>
      <c r="X58" s="293"/>
      <c r="Y58" s="294"/>
      <c r="Z58" s="291"/>
      <c r="AA58" s="292"/>
      <c r="AB58" s="155"/>
      <c r="AC58" s="155"/>
      <c r="AD58" s="120"/>
      <c r="AE58" s="120"/>
      <c r="AF58" s="120"/>
      <c r="AG58" s="120"/>
      <c r="AH58" s="120"/>
      <c r="AI58" s="120"/>
      <c r="AJ58" s="120"/>
      <c r="AK58" s="120"/>
      <c r="AL58" s="120"/>
      <c r="AM58" s="120"/>
      <c r="AN58" s="120"/>
      <c r="AO58" s="120"/>
      <c r="AP58" s="120"/>
      <c r="AQ58" s="120"/>
      <c r="AR58" s="120"/>
      <c r="AS58" s="120"/>
      <c r="AT58" s="120"/>
      <c r="AU58" s="120"/>
      <c r="AV58" s="120"/>
      <c r="AW58" s="120"/>
    </row>
    <row r="59" spans="1:79" ht="36.75" customHeight="1">
      <c r="A59" s="128">
        <v>40</v>
      </c>
      <c r="B59" s="129"/>
      <c r="C59" s="234"/>
      <c r="D59" s="233" t="str">
        <f t="shared" si="0"/>
        <v/>
      </c>
      <c r="E59" s="423"/>
      <c r="F59" s="424"/>
      <c r="G59" s="425"/>
      <c r="H59" s="291"/>
      <c r="I59" s="292"/>
      <c r="J59" s="298"/>
      <c r="K59" s="299"/>
      <c r="L59" s="295"/>
      <c r="M59" s="296"/>
      <c r="N59" s="296"/>
      <c r="O59" s="296"/>
      <c r="P59" s="296"/>
      <c r="Q59" s="296"/>
      <c r="R59" s="296"/>
      <c r="S59" s="296"/>
      <c r="T59" s="296"/>
      <c r="U59" s="296"/>
      <c r="V59" s="296"/>
      <c r="W59" s="297"/>
      <c r="X59" s="293"/>
      <c r="Y59" s="294"/>
      <c r="Z59" s="291"/>
      <c r="AA59" s="292"/>
      <c r="AB59" s="155"/>
      <c r="AC59" s="155"/>
      <c r="AD59" s="120"/>
      <c r="AE59" s="120"/>
      <c r="AF59" s="120"/>
      <c r="AG59" s="120"/>
      <c r="AH59" s="120"/>
      <c r="AI59" s="120"/>
      <c r="AJ59" s="120"/>
      <c r="AK59" s="120"/>
      <c r="AL59" s="120"/>
      <c r="AM59" s="120"/>
      <c r="AN59" s="120"/>
      <c r="AO59" s="120"/>
      <c r="AP59" s="120"/>
      <c r="AQ59" s="120"/>
      <c r="AR59" s="120"/>
      <c r="AS59" s="120"/>
      <c r="AT59" s="120"/>
      <c r="AU59" s="120"/>
      <c r="AV59" s="120"/>
      <c r="AW59" s="120"/>
    </row>
    <row r="60" spans="1:79" ht="36.75" customHeight="1">
      <c r="A60" s="128">
        <v>41</v>
      </c>
      <c r="B60" s="129"/>
      <c r="C60" s="232"/>
      <c r="D60" s="233" t="str">
        <f t="shared" si="0"/>
        <v/>
      </c>
      <c r="E60" s="423"/>
      <c r="F60" s="424"/>
      <c r="G60" s="425"/>
      <c r="H60" s="291"/>
      <c r="I60" s="292"/>
      <c r="J60" s="298"/>
      <c r="K60" s="299"/>
      <c r="L60" s="295"/>
      <c r="M60" s="296"/>
      <c r="N60" s="296"/>
      <c r="O60" s="296"/>
      <c r="P60" s="296"/>
      <c r="Q60" s="296"/>
      <c r="R60" s="296"/>
      <c r="S60" s="296"/>
      <c r="T60" s="296"/>
      <c r="U60" s="296"/>
      <c r="V60" s="296"/>
      <c r="W60" s="297"/>
      <c r="X60" s="293"/>
      <c r="Y60" s="294"/>
      <c r="Z60" s="291"/>
      <c r="AA60" s="292"/>
      <c r="AB60" s="155"/>
      <c r="AC60" s="155"/>
      <c r="AD60" s="120"/>
      <c r="AE60" s="120"/>
      <c r="AF60" s="120"/>
      <c r="AG60" s="120"/>
      <c r="AH60" s="120"/>
      <c r="AI60" s="120"/>
      <c r="AJ60" s="120"/>
      <c r="AK60" s="120"/>
      <c r="AL60" s="120"/>
      <c r="AM60" s="120"/>
      <c r="AN60" s="120"/>
      <c r="AO60" s="120"/>
      <c r="AP60" s="120"/>
      <c r="AQ60" s="120"/>
      <c r="AR60" s="120"/>
      <c r="AS60" s="120"/>
      <c r="AT60" s="120"/>
      <c r="AU60" s="120"/>
      <c r="AV60" s="120"/>
      <c r="AW60" s="120"/>
    </row>
    <row r="61" spans="1:79" ht="36.75" customHeight="1">
      <c r="A61" s="128">
        <v>42</v>
      </c>
      <c r="B61" s="129"/>
      <c r="C61" s="234"/>
      <c r="D61" s="233" t="str">
        <f t="shared" si="0"/>
        <v/>
      </c>
      <c r="E61" s="423"/>
      <c r="F61" s="424"/>
      <c r="G61" s="425"/>
      <c r="H61" s="291"/>
      <c r="I61" s="292"/>
      <c r="J61" s="298"/>
      <c r="K61" s="299"/>
      <c r="L61" s="295"/>
      <c r="M61" s="296"/>
      <c r="N61" s="296"/>
      <c r="O61" s="296"/>
      <c r="P61" s="296"/>
      <c r="Q61" s="296"/>
      <c r="R61" s="296"/>
      <c r="S61" s="296"/>
      <c r="T61" s="296"/>
      <c r="U61" s="296"/>
      <c r="V61" s="296"/>
      <c r="W61" s="297"/>
      <c r="X61" s="293"/>
      <c r="Y61" s="294"/>
      <c r="Z61" s="291"/>
      <c r="AA61" s="292"/>
      <c r="AB61" s="155"/>
      <c r="AC61" s="155"/>
      <c r="AD61" s="120"/>
      <c r="AE61" s="120"/>
      <c r="AF61" s="120"/>
      <c r="AG61" s="120"/>
      <c r="AH61" s="120"/>
      <c r="AI61" s="120"/>
      <c r="AJ61" s="120"/>
      <c r="AK61" s="120"/>
      <c r="AL61" s="120"/>
      <c r="AM61" s="120"/>
      <c r="AN61" s="120"/>
      <c r="AO61" s="120"/>
      <c r="AP61" s="120"/>
      <c r="AQ61" s="120"/>
      <c r="AR61" s="120"/>
      <c r="AS61" s="120"/>
      <c r="AT61" s="120"/>
      <c r="AU61" s="120"/>
      <c r="AV61" s="120"/>
      <c r="AW61" s="120"/>
    </row>
    <row r="62" spans="1:79" ht="36.75" customHeight="1">
      <c r="A62" s="122">
        <v>43</v>
      </c>
      <c r="B62" s="129"/>
      <c r="C62" s="232"/>
      <c r="D62" s="233" t="str">
        <f t="shared" si="0"/>
        <v/>
      </c>
      <c r="E62" s="423"/>
      <c r="F62" s="424"/>
      <c r="G62" s="425"/>
      <c r="H62" s="291"/>
      <c r="I62" s="292"/>
      <c r="J62" s="298"/>
      <c r="K62" s="299"/>
      <c r="L62" s="295"/>
      <c r="M62" s="296"/>
      <c r="N62" s="296"/>
      <c r="O62" s="296"/>
      <c r="P62" s="296"/>
      <c r="Q62" s="296"/>
      <c r="R62" s="296"/>
      <c r="S62" s="296"/>
      <c r="T62" s="296"/>
      <c r="U62" s="296"/>
      <c r="V62" s="296"/>
      <c r="W62" s="297"/>
      <c r="X62" s="293"/>
      <c r="Y62" s="294"/>
      <c r="Z62" s="291"/>
      <c r="AA62" s="292"/>
      <c r="AB62" s="155"/>
      <c r="AC62" s="155"/>
      <c r="AD62" s="120"/>
      <c r="AE62" s="120"/>
      <c r="AF62" s="120"/>
      <c r="AG62" s="120"/>
      <c r="AH62" s="120"/>
      <c r="AI62" s="120"/>
      <c r="AJ62" s="120"/>
      <c r="AK62" s="120"/>
      <c r="AL62" s="120"/>
      <c r="AM62" s="120"/>
      <c r="AN62" s="120"/>
      <c r="AO62" s="120"/>
      <c r="AP62" s="120"/>
      <c r="AQ62" s="120"/>
      <c r="AR62" s="120"/>
      <c r="AS62" s="120"/>
      <c r="AT62" s="120"/>
      <c r="AU62" s="120"/>
      <c r="AV62" s="120"/>
      <c r="AW62" s="120"/>
    </row>
    <row r="63" spans="1:79" ht="36.75" customHeight="1">
      <c r="A63" s="128">
        <v>44</v>
      </c>
      <c r="B63" s="129"/>
      <c r="C63" s="234"/>
      <c r="D63" s="233" t="str">
        <f t="shared" si="0"/>
        <v/>
      </c>
      <c r="E63" s="423"/>
      <c r="F63" s="424"/>
      <c r="G63" s="425"/>
      <c r="H63" s="291"/>
      <c r="I63" s="292"/>
      <c r="J63" s="298"/>
      <c r="K63" s="299"/>
      <c r="L63" s="295"/>
      <c r="M63" s="296"/>
      <c r="N63" s="296"/>
      <c r="O63" s="296"/>
      <c r="P63" s="296"/>
      <c r="Q63" s="296"/>
      <c r="R63" s="296"/>
      <c r="S63" s="296"/>
      <c r="T63" s="296"/>
      <c r="U63" s="296"/>
      <c r="V63" s="296"/>
      <c r="W63" s="297"/>
      <c r="X63" s="293"/>
      <c r="Y63" s="294"/>
      <c r="Z63" s="291"/>
      <c r="AA63" s="292"/>
      <c r="AB63" s="155"/>
      <c r="AC63" s="155"/>
      <c r="AD63" s="120"/>
      <c r="AE63" s="120"/>
      <c r="AF63" s="120"/>
      <c r="AG63" s="120"/>
      <c r="AH63" s="120"/>
      <c r="AI63" s="120"/>
      <c r="AJ63" s="120"/>
      <c r="AK63" s="120"/>
      <c r="AL63" s="120"/>
      <c r="AM63" s="120"/>
      <c r="AN63" s="120"/>
      <c r="AO63" s="120"/>
      <c r="AP63" s="120"/>
      <c r="AQ63" s="120"/>
      <c r="AR63" s="120"/>
      <c r="AS63" s="120"/>
      <c r="AT63" s="120"/>
      <c r="AU63" s="120"/>
      <c r="AV63" s="120"/>
      <c r="AW63" s="120"/>
    </row>
    <row r="64" spans="1:79" ht="36.75" customHeight="1">
      <c r="A64" s="128">
        <v>45</v>
      </c>
      <c r="B64" s="129"/>
      <c r="C64" s="232"/>
      <c r="D64" s="233" t="str">
        <f t="shared" si="0"/>
        <v/>
      </c>
      <c r="E64" s="423"/>
      <c r="F64" s="424"/>
      <c r="G64" s="425"/>
      <c r="H64" s="291"/>
      <c r="I64" s="292"/>
      <c r="J64" s="298"/>
      <c r="K64" s="299"/>
      <c r="L64" s="295"/>
      <c r="M64" s="296"/>
      <c r="N64" s="296"/>
      <c r="O64" s="296"/>
      <c r="P64" s="296"/>
      <c r="Q64" s="296"/>
      <c r="R64" s="296"/>
      <c r="S64" s="296"/>
      <c r="T64" s="296"/>
      <c r="U64" s="296"/>
      <c r="V64" s="296"/>
      <c r="W64" s="297"/>
      <c r="X64" s="293"/>
      <c r="Y64" s="294"/>
      <c r="Z64" s="291"/>
      <c r="AA64" s="292"/>
      <c r="AB64" s="155"/>
      <c r="AC64" s="155"/>
      <c r="AD64" s="120"/>
      <c r="AE64" s="120"/>
      <c r="AF64" s="120"/>
      <c r="AG64" s="120"/>
      <c r="AH64" s="120"/>
      <c r="AI64" s="120"/>
      <c r="AJ64" s="120"/>
      <c r="AK64" s="120"/>
      <c r="AL64" s="120"/>
      <c r="AM64" s="120"/>
      <c r="AN64" s="120"/>
      <c r="AO64" s="120"/>
      <c r="AP64" s="120"/>
      <c r="AQ64" s="120"/>
      <c r="AR64" s="120"/>
      <c r="AS64" s="120"/>
      <c r="AT64" s="120"/>
      <c r="AU64" s="120"/>
      <c r="AV64" s="120"/>
      <c r="AW64" s="120"/>
    </row>
    <row r="65" spans="1:49" ht="36.75" customHeight="1">
      <c r="A65" s="128">
        <v>46</v>
      </c>
      <c r="B65" s="129"/>
      <c r="C65" s="234"/>
      <c r="D65" s="233" t="str">
        <f t="shared" si="0"/>
        <v/>
      </c>
      <c r="E65" s="423"/>
      <c r="F65" s="424"/>
      <c r="G65" s="425"/>
      <c r="H65" s="291"/>
      <c r="I65" s="292"/>
      <c r="J65" s="298"/>
      <c r="K65" s="299"/>
      <c r="L65" s="295"/>
      <c r="M65" s="296"/>
      <c r="N65" s="296"/>
      <c r="O65" s="296"/>
      <c r="P65" s="296"/>
      <c r="Q65" s="296"/>
      <c r="R65" s="296"/>
      <c r="S65" s="296"/>
      <c r="T65" s="296"/>
      <c r="U65" s="296"/>
      <c r="V65" s="296"/>
      <c r="W65" s="297"/>
      <c r="X65" s="293"/>
      <c r="Y65" s="294"/>
      <c r="Z65" s="291"/>
      <c r="AA65" s="292"/>
      <c r="AB65" s="155"/>
      <c r="AC65" s="155"/>
      <c r="AD65" s="120"/>
      <c r="AE65" s="120"/>
      <c r="AF65" s="120"/>
      <c r="AG65" s="120"/>
      <c r="AH65" s="120"/>
      <c r="AI65" s="120"/>
      <c r="AJ65" s="120"/>
      <c r="AK65" s="120"/>
      <c r="AL65" s="120"/>
      <c r="AM65" s="120"/>
      <c r="AN65" s="120"/>
      <c r="AO65" s="120"/>
      <c r="AP65" s="120"/>
      <c r="AQ65" s="120"/>
      <c r="AR65" s="120"/>
      <c r="AS65" s="120"/>
      <c r="AT65" s="120"/>
      <c r="AU65" s="120"/>
      <c r="AV65" s="120"/>
      <c r="AW65" s="120"/>
    </row>
    <row r="66" spans="1:49" ht="36.75" customHeight="1">
      <c r="A66" s="128">
        <v>47</v>
      </c>
      <c r="B66" s="129"/>
      <c r="C66" s="232"/>
      <c r="D66" s="233" t="str">
        <f t="shared" si="0"/>
        <v/>
      </c>
      <c r="E66" s="423"/>
      <c r="F66" s="424"/>
      <c r="G66" s="425"/>
      <c r="H66" s="291"/>
      <c r="I66" s="292"/>
      <c r="J66" s="298"/>
      <c r="K66" s="299"/>
      <c r="L66" s="295"/>
      <c r="M66" s="296"/>
      <c r="N66" s="296"/>
      <c r="O66" s="296"/>
      <c r="P66" s="296"/>
      <c r="Q66" s="296"/>
      <c r="R66" s="296"/>
      <c r="S66" s="296"/>
      <c r="T66" s="296"/>
      <c r="U66" s="296"/>
      <c r="V66" s="296"/>
      <c r="W66" s="297"/>
      <c r="X66" s="293"/>
      <c r="Y66" s="294"/>
      <c r="Z66" s="291"/>
      <c r="AA66" s="292"/>
      <c r="AB66" s="155"/>
      <c r="AC66" s="155"/>
      <c r="AD66" s="120"/>
      <c r="AE66" s="120"/>
      <c r="AF66" s="120"/>
      <c r="AG66" s="120"/>
      <c r="AH66" s="120"/>
      <c r="AI66" s="120"/>
      <c r="AJ66" s="120"/>
      <c r="AK66" s="120"/>
      <c r="AL66" s="120"/>
      <c r="AM66" s="120"/>
      <c r="AN66" s="120"/>
      <c r="AO66" s="120"/>
      <c r="AP66" s="120"/>
      <c r="AQ66" s="120"/>
      <c r="AR66" s="120"/>
      <c r="AS66" s="120"/>
      <c r="AT66" s="120"/>
      <c r="AU66" s="120"/>
      <c r="AV66" s="120"/>
      <c r="AW66" s="120"/>
    </row>
    <row r="67" spans="1:49" ht="36.75" customHeight="1">
      <c r="A67" s="128">
        <v>48</v>
      </c>
      <c r="B67" s="129"/>
      <c r="C67" s="234"/>
      <c r="D67" s="233" t="str">
        <f t="shared" si="0"/>
        <v/>
      </c>
      <c r="E67" s="423"/>
      <c r="F67" s="424"/>
      <c r="G67" s="425"/>
      <c r="H67" s="291"/>
      <c r="I67" s="292"/>
      <c r="J67" s="298"/>
      <c r="K67" s="299"/>
      <c r="L67" s="295"/>
      <c r="M67" s="296"/>
      <c r="N67" s="296"/>
      <c r="O67" s="296"/>
      <c r="P67" s="296"/>
      <c r="Q67" s="296"/>
      <c r="R67" s="296"/>
      <c r="S67" s="296"/>
      <c r="T67" s="296"/>
      <c r="U67" s="296"/>
      <c r="V67" s="296"/>
      <c r="W67" s="297"/>
      <c r="X67" s="293"/>
      <c r="Y67" s="294"/>
      <c r="Z67" s="291"/>
      <c r="AA67" s="292"/>
      <c r="AB67" s="155"/>
      <c r="AC67" s="155"/>
      <c r="AD67" s="120"/>
      <c r="AE67" s="120"/>
      <c r="AF67" s="120"/>
      <c r="AG67" s="120"/>
      <c r="AH67" s="120"/>
      <c r="AI67" s="120"/>
      <c r="AJ67" s="120"/>
      <c r="AK67" s="120"/>
      <c r="AL67" s="120"/>
      <c r="AM67" s="120"/>
      <c r="AN67" s="120"/>
      <c r="AO67" s="120"/>
      <c r="AP67" s="120"/>
      <c r="AQ67" s="120"/>
      <c r="AR67" s="120"/>
      <c r="AS67" s="120"/>
      <c r="AT67" s="120"/>
      <c r="AU67" s="120"/>
      <c r="AV67" s="120"/>
      <c r="AW67" s="120"/>
    </row>
    <row r="68" spans="1:49" ht="36.75" customHeight="1">
      <c r="A68" s="128">
        <v>49</v>
      </c>
      <c r="B68" s="129"/>
      <c r="C68" s="232"/>
      <c r="D68" s="233" t="str">
        <f t="shared" si="0"/>
        <v/>
      </c>
      <c r="E68" s="423"/>
      <c r="F68" s="424"/>
      <c r="G68" s="425"/>
      <c r="H68" s="291"/>
      <c r="I68" s="292"/>
      <c r="J68" s="298"/>
      <c r="K68" s="299"/>
      <c r="L68" s="295"/>
      <c r="M68" s="296"/>
      <c r="N68" s="296"/>
      <c r="O68" s="296"/>
      <c r="P68" s="296"/>
      <c r="Q68" s="296"/>
      <c r="R68" s="296"/>
      <c r="S68" s="296"/>
      <c r="T68" s="296"/>
      <c r="U68" s="296"/>
      <c r="V68" s="296"/>
      <c r="W68" s="297"/>
      <c r="X68" s="293"/>
      <c r="Y68" s="294"/>
      <c r="Z68" s="291"/>
      <c r="AA68" s="292"/>
      <c r="AB68" s="155"/>
      <c r="AC68" s="155"/>
      <c r="AD68" s="120"/>
      <c r="AE68" s="120"/>
      <c r="AF68" s="120"/>
      <c r="AG68" s="120"/>
      <c r="AH68" s="120"/>
      <c r="AI68" s="120"/>
      <c r="AJ68" s="120"/>
      <c r="AK68" s="120"/>
      <c r="AL68" s="120"/>
      <c r="AM68" s="120"/>
      <c r="AN68" s="120"/>
      <c r="AO68" s="120"/>
      <c r="AP68" s="120"/>
      <c r="AQ68" s="120"/>
      <c r="AR68" s="120"/>
      <c r="AS68" s="120"/>
      <c r="AT68" s="120"/>
      <c r="AU68" s="120"/>
      <c r="AV68" s="120"/>
      <c r="AW68" s="120"/>
    </row>
    <row r="69" spans="1:49" ht="36.75" customHeight="1">
      <c r="A69" s="128">
        <v>50</v>
      </c>
      <c r="B69" s="129"/>
      <c r="C69" s="234"/>
      <c r="D69" s="233" t="str">
        <f t="shared" si="0"/>
        <v/>
      </c>
      <c r="E69" s="423"/>
      <c r="F69" s="424"/>
      <c r="G69" s="425"/>
      <c r="H69" s="291"/>
      <c r="I69" s="292"/>
      <c r="J69" s="298"/>
      <c r="K69" s="299"/>
      <c r="L69" s="295"/>
      <c r="M69" s="296"/>
      <c r="N69" s="296"/>
      <c r="O69" s="296"/>
      <c r="P69" s="296"/>
      <c r="Q69" s="296"/>
      <c r="R69" s="296"/>
      <c r="S69" s="296"/>
      <c r="T69" s="296"/>
      <c r="U69" s="296"/>
      <c r="V69" s="296"/>
      <c r="W69" s="297"/>
      <c r="X69" s="293"/>
      <c r="Y69" s="294"/>
      <c r="Z69" s="291"/>
      <c r="AA69" s="292"/>
      <c r="AB69" s="155"/>
      <c r="AC69" s="155"/>
      <c r="AD69" s="120"/>
      <c r="AE69" s="120"/>
      <c r="AF69" s="120"/>
      <c r="AG69" s="120"/>
      <c r="AH69" s="120"/>
      <c r="AI69" s="120"/>
      <c r="AJ69" s="120"/>
      <c r="AK69" s="120"/>
      <c r="AL69" s="120"/>
      <c r="AM69" s="120"/>
      <c r="AN69" s="120"/>
      <c r="AO69" s="120"/>
      <c r="AP69" s="120"/>
      <c r="AQ69" s="120"/>
      <c r="AR69" s="120"/>
      <c r="AS69" s="120"/>
      <c r="AT69" s="120"/>
      <c r="AU69" s="120"/>
      <c r="AV69" s="120"/>
      <c r="AW69" s="120"/>
    </row>
    <row r="70" spans="1:49" ht="36.75" customHeight="1">
      <c r="A70" s="128">
        <v>51</v>
      </c>
      <c r="B70" s="129"/>
      <c r="C70" s="232"/>
      <c r="D70" s="233" t="str">
        <f t="shared" si="0"/>
        <v/>
      </c>
      <c r="E70" s="423"/>
      <c r="F70" s="424"/>
      <c r="G70" s="425"/>
      <c r="H70" s="291"/>
      <c r="I70" s="292"/>
      <c r="J70" s="298"/>
      <c r="K70" s="299"/>
      <c r="L70" s="295"/>
      <c r="M70" s="296"/>
      <c r="N70" s="296"/>
      <c r="O70" s="296"/>
      <c r="P70" s="296"/>
      <c r="Q70" s="296"/>
      <c r="R70" s="296"/>
      <c r="S70" s="296"/>
      <c r="T70" s="296"/>
      <c r="U70" s="296"/>
      <c r="V70" s="296"/>
      <c r="W70" s="297"/>
      <c r="X70" s="293"/>
      <c r="Y70" s="294"/>
      <c r="Z70" s="291"/>
      <c r="AA70" s="292"/>
      <c r="AB70" s="155"/>
      <c r="AC70" s="155"/>
      <c r="AD70" s="120"/>
      <c r="AE70" s="120"/>
      <c r="AF70" s="120"/>
      <c r="AG70" s="120"/>
      <c r="AH70" s="120"/>
      <c r="AI70" s="120"/>
      <c r="AJ70" s="120"/>
      <c r="AK70" s="120"/>
      <c r="AL70" s="120"/>
      <c r="AM70" s="120"/>
      <c r="AN70" s="120"/>
      <c r="AO70" s="120"/>
      <c r="AP70" s="120"/>
      <c r="AQ70" s="120"/>
      <c r="AR70" s="120"/>
      <c r="AS70" s="120"/>
      <c r="AT70" s="120"/>
      <c r="AU70" s="120"/>
      <c r="AV70" s="120"/>
      <c r="AW70" s="120"/>
    </row>
    <row r="71" spans="1:49" ht="36.75" customHeight="1">
      <c r="A71" s="128">
        <v>52</v>
      </c>
      <c r="B71" s="129"/>
      <c r="C71" s="234"/>
      <c r="D71" s="233" t="str">
        <f t="shared" si="0"/>
        <v/>
      </c>
      <c r="E71" s="423"/>
      <c r="F71" s="424"/>
      <c r="G71" s="425"/>
      <c r="H71" s="291"/>
      <c r="I71" s="292"/>
      <c r="J71" s="298"/>
      <c r="K71" s="299"/>
      <c r="L71" s="295"/>
      <c r="M71" s="296"/>
      <c r="N71" s="296"/>
      <c r="O71" s="296"/>
      <c r="P71" s="296"/>
      <c r="Q71" s="296"/>
      <c r="R71" s="296"/>
      <c r="S71" s="296"/>
      <c r="T71" s="296"/>
      <c r="U71" s="296"/>
      <c r="V71" s="296"/>
      <c r="W71" s="297"/>
      <c r="X71" s="293"/>
      <c r="Y71" s="294"/>
      <c r="Z71" s="291"/>
      <c r="AA71" s="292"/>
      <c r="AB71" s="155"/>
      <c r="AC71" s="155"/>
      <c r="AD71" s="120"/>
      <c r="AE71" s="120"/>
      <c r="AF71" s="120"/>
      <c r="AG71" s="120"/>
      <c r="AH71" s="120"/>
      <c r="AI71" s="120"/>
      <c r="AJ71" s="120"/>
      <c r="AK71" s="120"/>
      <c r="AL71" s="120"/>
      <c r="AM71" s="120"/>
      <c r="AN71" s="120"/>
      <c r="AO71" s="120"/>
      <c r="AP71" s="120"/>
      <c r="AQ71" s="120"/>
      <c r="AR71" s="120"/>
      <c r="AS71" s="120"/>
      <c r="AT71" s="120"/>
      <c r="AU71" s="120"/>
      <c r="AV71" s="120"/>
      <c r="AW71" s="120"/>
    </row>
    <row r="72" spans="1:49" ht="36.75" customHeight="1">
      <c r="A72" s="128">
        <v>53</v>
      </c>
      <c r="B72" s="129"/>
      <c r="C72" s="232"/>
      <c r="D72" s="233" t="str">
        <f t="shared" si="0"/>
        <v/>
      </c>
      <c r="E72" s="423"/>
      <c r="F72" s="424"/>
      <c r="G72" s="425"/>
      <c r="H72" s="291"/>
      <c r="I72" s="292"/>
      <c r="J72" s="298"/>
      <c r="K72" s="299"/>
      <c r="L72" s="295"/>
      <c r="M72" s="296"/>
      <c r="N72" s="296"/>
      <c r="O72" s="296"/>
      <c r="P72" s="296"/>
      <c r="Q72" s="296"/>
      <c r="R72" s="296"/>
      <c r="S72" s="296"/>
      <c r="T72" s="296"/>
      <c r="U72" s="296"/>
      <c r="V72" s="296"/>
      <c r="W72" s="297"/>
      <c r="X72" s="293"/>
      <c r="Y72" s="294"/>
      <c r="Z72" s="291"/>
      <c r="AA72" s="292"/>
      <c r="AB72" s="155"/>
      <c r="AC72" s="155"/>
      <c r="AD72" s="120"/>
      <c r="AE72" s="120"/>
      <c r="AF72" s="120"/>
      <c r="AG72" s="120"/>
      <c r="AH72" s="120"/>
      <c r="AI72" s="120"/>
      <c r="AJ72" s="120"/>
      <c r="AK72" s="120"/>
      <c r="AL72" s="120"/>
      <c r="AM72" s="120"/>
      <c r="AN72" s="120"/>
      <c r="AO72" s="120"/>
      <c r="AP72" s="120"/>
      <c r="AQ72" s="120"/>
      <c r="AR72" s="120"/>
      <c r="AS72" s="120"/>
      <c r="AT72" s="120"/>
      <c r="AU72" s="120"/>
      <c r="AV72" s="120"/>
      <c r="AW72" s="120"/>
    </row>
    <row r="73" spans="1:49" ht="36.75" customHeight="1">
      <c r="A73" s="128">
        <v>54</v>
      </c>
      <c r="B73" s="129"/>
      <c r="C73" s="234"/>
      <c r="D73" s="233" t="str">
        <f t="shared" si="0"/>
        <v/>
      </c>
      <c r="E73" s="423"/>
      <c r="F73" s="424"/>
      <c r="G73" s="425"/>
      <c r="H73" s="291"/>
      <c r="I73" s="292"/>
      <c r="J73" s="298"/>
      <c r="K73" s="299"/>
      <c r="L73" s="295"/>
      <c r="M73" s="296"/>
      <c r="N73" s="296"/>
      <c r="O73" s="296"/>
      <c r="P73" s="296"/>
      <c r="Q73" s="296"/>
      <c r="R73" s="296"/>
      <c r="S73" s="296"/>
      <c r="T73" s="296"/>
      <c r="U73" s="296"/>
      <c r="V73" s="296"/>
      <c r="W73" s="297"/>
      <c r="X73" s="293"/>
      <c r="Y73" s="294"/>
      <c r="Z73" s="291"/>
      <c r="AA73" s="292"/>
      <c r="AB73" s="155"/>
      <c r="AC73" s="155"/>
      <c r="AD73" s="120"/>
      <c r="AE73" s="120"/>
      <c r="AF73" s="120"/>
      <c r="AG73" s="120"/>
      <c r="AH73" s="120"/>
      <c r="AI73" s="120"/>
      <c r="AJ73" s="120"/>
      <c r="AK73" s="120"/>
      <c r="AL73" s="120"/>
      <c r="AM73" s="120"/>
      <c r="AN73" s="120"/>
      <c r="AO73" s="120"/>
      <c r="AP73" s="120"/>
      <c r="AQ73" s="120"/>
      <c r="AR73" s="120"/>
      <c r="AS73" s="120"/>
      <c r="AT73" s="120"/>
      <c r="AU73" s="120"/>
      <c r="AV73" s="120"/>
      <c r="AW73" s="120"/>
    </row>
    <row r="74" spans="1:49" ht="36.75" customHeight="1">
      <c r="A74" s="128">
        <v>55</v>
      </c>
      <c r="B74" s="129"/>
      <c r="C74" s="232"/>
      <c r="D74" s="233" t="str">
        <f t="shared" si="0"/>
        <v/>
      </c>
      <c r="E74" s="423"/>
      <c r="F74" s="424"/>
      <c r="G74" s="425"/>
      <c r="H74" s="291"/>
      <c r="I74" s="292"/>
      <c r="J74" s="298"/>
      <c r="K74" s="299"/>
      <c r="L74" s="295"/>
      <c r="M74" s="296"/>
      <c r="N74" s="296"/>
      <c r="O74" s="296"/>
      <c r="P74" s="296"/>
      <c r="Q74" s="296"/>
      <c r="R74" s="296"/>
      <c r="S74" s="296"/>
      <c r="T74" s="296"/>
      <c r="U74" s="296"/>
      <c r="V74" s="296"/>
      <c r="W74" s="297"/>
      <c r="X74" s="293"/>
      <c r="Y74" s="294"/>
      <c r="Z74" s="291"/>
      <c r="AA74" s="292"/>
      <c r="AB74" s="155"/>
      <c r="AC74" s="155"/>
      <c r="AD74" s="120"/>
      <c r="AE74" s="120"/>
      <c r="AF74" s="120"/>
      <c r="AG74" s="120"/>
      <c r="AH74" s="120"/>
      <c r="AI74" s="120"/>
      <c r="AJ74" s="120"/>
      <c r="AK74" s="120"/>
      <c r="AL74" s="120"/>
      <c r="AM74" s="120"/>
      <c r="AN74" s="120"/>
      <c r="AO74" s="120"/>
      <c r="AP74" s="120"/>
      <c r="AQ74" s="120"/>
      <c r="AR74" s="120"/>
      <c r="AS74" s="120"/>
      <c r="AT74" s="120"/>
      <c r="AU74" s="120"/>
      <c r="AV74" s="120"/>
      <c r="AW74" s="120"/>
    </row>
    <row r="75" spans="1:49" ht="36.75" customHeight="1">
      <c r="A75" s="128">
        <v>56</v>
      </c>
      <c r="B75" s="129"/>
      <c r="C75" s="234"/>
      <c r="D75" s="233" t="str">
        <f t="shared" si="0"/>
        <v/>
      </c>
      <c r="E75" s="423"/>
      <c r="F75" s="424"/>
      <c r="G75" s="425"/>
      <c r="H75" s="291"/>
      <c r="I75" s="292"/>
      <c r="J75" s="298"/>
      <c r="K75" s="299"/>
      <c r="L75" s="295"/>
      <c r="M75" s="296"/>
      <c r="N75" s="296"/>
      <c r="O75" s="296"/>
      <c r="P75" s="296"/>
      <c r="Q75" s="296"/>
      <c r="R75" s="296"/>
      <c r="S75" s="296"/>
      <c r="T75" s="296"/>
      <c r="U75" s="296"/>
      <c r="V75" s="296"/>
      <c r="W75" s="297"/>
      <c r="X75" s="293"/>
      <c r="Y75" s="294"/>
      <c r="Z75" s="291"/>
      <c r="AA75" s="292"/>
      <c r="AB75" s="155"/>
      <c r="AC75" s="155"/>
      <c r="AD75" s="120"/>
      <c r="AE75" s="120"/>
      <c r="AF75" s="120"/>
      <c r="AG75" s="120"/>
      <c r="AH75" s="120"/>
      <c r="AI75" s="120"/>
      <c r="AJ75" s="120"/>
      <c r="AK75" s="120"/>
      <c r="AL75" s="120"/>
      <c r="AM75" s="120"/>
      <c r="AN75" s="120"/>
      <c r="AO75" s="120"/>
      <c r="AP75" s="120"/>
      <c r="AQ75" s="120"/>
      <c r="AR75" s="120"/>
      <c r="AS75" s="120"/>
      <c r="AT75" s="120"/>
      <c r="AU75" s="120"/>
      <c r="AV75" s="120"/>
      <c r="AW75" s="120"/>
    </row>
    <row r="76" spans="1:49" ht="36.75" customHeight="1">
      <c r="A76" s="122">
        <v>57</v>
      </c>
      <c r="B76" s="129"/>
      <c r="C76" s="232"/>
      <c r="D76" s="233" t="str">
        <f t="shared" si="0"/>
        <v/>
      </c>
      <c r="E76" s="423"/>
      <c r="F76" s="424"/>
      <c r="G76" s="425"/>
      <c r="H76" s="291"/>
      <c r="I76" s="292"/>
      <c r="J76" s="298"/>
      <c r="K76" s="299"/>
      <c r="L76" s="295"/>
      <c r="M76" s="296"/>
      <c r="N76" s="296"/>
      <c r="O76" s="296"/>
      <c r="P76" s="296"/>
      <c r="Q76" s="296"/>
      <c r="R76" s="296"/>
      <c r="S76" s="296"/>
      <c r="T76" s="296"/>
      <c r="U76" s="296"/>
      <c r="V76" s="296"/>
      <c r="W76" s="297"/>
      <c r="X76" s="293"/>
      <c r="Y76" s="294"/>
      <c r="Z76" s="291"/>
      <c r="AA76" s="292"/>
      <c r="AB76" s="155"/>
      <c r="AC76" s="155"/>
      <c r="AD76" s="120"/>
      <c r="AE76" s="120"/>
      <c r="AF76" s="120"/>
      <c r="AG76" s="120"/>
      <c r="AH76" s="120"/>
      <c r="AI76" s="120"/>
      <c r="AJ76" s="120"/>
      <c r="AK76" s="120"/>
      <c r="AL76" s="120"/>
      <c r="AM76" s="120"/>
      <c r="AN76" s="120"/>
      <c r="AO76" s="120"/>
      <c r="AP76" s="120"/>
      <c r="AQ76" s="120"/>
      <c r="AR76" s="120"/>
      <c r="AS76" s="120"/>
      <c r="AT76" s="120"/>
      <c r="AU76" s="120"/>
      <c r="AV76" s="120"/>
      <c r="AW76" s="120"/>
    </row>
    <row r="77" spans="1:49" ht="36.75" customHeight="1">
      <c r="A77" s="128">
        <v>58</v>
      </c>
      <c r="B77" s="129"/>
      <c r="C77" s="234"/>
      <c r="D77" s="233" t="str">
        <f t="shared" si="0"/>
        <v/>
      </c>
      <c r="E77" s="423"/>
      <c r="F77" s="424"/>
      <c r="G77" s="425"/>
      <c r="H77" s="291"/>
      <c r="I77" s="292"/>
      <c r="J77" s="298"/>
      <c r="K77" s="299"/>
      <c r="L77" s="295"/>
      <c r="M77" s="296"/>
      <c r="N77" s="296"/>
      <c r="O77" s="296"/>
      <c r="P77" s="296"/>
      <c r="Q77" s="296"/>
      <c r="R77" s="296"/>
      <c r="S77" s="296"/>
      <c r="T77" s="296"/>
      <c r="U77" s="296"/>
      <c r="V77" s="296"/>
      <c r="W77" s="297"/>
      <c r="X77" s="293"/>
      <c r="Y77" s="294"/>
      <c r="Z77" s="291"/>
      <c r="AA77" s="292"/>
      <c r="AB77" s="155"/>
      <c r="AC77" s="155"/>
      <c r="AD77" s="120"/>
      <c r="AE77" s="120"/>
      <c r="AF77" s="120"/>
      <c r="AG77" s="120"/>
      <c r="AH77" s="120"/>
      <c r="AI77" s="120"/>
      <c r="AJ77" s="120"/>
      <c r="AK77" s="120"/>
      <c r="AL77" s="120"/>
      <c r="AM77" s="120"/>
      <c r="AN77" s="120"/>
      <c r="AO77" s="120"/>
      <c r="AP77" s="120"/>
      <c r="AQ77" s="120"/>
      <c r="AR77" s="120"/>
      <c r="AS77" s="120"/>
      <c r="AT77" s="120"/>
      <c r="AU77" s="120"/>
      <c r="AV77" s="120"/>
      <c r="AW77" s="120"/>
    </row>
    <row r="78" spans="1:49" ht="36.75" customHeight="1">
      <c r="A78" s="128">
        <v>59</v>
      </c>
      <c r="B78" s="129"/>
      <c r="C78" s="232"/>
      <c r="D78" s="233" t="str">
        <f t="shared" si="0"/>
        <v/>
      </c>
      <c r="E78" s="423"/>
      <c r="F78" s="424"/>
      <c r="G78" s="425"/>
      <c r="H78" s="291"/>
      <c r="I78" s="292"/>
      <c r="J78" s="298"/>
      <c r="K78" s="299"/>
      <c r="L78" s="295"/>
      <c r="M78" s="296"/>
      <c r="N78" s="296"/>
      <c r="O78" s="296"/>
      <c r="P78" s="296"/>
      <c r="Q78" s="296"/>
      <c r="R78" s="296"/>
      <c r="S78" s="296"/>
      <c r="T78" s="296"/>
      <c r="U78" s="296"/>
      <c r="V78" s="296"/>
      <c r="W78" s="297"/>
      <c r="X78" s="293"/>
      <c r="Y78" s="294"/>
      <c r="Z78" s="291"/>
      <c r="AA78" s="292"/>
      <c r="AB78" s="155"/>
      <c r="AC78" s="155"/>
      <c r="AD78" s="120"/>
      <c r="AE78" s="120"/>
      <c r="AF78" s="120"/>
      <c r="AG78" s="120"/>
      <c r="AH78" s="120"/>
      <c r="AI78" s="120"/>
      <c r="AJ78" s="120"/>
      <c r="AK78" s="120"/>
      <c r="AL78" s="120"/>
      <c r="AM78" s="120"/>
      <c r="AN78" s="120"/>
      <c r="AO78" s="120"/>
      <c r="AP78" s="120"/>
      <c r="AQ78" s="120"/>
      <c r="AR78" s="120"/>
      <c r="AS78" s="120"/>
      <c r="AT78" s="120"/>
      <c r="AU78" s="120"/>
      <c r="AV78" s="120"/>
      <c r="AW78" s="120"/>
    </row>
    <row r="79" spans="1:49" ht="36.75" customHeight="1">
      <c r="A79" s="128">
        <v>60</v>
      </c>
      <c r="B79" s="129"/>
      <c r="C79" s="234"/>
      <c r="D79" s="233" t="str">
        <f t="shared" si="0"/>
        <v/>
      </c>
      <c r="E79" s="423"/>
      <c r="F79" s="424"/>
      <c r="G79" s="425"/>
      <c r="H79" s="291"/>
      <c r="I79" s="292"/>
      <c r="J79" s="298"/>
      <c r="K79" s="299"/>
      <c r="L79" s="295"/>
      <c r="M79" s="296"/>
      <c r="N79" s="296"/>
      <c r="O79" s="296"/>
      <c r="P79" s="296"/>
      <c r="Q79" s="296"/>
      <c r="R79" s="296"/>
      <c r="S79" s="296"/>
      <c r="T79" s="296"/>
      <c r="U79" s="296"/>
      <c r="V79" s="296"/>
      <c r="W79" s="297"/>
      <c r="X79" s="293"/>
      <c r="Y79" s="294"/>
      <c r="Z79" s="291"/>
      <c r="AA79" s="292"/>
      <c r="AB79" s="155"/>
      <c r="AC79" s="155"/>
      <c r="AD79" s="120"/>
      <c r="AE79" s="120"/>
      <c r="AF79" s="120"/>
      <c r="AG79" s="120"/>
      <c r="AH79" s="120"/>
      <c r="AI79" s="120"/>
      <c r="AJ79" s="120"/>
      <c r="AK79" s="120"/>
      <c r="AL79" s="120"/>
      <c r="AM79" s="120"/>
      <c r="AN79" s="120"/>
      <c r="AO79" s="120"/>
      <c r="AP79" s="120"/>
      <c r="AQ79" s="120"/>
      <c r="AR79" s="120"/>
      <c r="AS79" s="120"/>
      <c r="AT79" s="120"/>
      <c r="AU79" s="120"/>
      <c r="AV79" s="120"/>
      <c r="AW79" s="120"/>
    </row>
    <row r="80" spans="1:49" ht="36.75" customHeight="1">
      <c r="A80" s="128">
        <v>61</v>
      </c>
      <c r="B80" s="129"/>
      <c r="C80" s="232"/>
      <c r="D80" s="233" t="str">
        <f t="shared" si="0"/>
        <v/>
      </c>
      <c r="E80" s="423"/>
      <c r="F80" s="424"/>
      <c r="G80" s="425"/>
      <c r="H80" s="291"/>
      <c r="I80" s="292"/>
      <c r="J80" s="298"/>
      <c r="K80" s="299"/>
      <c r="L80" s="295"/>
      <c r="M80" s="296"/>
      <c r="N80" s="296"/>
      <c r="O80" s="296"/>
      <c r="P80" s="296"/>
      <c r="Q80" s="296"/>
      <c r="R80" s="296"/>
      <c r="S80" s="296"/>
      <c r="T80" s="296"/>
      <c r="U80" s="296"/>
      <c r="V80" s="296"/>
      <c r="W80" s="297"/>
      <c r="X80" s="293"/>
      <c r="Y80" s="294"/>
      <c r="Z80" s="291"/>
      <c r="AA80" s="292"/>
      <c r="AB80" s="155"/>
      <c r="AC80" s="155"/>
      <c r="AD80" s="120"/>
      <c r="AE80" s="120"/>
      <c r="AF80" s="120"/>
      <c r="AG80" s="120"/>
      <c r="AH80" s="120"/>
      <c r="AI80" s="120"/>
      <c r="AJ80" s="120"/>
      <c r="AK80" s="120"/>
      <c r="AL80" s="120"/>
      <c r="AM80" s="120"/>
      <c r="AN80" s="120"/>
      <c r="AO80" s="120"/>
      <c r="AP80" s="120"/>
      <c r="AQ80" s="120"/>
      <c r="AR80" s="120"/>
      <c r="AS80" s="120"/>
      <c r="AT80" s="120"/>
      <c r="AU80" s="120"/>
      <c r="AV80" s="120"/>
      <c r="AW80" s="120"/>
    </row>
    <row r="81" spans="1:49" ht="36.75" customHeight="1">
      <c r="A81" s="128">
        <v>62</v>
      </c>
      <c r="B81" s="129"/>
      <c r="C81" s="129"/>
      <c r="D81" s="233" t="str">
        <f t="shared" si="0"/>
        <v/>
      </c>
      <c r="E81" s="423"/>
      <c r="F81" s="424"/>
      <c r="G81" s="425"/>
      <c r="H81" s="291"/>
      <c r="I81" s="292"/>
      <c r="J81" s="298"/>
      <c r="K81" s="299"/>
      <c r="L81" s="295"/>
      <c r="M81" s="296"/>
      <c r="N81" s="296"/>
      <c r="O81" s="296"/>
      <c r="P81" s="296"/>
      <c r="Q81" s="296"/>
      <c r="R81" s="296"/>
      <c r="S81" s="296"/>
      <c r="T81" s="296"/>
      <c r="U81" s="296"/>
      <c r="V81" s="296"/>
      <c r="W81" s="297"/>
      <c r="X81" s="293"/>
      <c r="Y81" s="294"/>
      <c r="Z81" s="291"/>
      <c r="AA81" s="292"/>
      <c r="AB81" s="155"/>
      <c r="AC81" s="155"/>
      <c r="AD81" s="120"/>
      <c r="AE81" s="120"/>
      <c r="AF81" s="120"/>
      <c r="AG81" s="120"/>
      <c r="AH81" s="120"/>
      <c r="AI81" s="120"/>
      <c r="AJ81" s="120"/>
      <c r="AK81" s="120"/>
      <c r="AL81" s="120"/>
      <c r="AM81" s="120"/>
      <c r="AN81" s="120"/>
      <c r="AO81" s="120"/>
      <c r="AP81" s="120"/>
      <c r="AQ81" s="120"/>
      <c r="AR81" s="120"/>
      <c r="AS81" s="120"/>
      <c r="AT81" s="120"/>
      <c r="AU81" s="120"/>
      <c r="AV81" s="120"/>
      <c r="AW81" s="120"/>
    </row>
    <row r="82" spans="1:49" ht="36.75" customHeight="1">
      <c r="A82" s="128">
        <v>63</v>
      </c>
      <c r="B82" s="129"/>
      <c r="C82" s="129"/>
      <c r="D82" s="233" t="str">
        <f t="shared" si="0"/>
        <v/>
      </c>
      <c r="E82" s="423"/>
      <c r="F82" s="424"/>
      <c r="G82" s="425"/>
      <c r="H82" s="291"/>
      <c r="I82" s="292"/>
      <c r="J82" s="298"/>
      <c r="K82" s="299"/>
      <c r="L82" s="295"/>
      <c r="M82" s="296"/>
      <c r="N82" s="296"/>
      <c r="O82" s="296"/>
      <c r="P82" s="296"/>
      <c r="Q82" s="296"/>
      <c r="R82" s="296"/>
      <c r="S82" s="296"/>
      <c r="T82" s="296"/>
      <c r="U82" s="296"/>
      <c r="V82" s="296"/>
      <c r="W82" s="297"/>
      <c r="X82" s="293"/>
      <c r="Y82" s="294"/>
      <c r="Z82" s="291"/>
      <c r="AA82" s="292"/>
      <c r="AB82" s="155"/>
      <c r="AC82" s="155"/>
      <c r="AD82" s="120"/>
      <c r="AE82" s="120"/>
      <c r="AF82" s="120"/>
      <c r="AG82" s="120"/>
      <c r="AH82" s="120"/>
      <c r="AI82" s="120"/>
      <c r="AJ82" s="120"/>
      <c r="AK82" s="120"/>
      <c r="AL82" s="120"/>
      <c r="AM82" s="120"/>
      <c r="AN82" s="120"/>
      <c r="AO82" s="120"/>
      <c r="AP82" s="120"/>
      <c r="AQ82" s="120"/>
      <c r="AR82" s="120"/>
      <c r="AS82" s="120"/>
      <c r="AT82" s="120"/>
      <c r="AU82" s="120"/>
      <c r="AV82" s="120"/>
      <c r="AW82" s="120"/>
    </row>
    <row r="83" spans="1:49" ht="36.75" customHeight="1">
      <c r="A83" s="128">
        <v>64</v>
      </c>
      <c r="B83" s="129"/>
      <c r="C83" s="129"/>
      <c r="D83" s="233" t="str">
        <f t="shared" si="0"/>
        <v/>
      </c>
      <c r="E83" s="423"/>
      <c r="F83" s="424"/>
      <c r="G83" s="425"/>
      <c r="H83" s="291"/>
      <c r="I83" s="292"/>
      <c r="J83" s="298"/>
      <c r="K83" s="299"/>
      <c r="L83" s="295"/>
      <c r="M83" s="296"/>
      <c r="N83" s="296"/>
      <c r="O83" s="296"/>
      <c r="P83" s="296"/>
      <c r="Q83" s="296"/>
      <c r="R83" s="296"/>
      <c r="S83" s="296"/>
      <c r="T83" s="296"/>
      <c r="U83" s="296"/>
      <c r="V83" s="296"/>
      <c r="W83" s="297"/>
      <c r="X83" s="293"/>
      <c r="Y83" s="294"/>
      <c r="Z83" s="291"/>
      <c r="AA83" s="292"/>
      <c r="AB83" s="155"/>
      <c r="AC83" s="155"/>
      <c r="AD83" s="120"/>
      <c r="AE83" s="120"/>
      <c r="AF83" s="120"/>
      <c r="AG83" s="120"/>
      <c r="AH83" s="120"/>
      <c r="AI83" s="120"/>
      <c r="AJ83" s="120"/>
      <c r="AK83" s="120"/>
      <c r="AL83" s="120"/>
      <c r="AM83" s="120"/>
      <c r="AN83" s="120"/>
      <c r="AO83" s="120"/>
      <c r="AP83" s="120"/>
      <c r="AQ83" s="120"/>
      <c r="AR83" s="120"/>
      <c r="AS83" s="120"/>
      <c r="AT83" s="120"/>
      <c r="AU83" s="120"/>
      <c r="AV83" s="120"/>
      <c r="AW83" s="120"/>
    </row>
    <row r="84" spans="1:49" ht="36.75" customHeight="1">
      <c r="A84" s="128">
        <v>65</v>
      </c>
      <c r="B84" s="129"/>
      <c r="C84" s="129"/>
      <c r="D84" s="233" t="str">
        <f t="shared" si="0"/>
        <v/>
      </c>
      <c r="E84" s="423"/>
      <c r="F84" s="424"/>
      <c r="G84" s="425"/>
      <c r="H84" s="291"/>
      <c r="I84" s="292"/>
      <c r="J84" s="298"/>
      <c r="K84" s="299"/>
      <c r="L84" s="295"/>
      <c r="M84" s="296"/>
      <c r="N84" s="296"/>
      <c r="O84" s="296"/>
      <c r="P84" s="296"/>
      <c r="Q84" s="296"/>
      <c r="R84" s="296"/>
      <c r="S84" s="296"/>
      <c r="T84" s="296"/>
      <c r="U84" s="296"/>
      <c r="V84" s="296"/>
      <c r="W84" s="297"/>
      <c r="X84" s="293"/>
      <c r="Y84" s="294"/>
      <c r="Z84" s="291"/>
      <c r="AA84" s="292"/>
      <c r="AB84" s="155"/>
      <c r="AC84" s="155"/>
      <c r="AD84" s="120"/>
      <c r="AE84" s="120"/>
      <c r="AF84" s="120"/>
      <c r="AG84" s="120"/>
      <c r="AH84" s="120"/>
      <c r="AI84" s="120"/>
      <c r="AJ84" s="120"/>
      <c r="AK84" s="120"/>
      <c r="AL84" s="120"/>
      <c r="AM84" s="120"/>
      <c r="AN84" s="120"/>
      <c r="AO84" s="120"/>
      <c r="AP84" s="120"/>
      <c r="AQ84" s="120"/>
      <c r="AR84" s="120"/>
      <c r="AS84" s="120"/>
      <c r="AT84" s="120"/>
      <c r="AU84" s="120"/>
      <c r="AV84" s="120"/>
      <c r="AW84" s="120"/>
    </row>
    <row r="85" spans="1:49" ht="36.75" customHeight="1">
      <c r="A85" s="128">
        <v>66</v>
      </c>
      <c r="B85" s="129"/>
      <c r="C85" s="129"/>
      <c r="D85" s="233" t="str">
        <f t="shared" ref="D85:D148" si="1">IF(B85="","",IF(B85&lt;4,DATE(2026,B85,C85),DATE(2025,B85,C85)))</f>
        <v/>
      </c>
      <c r="E85" s="423"/>
      <c r="F85" s="424"/>
      <c r="G85" s="425"/>
      <c r="H85" s="291"/>
      <c r="I85" s="292"/>
      <c r="J85" s="298"/>
      <c r="K85" s="299"/>
      <c r="L85" s="295"/>
      <c r="M85" s="296"/>
      <c r="N85" s="296"/>
      <c r="O85" s="296"/>
      <c r="P85" s="296"/>
      <c r="Q85" s="296"/>
      <c r="R85" s="296"/>
      <c r="S85" s="296"/>
      <c r="T85" s="296"/>
      <c r="U85" s="296"/>
      <c r="V85" s="296"/>
      <c r="W85" s="297"/>
      <c r="X85" s="293"/>
      <c r="Y85" s="294"/>
      <c r="Z85" s="291"/>
      <c r="AA85" s="292"/>
      <c r="AB85" s="155"/>
      <c r="AC85" s="155"/>
      <c r="AD85" s="120"/>
      <c r="AE85" s="120"/>
      <c r="AF85" s="120"/>
      <c r="AG85" s="120"/>
      <c r="AH85" s="120"/>
      <c r="AI85" s="120"/>
      <c r="AJ85" s="120"/>
      <c r="AK85" s="120"/>
      <c r="AL85" s="120"/>
      <c r="AM85" s="120"/>
      <c r="AN85" s="120"/>
      <c r="AO85" s="120"/>
      <c r="AP85" s="120"/>
      <c r="AQ85" s="120"/>
      <c r="AR85" s="120"/>
      <c r="AS85" s="120"/>
      <c r="AT85" s="120"/>
      <c r="AU85" s="120"/>
      <c r="AV85" s="120"/>
      <c r="AW85" s="120"/>
    </row>
    <row r="86" spans="1:49" ht="36.75" customHeight="1">
      <c r="A86" s="128">
        <v>67</v>
      </c>
      <c r="B86" s="129"/>
      <c r="C86" s="129"/>
      <c r="D86" s="233" t="str">
        <f t="shared" si="1"/>
        <v/>
      </c>
      <c r="E86" s="423"/>
      <c r="F86" s="424"/>
      <c r="G86" s="425"/>
      <c r="H86" s="291"/>
      <c r="I86" s="292"/>
      <c r="J86" s="298"/>
      <c r="K86" s="299"/>
      <c r="L86" s="295"/>
      <c r="M86" s="296"/>
      <c r="N86" s="296"/>
      <c r="O86" s="296"/>
      <c r="P86" s="296"/>
      <c r="Q86" s="296"/>
      <c r="R86" s="296"/>
      <c r="S86" s="296"/>
      <c r="T86" s="296"/>
      <c r="U86" s="296"/>
      <c r="V86" s="296"/>
      <c r="W86" s="297"/>
      <c r="X86" s="293"/>
      <c r="Y86" s="294"/>
      <c r="Z86" s="291"/>
      <c r="AA86" s="292"/>
      <c r="AB86" s="155"/>
      <c r="AC86" s="155"/>
      <c r="AD86" s="120"/>
      <c r="AE86" s="120"/>
      <c r="AF86" s="120"/>
      <c r="AG86" s="120"/>
      <c r="AH86" s="120"/>
      <c r="AI86" s="120"/>
      <c r="AJ86" s="120"/>
      <c r="AK86" s="120"/>
      <c r="AL86" s="120"/>
      <c r="AM86" s="120"/>
      <c r="AN86" s="120"/>
      <c r="AO86" s="120"/>
      <c r="AP86" s="120"/>
      <c r="AQ86" s="120"/>
      <c r="AR86" s="120"/>
      <c r="AS86" s="120"/>
      <c r="AT86" s="120"/>
      <c r="AU86" s="120"/>
      <c r="AV86" s="120"/>
      <c r="AW86" s="120"/>
    </row>
    <row r="87" spans="1:49" ht="36.75" customHeight="1">
      <c r="A87" s="128">
        <v>68</v>
      </c>
      <c r="B87" s="129"/>
      <c r="C87" s="129"/>
      <c r="D87" s="233" t="str">
        <f t="shared" si="1"/>
        <v/>
      </c>
      <c r="E87" s="423"/>
      <c r="F87" s="424"/>
      <c r="G87" s="425"/>
      <c r="H87" s="291"/>
      <c r="I87" s="292"/>
      <c r="J87" s="298"/>
      <c r="K87" s="299"/>
      <c r="L87" s="295"/>
      <c r="M87" s="296"/>
      <c r="N87" s="296"/>
      <c r="O87" s="296"/>
      <c r="P87" s="296"/>
      <c r="Q87" s="296"/>
      <c r="R87" s="296"/>
      <c r="S87" s="296"/>
      <c r="T87" s="296"/>
      <c r="U87" s="296"/>
      <c r="V87" s="296"/>
      <c r="W87" s="297"/>
      <c r="X87" s="293"/>
      <c r="Y87" s="294"/>
      <c r="Z87" s="291"/>
      <c r="AA87" s="292"/>
      <c r="AB87" s="155"/>
      <c r="AC87" s="155"/>
      <c r="AD87" s="120"/>
      <c r="AE87" s="120"/>
      <c r="AF87" s="120"/>
      <c r="AG87" s="120"/>
      <c r="AH87" s="120"/>
      <c r="AI87" s="120"/>
      <c r="AJ87" s="120"/>
      <c r="AK87" s="120"/>
      <c r="AL87" s="120"/>
      <c r="AM87" s="120"/>
      <c r="AN87" s="120"/>
      <c r="AO87" s="120"/>
      <c r="AP87" s="120"/>
      <c r="AQ87" s="120"/>
      <c r="AR87" s="120"/>
      <c r="AS87" s="120"/>
      <c r="AT87" s="120"/>
      <c r="AU87" s="120"/>
      <c r="AV87" s="120"/>
      <c r="AW87" s="120"/>
    </row>
    <row r="88" spans="1:49" ht="36.75" customHeight="1">
      <c r="A88" s="128">
        <v>69</v>
      </c>
      <c r="B88" s="129"/>
      <c r="C88" s="129"/>
      <c r="D88" s="233" t="str">
        <f t="shared" si="1"/>
        <v/>
      </c>
      <c r="E88" s="423"/>
      <c r="F88" s="424"/>
      <c r="G88" s="425"/>
      <c r="H88" s="291"/>
      <c r="I88" s="292"/>
      <c r="J88" s="298"/>
      <c r="K88" s="299"/>
      <c r="L88" s="295"/>
      <c r="M88" s="296"/>
      <c r="N88" s="296"/>
      <c r="O88" s="296"/>
      <c r="P88" s="296"/>
      <c r="Q88" s="296"/>
      <c r="R88" s="296"/>
      <c r="S88" s="296"/>
      <c r="T88" s="296"/>
      <c r="U88" s="296"/>
      <c r="V88" s="296"/>
      <c r="W88" s="297"/>
      <c r="X88" s="293"/>
      <c r="Y88" s="294"/>
      <c r="Z88" s="291"/>
      <c r="AA88" s="292"/>
      <c r="AB88" s="155"/>
      <c r="AC88" s="155"/>
      <c r="AD88" s="120"/>
      <c r="AE88" s="120"/>
      <c r="AF88" s="120"/>
      <c r="AG88" s="120"/>
      <c r="AH88" s="120"/>
      <c r="AI88" s="120"/>
      <c r="AJ88" s="120"/>
      <c r="AK88" s="120"/>
      <c r="AL88" s="120"/>
      <c r="AM88" s="120"/>
      <c r="AN88" s="120"/>
      <c r="AO88" s="120"/>
      <c r="AP88" s="120"/>
      <c r="AQ88" s="120"/>
      <c r="AR88" s="120"/>
      <c r="AS88" s="120"/>
      <c r="AT88" s="120"/>
      <c r="AU88" s="120"/>
      <c r="AV88" s="120"/>
      <c r="AW88" s="120"/>
    </row>
    <row r="89" spans="1:49" ht="36.75" customHeight="1">
      <c r="A89" s="128">
        <v>70</v>
      </c>
      <c r="B89" s="129"/>
      <c r="C89" s="129"/>
      <c r="D89" s="233" t="str">
        <f t="shared" si="1"/>
        <v/>
      </c>
      <c r="E89" s="423"/>
      <c r="F89" s="424"/>
      <c r="G89" s="425"/>
      <c r="H89" s="291"/>
      <c r="I89" s="292"/>
      <c r="J89" s="298"/>
      <c r="K89" s="299"/>
      <c r="L89" s="295"/>
      <c r="M89" s="296"/>
      <c r="N89" s="296"/>
      <c r="O89" s="296"/>
      <c r="P89" s="296"/>
      <c r="Q89" s="296"/>
      <c r="R89" s="296"/>
      <c r="S89" s="296"/>
      <c r="T89" s="296"/>
      <c r="U89" s="296"/>
      <c r="V89" s="296"/>
      <c r="W89" s="297"/>
      <c r="X89" s="293"/>
      <c r="Y89" s="294"/>
      <c r="Z89" s="291"/>
      <c r="AA89" s="292"/>
      <c r="AB89" s="155"/>
      <c r="AC89" s="155"/>
      <c r="AD89" s="120"/>
      <c r="AE89" s="120"/>
      <c r="AF89" s="120"/>
      <c r="AG89" s="120"/>
      <c r="AH89" s="120"/>
      <c r="AI89" s="120"/>
      <c r="AJ89" s="120"/>
      <c r="AK89" s="120"/>
      <c r="AL89" s="120"/>
      <c r="AM89" s="120"/>
      <c r="AN89" s="120"/>
      <c r="AO89" s="120"/>
      <c r="AP89" s="120"/>
      <c r="AQ89" s="120"/>
      <c r="AR89" s="120"/>
      <c r="AS89" s="120"/>
      <c r="AT89" s="120"/>
      <c r="AU89" s="120"/>
      <c r="AV89" s="120"/>
      <c r="AW89" s="120"/>
    </row>
    <row r="90" spans="1:49" ht="36.75" customHeight="1">
      <c r="A90" s="122">
        <v>71</v>
      </c>
      <c r="B90" s="129"/>
      <c r="C90" s="129"/>
      <c r="D90" s="233" t="str">
        <f t="shared" si="1"/>
        <v/>
      </c>
      <c r="E90" s="423"/>
      <c r="F90" s="424"/>
      <c r="G90" s="425"/>
      <c r="H90" s="291"/>
      <c r="I90" s="292"/>
      <c r="J90" s="298"/>
      <c r="K90" s="299"/>
      <c r="L90" s="295"/>
      <c r="M90" s="296"/>
      <c r="N90" s="296"/>
      <c r="O90" s="296"/>
      <c r="P90" s="296"/>
      <c r="Q90" s="296"/>
      <c r="R90" s="296"/>
      <c r="S90" s="296"/>
      <c r="T90" s="296"/>
      <c r="U90" s="296"/>
      <c r="V90" s="296"/>
      <c r="W90" s="297"/>
      <c r="X90" s="293"/>
      <c r="Y90" s="294"/>
      <c r="Z90" s="291"/>
      <c r="AA90" s="292"/>
      <c r="AB90" s="155"/>
      <c r="AC90" s="155"/>
      <c r="AD90" s="120"/>
      <c r="AE90" s="120"/>
      <c r="AF90" s="120"/>
      <c r="AG90" s="120"/>
      <c r="AH90" s="120"/>
      <c r="AI90" s="120"/>
      <c r="AJ90" s="120"/>
      <c r="AK90" s="120"/>
      <c r="AL90" s="120"/>
      <c r="AM90" s="120"/>
      <c r="AN90" s="120"/>
      <c r="AO90" s="120"/>
      <c r="AP90" s="120"/>
      <c r="AQ90" s="120"/>
      <c r="AR90" s="120"/>
      <c r="AS90" s="120"/>
      <c r="AT90" s="120"/>
      <c r="AU90" s="120"/>
      <c r="AV90" s="120"/>
      <c r="AW90" s="120"/>
    </row>
    <row r="91" spans="1:49" ht="36.75" customHeight="1">
      <c r="A91" s="128">
        <v>72</v>
      </c>
      <c r="B91" s="129"/>
      <c r="C91" s="129"/>
      <c r="D91" s="233" t="str">
        <f t="shared" si="1"/>
        <v/>
      </c>
      <c r="E91" s="423"/>
      <c r="F91" s="424"/>
      <c r="G91" s="425"/>
      <c r="H91" s="291"/>
      <c r="I91" s="292"/>
      <c r="J91" s="298"/>
      <c r="K91" s="299"/>
      <c r="L91" s="295"/>
      <c r="M91" s="296"/>
      <c r="N91" s="296"/>
      <c r="O91" s="296"/>
      <c r="P91" s="296"/>
      <c r="Q91" s="296"/>
      <c r="R91" s="296"/>
      <c r="S91" s="296"/>
      <c r="T91" s="296"/>
      <c r="U91" s="296"/>
      <c r="V91" s="296"/>
      <c r="W91" s="297"/>
      <c r="X91" s="293"/>
      <c r="Y91" s="294"/>
      <c r="Z91" s="291"/>
      <c r="AA91" s="292"/>
      <c r="AB91" s="155"/>
      <c r="AC91" s="155"/>
      <c r="AD91" s="120"/>
      <c r="AE91" s="120"/>
      <c r="AF91" s="120"/>
      <c r="AG91" s="120"/>
      <c r="AH91" s="120"/>
      <c r="AI91" s="120"/>
      <c r="AJ91" s="120"/>
      <c r="AK91" s="120"/>
      <c r="AL91" s="120"/>
      <c r="AM91" s="120"/>
      <c r="AN91" s="120"/>
      <c r="AO91" s="120"/>
      <c r="AP91" s="120"/>
      <c r="AQ91" s="120"/>
      <c r="AR91" s="120"/>
      <c r="AS91" s="120"/>
      <c r="AT91" s="120"/>
      <c r="AU91" s="120"/>
      <c r="AV91" s="120"/>
      <c r="AW91" s="120"/>
    </row>
    <row r="92" spans="1:49" ht="36.75" customHeight="1">
      <c r="A92" s="128">
        <v>73</v>
      </c>
      <c r="B92" s="129"/>
      <c r="C92" s="129"/>
      <c r="D92" s="233" t="str">
        <f t="shared" si="1"/>
        <v/>
      </c>
      <c r="E92" s="423"/>
      <c r="F92" s="424"/>
      <c r="G92" s="425"/>
      <c r="H92" s="291"/>
      <c r="I92" s="292"/>
      <c r="J92" s="298"/>
      <c r="K92" s="299"/>
      <c r="L92" s="295"/>
      <c r="M92" s="296"/>
      <c r="N92" s="296"/>
      <c r="O92" s="296"/>
      <c r="P92" s="296"/>
      <c r="Q92" s="296"/>
      <c r="R92" s="296"/>
      <c r="S92" s="296"/>
      <c r="T92" s="296"/>
      <c r="U92" s="296"/>
      <c r="V92" s="296"/>
      <c r="W92" s="297"/>
      <c r="X92" s="293"/>
      <c r="Y92" s="294"/>
      <c r="Z92" s="291"/>
      <c r="AA92" s="292"/>
      <c r="AB92" s="155"/>
      <c r="AC92" s="155"/>
      <c r="AD92" s="120"/>
      <c r="AE92" s="120"/>
      <c r="AF92" s="120"/>
      <c r="AG92" s="120"/>
      <c r="AH92" s="120"/>
      <c r="AI92" s="120"/>
      <c r="AJ92" s="120"/>
      <c r="AK92" s="120"/>
      <c r="AL92" s="120"/>
      <c r="AM92" s="120"/>
      <c r="AN92" s="120"/>
      <c r="AO92" s="120"/>
      <c r="AP92" s="120"/>
      <c r="AQ92" s="120"/>
      <c r="AR92" s="120"/>
      <c r="AS92" s="120"/>
      <c r="AT92" s="120"/>
      <c r="AU92" s="120"/>
      <c r="AV92" s="120"/>
      <c r="AW92" s="120"/>
    </row>
    <row r="93" spans="1:49" ht="36.75" customHeight="1">
      <c r="A93" s="128">
        <v>74</v>
      </c>
      <c r="B93" s="129"/>
      <c r="C93" s="129"/>
      <c r="D93" s="233" t="str">
        <f t="shared" si="1"/>
        <v/>
      </c>
      <c r="E93" s="423"/>
      <c r="F93" s="424"/>
      <c r="G93" s="425"/>
      <c r="H93" s="291"/>
      <c r="I93" s="292"/>
      <c r="J93" s="298"/>
      <c r="K93" s="299"/>
      <c r="L93" s="295"/>
      <c r="M93" s="296"/>
      <c r="N93" s="296"/>
      <c r="O93" s="296"/>
      <c r="P93" s="296"/>
      <c r="Q93" s="296"/>
      <c r="R93" s="296"/>
      <c r="S93" s="296"/>
      <c r="T93" s="296"/>
      <c r="U93" s="296"/>
      <c r="V93" s="296"/>
      <c r="W93" s="297"/>
      <c r="X93" s="293"/>
      <c r="Y93" s="294"/>
      <c r="Z93" s="291"/>
      <c r="AA93" s="292"/>
      <c r="AB93" s="155"/>
      <c r="AC93" s="155"/>
      <c r="AD93" s="120"/>
      <c r="AE93" s="120"/>
      <c r="AF93" s="120"/>
      <c r="AG93" s="120"/>
      <c r="AH93" s="120"/>
      <c r="AI93" s="120"/>
      <c r="AJ93" s="120"/>
      <c r="AK93" s="120"/>
      <c r="AL93" s="120"/>
      <c r="AM93" s="120"/>
      <c r="AN93" s="120"/>
      <c r="AO93" s="120"/>
      <c r="AP93" s="120"/>
      <c r="AQ93" s="120"/>
      <c r="AR93" s="120"/>
      <c r="AS93" s="120"/>
      <c r="AT93" s="120"/>
      <c r="AU93" s="120"/>
      <c r="AV93" s="120"/>
      <c r="AW93" s="120"/>
    </row>
    <row r="94" spans="1:49" ht="36.75" customHeight="1">
      <c r="A94" s="128">
        <v>75</v>
      </c>
      <c r="B94" s="129"/>
      <c r="C94" s="129"/>
      <c r="D94" s="233" t="str">
        <f t="shared" si="1"/>
        <v/>
      </c>
      <c r="E94" s="423"/>
      <c r="F94" s="424"/>
      <c r="G94" s="425"/>
      <c r="H94" s="291"/>
      <c r="I94" s="292"/>
      <c r="J94" s="298"/>
      <c r="K94" s="299"/>
      <c r="L94" s="295"/>
      <c r="M94" s="296"/>
      <c r="N94" s="296"/>
      <c r="O94" s="296"/>
      <c r="P94" s="296"/>
      <c r="Q94" s="296"/>
      <c r="R94" s="296"/>
      <c r="S94" s="296"/>
      <c r="T94" s="296"/>
      <c r="U94" s="296"/>
      <c r="V94" s="296"/>
      <c r="W94" s="297"/>
      <c r="X94" s="293"/>
      <c r="Y94" s="294"/>
      <c r="Z94" s="291"/>
      <c r="AA94" s="292"/>
      <c r="AB94" s="155"/>
      <c r="AC94" s="155"/>
      <c r="AD94" s="120"/>
      <c r="AE94" s="120"/>
      <c r="AF94" s="120"/>
      <c r="AG94" s="120"/>
      <c r="AH94" s="120"/>
      <c r="AI94" s="120"/>
      <c r="AJ94" s="120"/>
      <c r="AK94" s="120"/>
      <c r="AL94" s="120"/>
      <c r="AM94" s="120"/>
      <c r="AN94" s="120"/>
      <c r="AO94" s="120"/>
      <c r="AP94" s="120"/>
      <c r="AQ94" s="120"/>
      <c r="AR94" s="120"/>
      <c r="AS94" s="120"/>
      <c r="AT94" s="120"/>
      <c r="AU94" s="120"/>
      <c r="AV94" s="120"/>
      <c r="AW94" s="120"/>
    </row>
    <row r="95" spans="1:49" ht="36.75" customHeight="1">
      <c r="A95" s="128">
        <v>76</v>
      </c>
      <c r="B95" s="129"/>
      <c r="C95" s="129"/>
      <c r="D95" s="233" t="str">
        <f t="shared" si="1"/>
        <v/>
      </c>
      <c r="E95" s="423"/>
      <c r="F95" s="424"/>
      <c r="G95" s="425"/>
      <c r="H95" s="291"/>
      <c r="I95" s="292"/>
      <c r="J95" s="298"/>
      <c r="K95" s="299"/>
      <c r="L95" s="295"/>
      <c r="M95" s="296"/>
      <c r="N95" s="296"/>
      <c r="O95" s="296"/>
      <c r="P95" s="296"/>
      <c r="Q95" s="296"/>
      <c r="R95" s="296"/>
      <c r="S95" s="296"/>
      <c r="T95" s="296"/>
      <c r="U95" s="296"/>
      <c r="V95" s="296"/>
      <c r="W95" s="297"/>
      <c r="X95" s="293"/>
      <c r="Y95" s="294"/>
      <c r="Z95" s="291"/>
      <c r="AA95" s="292"/>
      <c r="AB95" s="155"/>
      <c r="AC95" s="155"/>
      <c r="AD95" s="120"/>
      <c r="AE95" s="120"/>
      <c r="AF95" s="120"/>
      <c r="AG95" s="120"/>
      <c r="AH95" s="120"/>
      <c r="AI95" s="120"/>
      <c r="AJ95" s="120"/>
      <c r="AK95" s="120"/>
      <c r="AL95" s="120"/>
      <c r="AM95" s="120"/>
      <c r="AN95" s="120"/>
      <c r="AO95" s="120"/>
      <c r="AP95" s="120"/>
      <c r="AQ95" s="120"/>
      <c r="AR95" s="120"/>
      <c r="AS95" s="120"/>
      <c r="AT95" s="120"/>
      <c r="AU95" s="120"/>
      <c r="AV95" s="120"/>
      <c r="AW95" s="120"/>
    </row>
    <row r="96" spans="1:49" ht="36.75" customHeight="1">
      <c r="A96" s="128">
        <v>77</v>
      </c>
      <c r="B96" s="129"/>
      <c r="C96" s="129"/>
      <c r="D96" s="233" t="str">
        <f t="shared" si="1"/>
        <v/>
      </c>
      <c r="E96" s="423"/>
      <c r="F96" s="424"/>
      <c r="G96" s="425"/>
      <c r="H96" s="291"/>
      <c r="I96" s="292"/>
      <c r="J96" s="298"/>
      <c r="K96" s="299"/>
      <c r="L96" s="295"/>
      <c r="M96" s="296"/>
      <c r="N96" s="296"/>
      <c r="O96" s="296"/>
      <c r="P96" s="296"/>
      <c r="Q96" s="296"/>
      <c r="R96" s="296"/>
      <c r="S96" s="296"/>
      <c r="T96" s="296"/>
      <c r="U96" s="296"/>
      <c r="V96" s="296"/>
      <c r="W96" s="297"/>
      <c r="X96" s="293"/>
      <c r="Y96" s="294"/>
      <c r="Z96" s="291"/>
      <c r="AA96" s="292"/>
      <c r="AB96" s="155"/>
      <c r="AC96" s="155"/>
      <c r="AD96" s="120"/>
      <c r="AE96" s="120"/>
      <c r="AF96" s="120"/>
      <c r="AG96" s="120"/>
      <c r="AH96" s="120"/>
      <c r="AI96" s="120"/>
      <c r="AJ96" s="120"/>
      <c r="AK96" s="120"/>
      <c r="AL96" s="120"/>
      <c r="AM96" s="120"/>
      <c r="AN96" s="120"/>
      <c r="AO96" s="120"/>
      <c r="AP96" s="120"/>
      <c r="AQ96" s="120"/>
      <c r="AR96" s="120"/>
      <c r="AS96" s="120"/>
      <c r="AT96" s="120"/>
      <c r="AU96" s="120"/>
      <c r="AV96" s="120"/>
      <c r="AW96" s="120"/>
    </row>
    <row r="97" spans="1:49" ht="36.75" customHeight="1">
      <c r="A97" s="128">
        <v>78</v>
      </c>
      <c r="B97" s="129"/>
      <c r="C97" s="129"/>
      <c r="D97" s="233" t="str">
        <f t="shared" si="1"/>
        <v/>
      </c>
      <c r="E97" s="423"/>
      <c r="F97" s="424"/>
      <c r="G97" s="425"/>
      <c r="H97" s="291"/>
      <c r="I97" s="292"/>
      <c r="J97" s="298"/>
      <c r="K97" s="299"/>
      <c r="L97" s="295"/>
      <c r="M97" s="296"/>
      <c r="N97" s="296"/>
      <c r="O97" s="296"/>
      <c r="P97" s="296"/>
      <c r="Q97" s="296"/>
      <c r="R97" s="296"/>
      <c r="S97" s="296"/>
      <c r="T97" s="296"/>
      <c r="U97" s="296"/>
      <c r="V97" s="296"/>
      <c r="W97" s="297"/>
      <c r="X97" s="293"/>
      <c r="Y97" s="294"/>
      <c r="Z97" s="291"/>
      <c r="AA97" s="292"/>
      <c r="AB97" s="155"/>
      <c r="AC97" s="155"/>
      <c r="AD97" s="120"/>
      <c r="AE97" s="120"/>
      <c r="AF97" s="120"/>
      <c r="AG97" s="120"/>
      <c r="AH97" s="120"/>
      <c r="AI97" s="120"/>
      <c r="AJ97" s="120"/>
      <c r="AK97" s="120"/>
      <c r="AL97" s="120"/>
      <c r="AM97" s="120"/>
      <c r="AN97" s="120"/>
      <c r="AO97" s="120"/>
      <c r="AP97" s="120"/>
      <c r="AQ97" s="120"/>
      <c r="AR97" s="120"/>
      <c r="AS97" s="120"/>
      <c r="AT97" s="120"/>
      <c r="AU97" s="120"/>
      <c r="AV97" s="120"/>
      <c r="AW97" s="120"/>
    </row>
    <row r="98" spans="1:49" ht="36.75" customHeight="1">
      <c r="A98" s="128">
        <v>79</v>
      </c>
      <c r="B98" s="129"/>
      <c r="C98" s="129"/>
      <c r="D98" s="233" t="str">
        <f t="shared" si="1"/>
        <v/>
      </c>
      <c r="E98" s="423"/>
      <c r="F98" s="424"/>
      <c r="G98" s="425"/>
      <c r="H98" s="291"/>
      <c r="I98" s="292"/>
      <c r="J98" s="298"/>
      <c r="K98" s="299"/>
      <c r="L98" s="295"/>
      <c r="M98" s="296"/>
      <c r="N98" s="296"/>
      <c r="O98" s="296"/>
      <c r="P98" s="296"/>
      <c r="Q98" s="296"/>
      <c r="R98" s="296"/>
      <c r="S98" s="296"/>
      <c r="T98" s="296"/>
      <c r="U98" s="296"/>
      <c r="V98" s="296"/>
      <c r="W98" s="297"/>
      <c r="X98" s="293"/>
      <c r="Y98" s="294"/>
      <c r="Z98" s="291"/>
      <c r="AA98" s="292"/>
      <c r="AB98" s="155"/>
      <c r="AC98" s="155"/>
      <c r="AD98" s="120"/>
      <c r="AE98" s="120"/>
      <c r="AF98" s="120"/>
      <c r="AG98" s="120"/>
      <c r="AH98" s="120"/>
      <c r="AI98" s="120"/>
      <c r="AJ98" s="120"/>
      <c r="AK98" s="120"/>
      <c r="AL98" s="120"/>
      <c r="AM98" s="120"/>
      <c r="AN98" s="120"/>
      <c r="AO98" s="120"/>
      <c r="AP98" s="120"/>
      <c r="AQ98" s="120"/>
      <c r="AR98" s="120"/>
      <c r="AS98" s="120"/>
      <c r="AT98" s="120"/>
      <c r="AU98" s="120"/>
      <c r="AV98" s="120"/>
      <c r="AW98" s="120"/>
    </row>
    <row r="99" spans="1:49" ht="36.75" customHeight="1">
      <c r="A99" s="128">
        <v>80</v>
      </c>
      <c r="B99" s="129"/>
      <c r="C99" s="129"/>
      <c r="D99" s="233" t="str">
        <f t="shared" si="1"/>
        <v/>
      </c>
      <c r="E99" s="423"/>
      <c r="F99" s="424"/>
      <c r="G99" s="425"/>
      <c r="H99" s="291"/>
      <c r="I99" s="292"/>
      <c r="J99" s="298"/>
      <c r="K99" s="299"/>
      <c r="L99" s="295"/>
      <c r="M99" s="296"/>
      <c r="N99" s="296"/>
      <c r="O99" s="296"/>
      <c r="P99" s="296"/>
      <c r="Q99" s="296"/>
      <c r="R99" s="296"/>
      <c r="S99" s="296"/>
      <c r="T99" s="296"/>
      <c r="U99" s="296"/>
      <c r="V99" s="296"/>
      <c r="W99" s="297"/>
      <c r="X99" s="293"/>
      <c r="Y99" s="294"/>
      <c r="Z99" s="291"/>
      <c r="AA99" s="292"/>
      <c r="AB99" s="155"/>
      <c r="AC99" s="155"/>
      <c r="AD99" s="120"/>
      <c r="AE99" s="120"/>
      <c r="AF99" s="120"/>
      <c r="AG99" s="120"/>
      <c r="AH99" s="120"/>
      <c r="AI99" s="120"/>
      <c r="AJ99" s="120"/>
      <c r="AK99" s="120"/>
      <c r="AL99" s="120"/>
      <c r="AM99" s="120"/>
      <c r="AN99" s="120"/>
      <c r="AO99" s="120"/>
      <c r="AP99" s="120"/>
      <c r="AQ99" s="120"/>
      <c r="AR99" s="120"/>
      <c r="AS99" s="120"/>
      <c r="AT99" s="120"/>
      <c r="AU99" s="120"/>
      <c r="AV99" s="120"/>
      <c r="AW99" s="120"/>
    </row>
    <row r="100" spans="1:49" ht="36.75" customHeight="1">
      <c r="A100" s="128">
        <v>81</v>
      </c>
      <c r="B100" s="129"/>
      <c r="C100" s="129"/>
      <c r="D100" s="233" t="str">
        <f t="shared" si="1"/>
        <v/>
      </c>
      <c r="E100" s="423"/>
      <c r="F100" s="424"/>
      <c r="G100" s="425"/>
      <c r="H100" s="291"/>
      <c r="I100" s="292"/>
      <c r="J100" s="298"/>
      <c r="K100" s="299"/>
      <c r="L100" s="295"/>
      <c r="M100" s="296"/>
      <c r="N100" s="296"/>
      <c r="O100" s="296"/>
      <c r="P100" s="296"/>
      <c r="Q100" s="296"/>
      <c r="R100" s="296"/>
      <c r="S100" s="296"/>
      <c r="T100" s="296"/>
      <c r="U100" s="296"/>
      <c r="V100" s="296"/>
      <c r="W100" s="297"/>
      <c r="X100" s="293"/>
      <c r="Y100" s="294"/>
      <c r="Z100" s="291"/>
      <c r="AA100" s="292"/>
      <c r="AB100" s="155"/>
      <c r="AC100" s="155"/>
      <c r="AD100" s="120"/>
      <c r="AE100" s="120"/>
      <c r="AF100" s="120"/>
      <c r="AG100" s="120"/>
      <c r="AH100" s="120"/>
      <c r="AI100" s="120"/>
      <c r="AJ100" s="120"/>
      <c r="AK100" s="120"/>
      <c r="AL100" s="120"/>
      <c r="AM100" s="120"/>
      <c r="AN100" s="120"/>
      <c r="AO100" s="120"/>
      <c r="AP100" s="120"/>
      <c r="AQ100" s="120"/>
      <c r="AR100" s="120"/>
      <c r="AS100" s="120"/>
      <c r="AT100" s="120"/>
      <c r="AU100" s="120"/>
      <c r="AV100" s="120"/>
      <c r="AW100" s="120"/>
    </row>
    <row r="101" spans="1:49" ht="36.75" customHeight="1">
      <c r="A101" s="128">
        <v>82</v>
      </c>
      <c r="B101" s="129"/>
      <c r="C101" s="129"/>
      <c r="D101" s="233" t="str">
        <f t="shared" si="1"/>
        <v/>
      </c>
      <c r="E101" s="423"/>
      <c r="F101" s="424"/>
      <c r="G101" s="425"/>
      <c r="H101" s="291"/>
      <c r="I101" s="292"/>
      <c r="J101" s="298"/>
      <c r="K101" s="299"/>
      <c r="L101" s="295"/>
      <c r="M101" s="296"/>
      <c r="N101" s="296"/>
      <c r="O101" s="296"/>
      <c r="P101" s="296"/>
      <c r="Q101" s="296"/>
      <c r="R101" s="296"/>
      <c r="S101" s="296"/>
      <c r="T101" s="296"/>
      <c r="U101" s="296"/>
      <c r="V101" s="296"/>
      <c r="W101" s="297"/>
      <c r="X101" s="293"/>
      <c r="Y101" s="294"/>
      <c r="Z101" s="291"/>
      <c r="AA101" s="292"/>
      <c r="AB101" s="155"/>
      <c r="AC101" s="155"/>
      <c r="AD101" s="120"/>
      <c r="AE101" s="120"/>
      <c r="AF101" s="120"/>
      <c r="AG101" s="120"/>
      <c r="AH101" s="120"/>
      <c r="AI101" s="120"/>
      <c r="AJ101" s="120"/>
      <c r="AK101" s="120"/>
      <c r="AL101" s="120"/>
      <c r="AM101" s="120"/>
      <c r="AN101" s="120"/>
      <c r="AO101" s="120"/>
      <c r="AP101" s="120"/>
      <c r="AQ101" s="120"/>
      <c r="AR101" s="120"/>
      <c r="AS101" s="120"/>
      <c r="AT101" s="120"/>
      <c r="AU101" s="120"/>
      <c r="AV101" s="120"/>
      <c r="AW101" s="120"/>
    </row>
    <row r="102" spans="1:49" ht="36.75" customHeight="1">
      <c r="A102" s="128">
        <v>83</v>
      </c>
      <c r="B102" s="129"/>
      <c r="C102" s="129"/>
      <c r="D102" s="233" t="str">
        <f t="shared" si="1"/>
        <v/>
      </c>
      <c r="E102" s="423"/>
      <c r="F102" s="424"/>
      <c r="G102" s="425"/>
      <c r="H102" s="291"/>
      <c r="I102" s="292"/>
      <c r="J102" s="298"/>
      <c r="K102" s="299"/>
      <c r="L102" s="295"/>
      <c r="M102" s="296"/>
      <c r="N102" s="296"/>
      <c r="O102" s="296"/>
      <c r="P102" s="296"/>
      <c r="Q102" s="296"/>
      <c r="R102" s="296"/>
      <c r="S102" s="296"/>
      <c r="T102" s="296"/>
      <c r="U102" s="296"/>
      <c r="V102" s="296"/>
      <c r="W102" s="297"/>
      <c r="X102" s="293"/>
      <c r="Y102" s="294"/>
      <c r="Z102" s="291"/>
      <c r="AA102" s="292"/>
      <c r="AB102" s="155"/>
      <c r="AC102" s="155"/>
      <c r="AD102" s="120"/>
      <c r="AE102" s="120"/>
      <c r="AF102" s="120"/>
      <c r="AG102" s="120"/>
      <c r="AH102" s="120"/>
      <c r="AI102" s="120"/>
      <c r="AJ102" s="120"/>
      <c r="AK102" s="120"/>
      <c r="AL102" s="120"/>
      <c r="AM102" s="120"/>
      <c r="AN102" s="120"/>
      <c r="AO102" s="120"/>
      <c r="AP102" s="120"/>
      <c r="AQ102" s="120"/>
      <c r="AR102" s="120"/>
      <c r="AS102" s="120"/>
      <c r="AT102" s="120"/>
      <c r="AU102" s="120"/>
      <c r="AV102" s="120"/>
      <c r="AW102" s="120"/>
    </row>
    <row r="103" spans="1:49" ht="36.75" customHeight="1">
      <c r="A103" s="128">
        <v>84</v>
      </c>
      <c r="B103" s="129"/>
      <c r="C103" s="129"/>
      <c r="D103" s="233" t="str">
        <f t="shared" si="1"/>
        <v/>
      </c>
      <c r="E103" s="423"/>
      <c r="F103" s="424"/>
      <c r="G103" s="425"/>
      <c r="H103" s="291"/>
      <c r="I103" s="292"/>
      <c r="J103" s="298"/>
      <c r="K103" s="299"/>
      <c r="L103" s="295"/>
      <c r="M103" s="296"/>
      <c r="N103" s="296"/>
      <c r="O103" s="296"/>
      <c r="P103" s="296"/>
      <c r="Q103" s="296"/>
      <c r="R103" s="296"/>
      <c r="S103" s="296"/>
      <c r="T103" s="296"/>
      <c r="U103" s="296"/>
      <c r="V103" s="296"/>
      <c r="W103" s="297"/>
      <c r="X103" s="293"/>
      <c r="Y103" s="294"/>
      <c r="Z103" s="291"/>
      <c r="AA103" s="292"/>
      <c r="AB103" s="155"/>
      <c r="AC103" s="155"/>
      <c r="AD103" s="120"/>
      <c r="AE103" s="120"/>
      <c r="AF103" s="120"/>
      <c r="AG103" s="120"/>
      <c r="AH103" s="120"/>
      <c r="AI103" s="120"/>
      <c r="AJ103" s="120"/>
      <c r="AK103" s="120"/>
      <c r="AL103" s="120"/>
      <c r="AM103" s="120"/>
      <c r="AN103" s="120"/>
      <c r="AO103" s="120"/>
      <c r="AP103" s="120"/>
      <c r="AQ103" s="120"/>
      <c r="AR103" s="120"/>
      <c r="AS103" s="120"/>
      <c r="AT103" s="120"/>
      <c r="AU103" s="120"/>
      <c r="AV103" s="120"/>
      <c r="AW103" s="120"/>
    </row>
    <row r="104" spans="1:49" ht="36.75" customHeight="1">
      <c r="A104" s="122">
        <v>85</v>
      </c>
      <c r="B104" s="129"/>
      <c r="C104" s="129"/>
      <c r="D104" s="233" t="str">
        <f t="shared" si="1"/>
        <v/>
      </c>
      <c r="E104" s="423"/>
      <c r="F104" s="424"/>
      <c r="G104" s="425"/>
      <c r="H104" s="291"/>
      <c r="I104" s="292"/>
      <c r="J104" s="298"/>
      <c r="K104" s="299"/>
      <c r="L104" s="295"/>
      <c r="M104" s="296"/>
      <c r="N104" s="296"/>
      <c r="O104" s="296"/>
      <c r="P104" s="296"/>
      <c r="Q104" s="296"/>
      <c r="R104" s="296"/>
      <c r="S104" s="296"/>
      <c r="T104" s="296"/>
      <c r="U104" s="296"/>
      <c r="V104" s="296"/>
      <c r="W104" s="297"/>
      <c r="X104" s="293"/>
      <c r="Y104" s="294"/>
      <c r="Z104" s="291"/>
      <c r="AA104" s="292"/>
      <c r="AB104" s="155"/>
      <c r="AC104" s="155"/>
      <c r="AD104" s="120"/>
      <c r="AE104" s="120"/>
      <c r="AF104" s="120"/>
      <c r="AG104" s="120"/>
      <c r="AH104" s="120"/>
      <c r="AI104" s="120"/>
      <c r="AJ104" s="120"/>
      <c r="AK104" s="120"/>
      <c r="AL104" s="120"/>
      <c r="AM104" s="120"/>
      <c r="AN104" s="120"/>
      <c r="AO104" s="120"/>
      <c r="AP104" s="120"/>
      <c r="AQ104" s="120"/>
      <c r="AR104" s="120"/>
      <c r="AS104" s="120"/>
      <c r="AT104" s="120"/>
      <c r="AU104" s="120"/>
      <c r="AV104" s="120"/>
      <c r="AW104" s="120"/>
    </row>
    <row r="105" spans="1:49" ht="36.75" customHeight="1">
      <c r="A105" s="128">
        <v>86</v>
      </c>
      <c r="B105" s="129"/>
      <c r="C105" s="129"/>
      <c r="D105" s="233" t="str">
        <f t="shared" si="1"/>
        <v/>
      </c>
      <c r="E105" s="423"/>
      <c r="F105" s="424"/>
      <c r="G105" s="425"/>
      <c r="H105" s="291"/>
      <c r="I105" s="292"/>
      <c r="J105" s="298"/>
      <c r="K105" s="299"/>
      <c r="L105" s="295"/>
      <c r="M105" s="296"/>
      <c r="N105" s="296"/>
      <c r="O105" s="296"/>
      <c r="P105" s="296"/>
      <c r="Q105" s="296"/>
      <c r="R105" s="296"/>
      <c r="S105" s="296"/>
      <c r="T105" s="296"/>
      <c r="U105" s="296"/>
      <c r="V105" s="296"/>
      <c r="W105" s="297"/>
      <c r="X105" s="293"/>
      <c r="Y105" s="294"/>
      <c r="Z105" s="291"/>
      <c r="AA105" s="292"/>
      <c r="AB105" s="155"/>
      <c r="AC105" s="155"/>
      <c r="AD105" s="120"/>
      <c r="AE105" s="120"/>
      <c r="AF105" s="120"/>
      <c r="AG105" s="120"/>
      <c r="AH105" s="120"/>
      <c r="AI105" s="120"/>
      <c r="AJ105" s="120"/>
      <c r="AK105" s="120"/>
      <c r="AL105" s="120"/>
      <c r="AM105" s="120"/>
      <c r="AN105" s="120"/>
      <c r="AO105" s="120"/>
      <c r="AP105" s="120"/>
      <c r="AQ105" s="120"/>
      <c r="AR105" s="120"/>
      <c r="AS105" s="120"/>
      <c r="AT105" s="120"/>
      <c r="AU105" s="120"/>
      <c r="AV105" s="120"/>
      <c r="AW105" s="120"/>
    </row>
    <row r="106" spans="1:49" ht="36.75" customHeight="1">
      <c r="A106" s="128">
        <v>87</v>
      </c>
      <c r="B106" s="129"/>
      <c r="C106" s="129"/>
      <c r="D106" s="233" t="str">
        <f t="shared" si="1"/>
        <v/>
      </c>
      <c r="E106" s="423"/>
      <c r="F106" s="424"/>
      <c r="G106" s="425"/>
      <c r="H106" s="291"/>
      <c r="I106" s="292"/>
      <c r="J106" s="298"/>
      <c r="K106" s="299"/>
      <c r="L106" s="295"/>
      <c r="M106" s="296"/>
      <c r="N106" s="296"/>
      <c r="O106" s="296"/>
      <c r="P106" s="296"/>
      <c r="Q106" s="296"/>
      <c r="R106" s="296"/>
      <c r="S106" s="296"/>
      <c r="T106" s="296"/>
      <c r="U106" s="296"/>
      <c r="V106" s="296"/>
      <c r="W106" s="297"/>
      <c r="X106" s="293"/>
      <c r="Y106" s="294"/>
      <c r="Z106" s="291"/>
      <c r="AA106" s="292"/>
      <c r="AB106" s="155"/>
      <c r="AC106" s="155"/>
      <c r="AD106" s="120"/>
      <c r="AE106" s="120"/>
      <c r="AF106" s="120"/>
      <c r="AG106" s="120"/>
      <c r="AH106" s="120"/>
      <c r="AI106" s="120"/>
      <c r="AJ106" s="120"/>
      <c r="AK106" s="120"/>
      <c r="AL106" s="120"/>
      <c r="AM106" s="120"/>
      <c r="AN106" s="120"/>
      <c r="AO106" s="120"/>
      <c r="AP106" s="120"/>
      <c r="AQ106" s="120"/>
      <c r="AR106" s="120"/>
      <c r="AS106" s="120"/>
      <c r="AT106" s="120"/>
      <c r="AU106" s="120"/>
      <c r="AV106" s="120"/>
      <c r="AW106" s="120"/>
    </row>
    <row r="107" spans="1:49" ht="36.75" customHeight="1">
      <c r="A107" s="128">
        <v>88</v>
      </c>
      <c r="B107" s="129"/>
      <c r="C107" s="129"/>
      <c r="D107" s="233" t="str">
        <f t="shared" si="1"/>
        <v/>
      </c>
      <c r="E107" s="423"/>
      <c r="F107" s="424"/>
      <c r="G107" s="425"/>
      <c r="H107" s="291"/>
      <c r="I107" s="292"/>
      <c r="J107" s="298"/>
      <c r="K107" s="299"/>
      <c r="L107" s="295"/>
      <c r="M107" s="296"/>
      <c r="N107" s="296"/>
      <c r="O107" s="296"/>
      <c r="P107" s="296"/>
      <c r="Q107" s="296"/>
      <c r="R107" s="296"/>
      <c r="S107" s="296"/>
      <c r="T107" s="296"/>
      <c r="U107" s="296"/>
      <c r="V107" s="296"/>
      <c r="W107" s="297"/>
      <c r="X107" s="293"/>
      <c r="Y107" s="294"/>
      <c r="Z107" s="291"/>
      <c r="AA107" s="292"/>
      <c r="AB107" s="155"/>
      <c r="AC107" s="155"/>
      <c r="AD107" s="120"/>
      <c r="AE107" s="120"/>
      <c r="AF107" s="120"/>
      <c r="AG107" s="120"/>
      <c r="AH107" s="120"/>
      <c r="AI107" s="120"/>
      <c r="AJ107" s="120"/>
      <c r="AK107" s="120"/>
      <c r="AL107" s="120"/>
      <c r="AM107" s="120"/>
      <c r="AN107" s="120"/>
      <c r="AO107" s="120"/>
      <c r="AP107" s="120"/>
      <c r="AQ107" s="120"/>
      <c r="AR107" s="120"/>
      <c r="AS107" s="120"/>
      <c r="AT107" s="120"/>
      <c r="AU107" s="120"/>
      <c r="AV107" s="120"/>
      <c r="AW107" s="120"/>
    </row>
    <row r="108" spans="1:49" ht="36.75" customHeight="1">
      <c r="A108" s="128">
        <v>89</v>
      </c>
      <c r="B108" s="129"/>
      <c r="C108" s="129"/>
      <c r="D108" s="233" t="str">
        <f t="shared" si="1"/>
        <v/>
      </c>
      <c r="E108" s="423"/>
      <c r="F108" s="424"/>
      <c r="G108" s="425"/>
      <c r="H108" s="291"/>
      <c r="I108" s="292"/>
      <c r="J108" s="298"/>
      <c r="K108" s="299"/>
      <c r="L108" s="295"/>
      <c r="M108" s="296"/>
      <c r="N108" s="296"/>
      <c r="O108" s="296"/>
      <c r="P108" s="296"/>
      <c r="Q108" s="296"/>
      <c r="R108" s="296"/>
      <c r="S108" s="296"/>
      <c r="T108" s="296"/>
      <c r="U108" s="296"/>
      <c r="V108" s="296"/>
      <c r="W108" s="297"/>
      <c r="X108" s="293"/>
      <c r="Y108" s="294"/>
      <c r="Z108" s="291"/>
      <c r="AA108" s="292"/>
      <c r="AB108" s="155"/>
      <c r="AC108" s="155"/>
      <c r="AD108" s="120"/>
      <c r="AE108" s="120"/>
      <c r="AF108" s="120"/>
      <c r="AG108" s="120"/>
      <c r="AH108" s="120"/>
      <c r="AI108" s="120"/>
      <c r="AJ108" s="120"/>
      <c r="AK108" s="120"/>
      <c r="AL108" s="120"/>
      <c r="AM108" s="120"/>
      <c r="AN108" s="120"/>
      <c r="AO108" s="120"/>
      <c r="AP108" s="120"/>
      <c r="AQ108" s="120"/>
      <c r="AR108" s="120"/>
      <c r="AS108" s="120"/>
      <c r="AT108" s="120"/>
      <c r="AU108" s="120"/>
      <c r="AV108" s="120"/>
      <c r="AW108" s="120"/>
    </row>
    <row r="109" spans="1:49" ht="36.75" customHeight="1">
      <c r="A109" s="128">
        <v>90</v>
      </c>
      <c r="B109" s="129"/>
      <c r="C109" s="129"/>
      <c r="D109" s="233" t="str">
        <f t="shared" si="1"/>
        <v/>
      </c>
      <c r="E109" s="423"/>
      <c r="F109" s="424"/>
      <c r="G109" s="425"/>
      <c r="H109" s="291"/>
      <c r="I109" s="292"/>
      <c r="J109" s="298"/>
      <c r="K109" s="299"/>
      <c r="L109" s="295"/>
      <c r="M109" s="296"/>
      <c r="N109" s="296"/>
      <c r="O109" s="296"/>
      <c r="P109" s="296"/>
      <c r="Q109" s="296"/>
      <c r="R109" s="296"/>
      <c r="S109" s="296"/>
      <c r="T109" s="296"/>
      <c r="U109" s="296"/>
      <c r="V109" s="296"/>
      <c r="W109" s="297"/>
      <c r="X109" s="293"/>
      <c r="Y109" s="294"/>
      <c r="Z109" s="291"/>
      <c r="AA109" s="292"/>
      <c r="AB109" s="155"/>
      <c r="AC109" s="155"/>
      <c r="AD109" s="120"/>
      <c r="AE109" s="120"/>
      <c r="AF109" s="120"/>
      <c r="AG109" s="120"/>
      <c r="AH109" s="120"/>
      <c r="AI109" s="120"/>
      <c r="AJ109" s="120"/>
      <c r="AK109" s="120"/>
      <c r="AL109" s="120"/>
      <c r="AM109" s="120"/>
      <c r="AN109" s="120"/>
      <c r="AO109" s="120"/>
      <c r="AP109" s="120"/>
      <c r="AQ109" s="120"/>
      <c r="AR109" s="120"/>
      <c r="AS109" s="120"/>
      <c r="AT109" s="120"/>
      <c r="AU109" s="120"/>
      <c r="AV109" s="120"/>
      <c r="AW109" s="120"/>
    </row>
    <row r="110" spans="1:49" ht="36.75" customHeight="1">
      <c r="A110" s="128">
        <v>91</v>
      </c>
      <c r="B110" s="129"/>
      <c r="C110" s="129"/>
      <c r="D110" s="233" t="str">
        <f t="shared" si="1"/>
        <v/>
      </c>
      <c r="E110" s="423"/>
      <c r="F110" s="424"/>
      <c r="G110" s="425"/>
      <c r="H110" s="291"/>
      <c r="I110" s="292"/>
      <c r="J110" s="298"/>
      <c r="K110" s="299"/>
      <c r="L110" s="295"/>
      <c r="M110" s="296"/>
      <c r="N110" s="296"/>
      <c r="O110" s="296"/>
      <c r="P110" s="296"/>
      <c r="Q110" s="296"/>
      <c r="R110" s="296"/>
      <c r="S110" s="296"/>
      <c r="T110" s="296"/>
      <c r="U110" s="296"/>
      <c r="V110" s="296"/>
      <c r="W110" s="297"/>
      <c r="X110" s="293"/>
      <c r="Y110" s="294"/>
      <c r="Z110" s="291"/>
      <c r="AA110" s="292"/>
      <c r="AB110" s="155"/>
      <c r="AC110" s="155"/>
      <c r="AD110" s="120"/>
      <c r="AE110" s="120"/>
      <c r="AF110" s="120"/>
      <c r="AG110" s="120"/>
      <c r="AH110" s="120"/>
      <c r="AI110" s="120"/>
      <c r="AJ110" s="120"/>
      <c r="AK110" s="120"/>
      <c r="AL110" s="120"/>
      <c r="AM110" s="120"/>
      <c r="AN110" s="120"/>
      <c r="AO110" s="120"/>
      <c r="AP110" s="120"/>
      <c r="AQ110" s="120"/>
      <c r="AR110" s="120"/>
      <c r="AS110" s="120"/>
      <c r="AT110" s="120"/>
      <c r="AU110" s="120"/>
      <c r="AV110" s="120"/>
      <c r="AW110" s="120"/>
    </row>
    <row r="111" spans="1:49" ht="36.75" customHeight="1">
      <c r="A111" s="128">
        <v>92</v>
      </c>
      <c r="B111" s="129"/>
      <c r="C111" s="129"/>
      <c r="D111" s="233" t="str">
        <f t="shared" si="1"/>
        <v/>
      </c>
      <c r="E111" s="423"/>
      <c r="F111" s="424"/>
      <c r="G111" s="425"/>
      <c r="H111" s="291"/>
      <c r="I111" s="292"/>
      <c r="J111" s="298"/>
      <c r="K111" s="299"/>
      <c r="L111" s="295"/>
      <c r="M111" s="296"/>
      <c r="N111" s="296"/>
      <c r="O111" s="296"/>
      <c r="P111" s="296"/>
      <c r="Q111" s="296"/>
      <c r="R111" s="296"/>
      <c r="S111" s="296"/>
      <c r="T111" s="296"/>
      <c r="U111" s="296"/>
      <c r="V111" s="296"/>
      <c r="W111" s="297"/>
      <c r="X111" s="293"/>
      <c r="Y111" s="294"/>
      <c r="Z111" s="291"/>
      <c r="AA111" s="292"/>
      <c r="AB111" s="155"/>
      <c r="AC111" s="155"/>
      <c r="AD111" s="120"/>
      <c r="AE111" s="120"/>
      <c r="AF111" s="120"/>
      <c r="AG111" s="120"/>
      <c r="AH111" s="120"/>
      <c r="AI111" s="120"/>
      <c r="AJ111" s="120"/>
      <c r="AK111" s="120"/>
      <c r="AL111" s="120"/>
      <c r="AM111" s="120"/>
      <c r="AN111" s="120"/>
      <c r="AO111" s="120"/>
      <c r="AP111" s="120"/>
      <c r="AQ111" s="120"/>
      <c r="AR111" s="120"/>
      <c r="AS111" s="120"/>
      <c r="AT111" s="120"/>
      <c r="AU111" s="120"/>
      <c r="AV111" s="120"/>
      <c r="AW111" s="120"/>
    </row>
    <row r="112" spans="1:49" ht="36.75" customHeight="1">
      <c r="A112" s="128">
        <v>93</v>
      </c>
      <c r="B112" s="129"/>
      <c r="C112" s="129"/>
      <c r="D112" s="233" t="str">
        <f t="shared" si="1"/>
        <v/>
      </c>
      <c r="E112" s="423"/>
      <c r="F112" s="424"/>
      <c r="G112" s="425"/>
      <c r="H112" s="291"/>
      <c r="I112" s="292"/>
      <c r="J112" s="298"/>
      <c r="K112" s="299"/>
      <c r="L112" s="295"/>
      <c r="M112" s="296"/>
      <c r="N112" s="296"/>
      <c r="O112" s="296"/>
      <c r="P112" s="296"/>
      <c r="Q112" s="296"/>
      <c r="R112" s="296"/>
      <c r="S112" s="296"/>
      <c r="T112" s="296"/>
      <c r="U112" s="296"/>
      <c r="V112" s="296"/>
      <c r="W112" s="297"/>
      <c r="X112" s="293"/>
      <c r="Y112" s="294"/>
      <c r="Z112" s="291"/>
      <c r="AA112" s="292"/>
      <c r="AB112" s="155"/>
      <c r="AC112" s="155"/>
      <c r="AD112" s="120"/>
      <c r="AE112" s="120"/>
      <c r="AF112" s="120"/>
      <c r="AG112" s="120"/>
      <c r="AH112" s="120"/>
      <c r="AI112" s="120"/>
      <c r="AJ112" s="120"/>
      <c r="AK112" s="120"/>
      <c r="AL112" s="120"/>
      <c r="AM112" s="120"/>
      <c r="AN112" s="120"/>
      <c r="AO112" s="120"/>
      <c r="AP112" s="120"/>
      <c r="AQ112" s="120"/>
      <c r="AR112" s="120"/>
      <c r="AS112" s="120"/>
      <c r="AT112" s="120"/>
      <c r="AU112" s="120"/>
      <c r="AV112" s="120"/>
      <c r="AW112" s="120"/>
    </row>
    <row r="113" spans="1:49" ht="36.75" customHeight="1">
      <c r="A113" s="128">
        <v>94</v>
      </c>
      <c r="B113" s="129"/>
      <c r="C113" s="129"/>
      <c r="D113" s="233" t="str">
        <f t="shared" si="1"/>
        <v/>
      </c>
      <c r="E113" s="423"/>
      <c r="F113" s="424"/>
      <c r="G113" s="425"/>
      <c r="H113" s="291"/>
      <c r="I113" s="292"/>
      <c r="J113" s="298"/>
      <c r="K113" s="299"/>
      <c r="L113" s="295"/>
      <c r="M113" s="296"/>
      <c r="N113" s="296"/>
      <c r="O113" s="296"/>
      <c r="P113" s="296"/>
      <c r="Q113" s="296"/>
      <c r="R113" s="296"/>
      <c r="S113" s="296"/>
      <c r="T113" s="296"/>
      <c r="U113" s="296"/>
      <c r="V113" s="296"/>
      <c r="W113" s="297"/>
      <c r="X113" s="293"/>
      <c r="Y113" s="294"/>
      <c r="Z113" s="291"/>
      <c r="AA113" s="292"/>
      <c r="AB113" s="155"/>
      <c r="AC113" s="155"/>
      <c r="AD113" s="120"/>
      <c r="AE113" s="120"/>
      <c r="AF113" s="120"/>
      <c r="AG113" s="120"/>
      <c r="AH113" s="120"/>
      <c r="AI113" s="120"/>
      <c r="AJ113" s="120"/>
      <c r="AK113" s="120"/>
      <c r="AL113" s="120"/>
      <c r="AM113" s="120"/>
      <c r="AN113" s="120"/>
      <c r="AO113" s="120"/>
      <c r="AP113" s="120"/>
      <c r="AQ113" s="120"/>
      <c r="AR113" s="120"/>
      <c r="AS113" s="120"/>
      <c r="AT113" s="120"/>
      <c r="AU113" s="120"/>
      <c r="AV113" s="120"/>
      <c r="AW113" s="120"/>
    </row>
    <row r="114" spans="1:49" ht="36.75" customHeight="1">
      <c r="A114" s="128">
        <v>95</v>
      </c>
      <c r="B114" s="129"/>
      <c r="C114" s="129"/>
      <c r="D114" s="233" t="str">
        <f t="shared" si="1"/>
        <v/>
      </c>
      <c r="E114" s="423"/>
      <c r="F114" s="424"/>
      <c r="G114" s="425"/>
      <c r="H114" s="291"/>
      <c r="I114" s="292"/>
      <c r="J114" s="298"/>
      <c r="K114" s="299"/>
      <c r="L114" s="295"/>
      <c r="M114" s="296"/>
      <c r="N114" s="296"/>
      <c r="O114" s="296"/>
      <c r="P114" s="296"/>
      <c r="Q114" s="296"/>
      <c r="R114" s="296"/>
      <c r="S114" s="296"/>
      <c r="T114" s="296"/>
      <c r="U114" s="296"/>
      <c r="V114" s="296"/>
      <c r="W114" s="297"/>
      <c r="X114" s="293"/>
      <c r="Y114" s="294"/>
      <c r="Z114" s="291"/>
      <c r="AA114" s="292"/>
      <c r="AB114" s="155"/>
      <c r="AC114" s="155"/>
      <c r="AD114" s="120"/>
      <c r="AE114" s="120"/>
      <c r="AF114" s="120"/>
      <c r="AG114" s="120"/>
      <c r="AH114" s="120"/>
      <c r="AI114" s="120"/>
      <c r="AJ114" s="120"/>
      <c r="AK114" s="120"/>
      <c r="AL114" s="120"/>
      <c r="AM114" s="120"/>
      <c r="AN114" s="120"/>
      <c r="AO114" s="120"/>
      <c r="AP114" s="120"/>
      <c r="AQ114" s="120"/>
      <c r="AR114" s="120"/>
      <c r="AS114" s="120"/>
      <c r="AT114" s="120"/>
      <c r="AU114" s="120"/>
      <c r="AV114" s="120"/>
      <c r="AW114" s="120"/>
    </row>
    <row r="115" spans="1:49" ht="36.75" customHeight="1">
      <c r="A115" s="128">
        <v>96</v>
      </c>
      <c r="B115" s="129"/>
      <c r="C115" s="129"/>
      <c r="D115" s="233" t="str">
        <f t="shared" si="1"/>
        <v/>
      </c>
      <c r="E115" s="423"/>
      <c r="F115" s="424"/>
      <c r="G115" s="425"/>
      <c r="H115" s="291"/>
      <c r="I115" s="292"/>
      <c r="J115" s="298"/>
      <c r="K115" s="299"/>
      <c r="L115" s="295"/>
      <c r="M115" s="296"/>
      <c r="N115" s="296"/>
      <c r="O115" s="296"/>
      <c r="P115" s="296"/>
      <c r="Q115" s="296"/>
      <c r="R115" s="296"/>
      <c r="S115" s="296"/>
      <c r="T115" s="296"/>
      <c r="U115" s="296"/>
      <c r="V115" s="296"/>
      <c r="W115" s="297"/>
      <c r="X115" s="293"/>
      <c r="Y115" s="294"/>
      <c r="Z115" s="291"/>
      <c r="AA115" s="292"/>
      <c r="AB115" s="155"/>
      <c r="AC115" s="155"/>
      <c r="AD115" s="120"/>
      <c r="AE115" s="120"/>
      <c r="AF115" s="120"/>
      <c r="AG115" s="120"/>
      <c r="AH115" s="120"/>
      <c r="AI115" s="120"/>
      <c r="AJ115" s="120"/>
      <c r="AK115" s="120"/>
      <c r="AL115" s="120"/>
      <c r="AM115" s="120"/>
      <c r="AN115" s="120"/>
      <c r="AO115" s="120"/>
      <c r="AP115" s="120"/>
      <c r="AQ115" s="120"/>
      <c r="AR115" s="120"/>
      <c r="AS115" s="120"/>
      <c r="AT115" s="120"/>
      <c r="AU115" s="120"/>
      <c r="AV115" s="120"/>
      <c r="AW115" s="120"/>
    </row>
    <row r="116" spans="1:49" ht="36.75" customHeight="1">
      <c r="A116" s="128">
        <v>97</v>
      </c>
      <c r="B116" s="129"/>
      <c r="C116" s="129"/>
      <c r="D116" s="233" t="str">
        <f t="shared" si="1"/>
        <v/>
      </c>
      <c r="E116" s="423"/>
      <c r="F116" s="424"/>
      <c r="G116" s="425"/>
      <c r="H116" s="291"/>
      <c r="I116" s="292"/>
      <c r="J116" s="298"/>
      <c r="K116" s="299"/>
      <c r="L116" s="295"/>
      <c r="M116" s="296"/>
      <c r="N116" s="296"/>
      <c r="O116" s="296"/>
      <c r="P116" s="296"/>
      <c r="Q116" s="296"/>
      <c r="R116" s="296"/>
      <c r="S116" s="296"/>
      <c r="T116" s="296"/>
      <c r="U116" s="296"/>
      <c r="V116" s="296"/>
      <c r="W116" s="297"/>
      <c r="X116" s="293"/>
      <c r="Y116" s="294"/>
      <c r="Z116" s="291"/>
      <c r="AA116" s="292"/>
      <c r="AB116" s="155"/>
      <c r="AC116" s="155"/>
      <c r="AD116" s="120"/>
      <c r="AE116" s="120"/>
      <c r="AF116" s="120"/>
      <c r="AG116" s="120"/>
      <c r="AH116" s="120"/>
      <c r="AI116" s="120"/>
      <c r="AJ116" s="120"/>
      <c r="AK116" s="120"/>
      <c r="AL116" s="120"/>
      <c r="AM116" s="120"/>
      <c r="AN116" s="120"/>
      <c r="AO116" s="120"/>
      <c r="AP116" s="120"/>
      <c r="AQ116" s="120"/>
      <c r="AR116" s="120"/>
      <c r="AS116" s="120"/>
      <c r="AT116" s="120"/>
      <c r="AU116" s="120"/>
      <c r="AV116" s="120"/>
      <c r="AW116" s="120"/>
    </row>
    <row r="117" spans="1:49" ht="36.75" customHeight="1">
      <c r="A117" s="128">
        <v>98</v>
      </c>
      <c r="B117" s="129"/>
      <c r="C117" s="129"/>
      <c r="D117" s="233" t="str">
        <f t="shared" si="1"/>
        <v/>
      </c>
      <c r="E117" s="423"/>
      <c r="F117" s="424"/>
      <c r="G117" s="425"/>
      <c r="H117" s="291"/>
      <c r="I117" s="292"/>
      <c r="J117" s="298"/>
      <c r="K117" s="299"/>
      <c r="L117" s="295"/>
      <c r="M117" s="296"/>
      <c r="N117" s="296"/>
      <c r="O117" s="296"/>
      <c r="P117" s="296"/>
      <c r="Q117" s="296"/>
      <c r="R117" s="296"/>
      <c r="S117" s="296"/>
      <c r="T117" s="296"/>
      <c r="U117" s="296"/>
      <c r="V117" s="296"/>
      <c r="W117" s="297"/>
      <c r="X117" s="293"/>
      <c r="Y117" s="294"/>
      <c r="Z117" s="291"/>
      <c r="AA117" s="292"/>
      <c r="AB117" s="155"/>
      <c r="AC117" s="155"/>
      <c r="AD117" s="120"/>
      <c r="AE117" s="120"/>
      <c r="AF117" s="120"/>
      <c r="AG117" s="120"/>
      <c r="AH117" s="120"/>
      <c r="AI117" s="120"/>
      <c r="AJ117" s="120"/>
      <c r="AK117" s="120"/>
      <c r="AL117" s="120"/>
      <c r="AM117" s="120"/>
      <c r="AN117" s="120"/>
      <c r="AO117" s="120"/>
      <c r="AP117" s="120"/>
      <c r="AQ117" s="120"/>
      <c r="AR117" s="120"/>
      <c r="AS117" s="120"/>
      <c r="AT117" s="120"/>
      <c r="AU117" s="120"/>
      <c r="AV117" s="120"/>
      <c r="AW117" s="120"/>
    </row>
    <row r="118" spans="1:49" ht="36.75" customHeight="1">
      <c r="A118" s="122">
        <v>99</v>
      </c>
      <c r="B118" s="129"/>
      <c r="C118" s="129"/>
      <c r="D118" s="233" t="str">
        <f t="shared" si="1"/>
        <v/>
      </c>
      <c r="E118" s="423"/>
      <c r="F118" s="424"/>
      <c r="G118" s="425"/>
      <c r="H118" s="291"/>
      <c r="I118" s="292"/>
      <c r="J118" s="298"/>
      <c r="K118" s="299"/>
      <c r="L118" s="295"/>
      <c r="M118" s="296"/>
      <c r="N118" s="296"/>
      <c r="O118" s="296"/>
      <c r="P118" s="296"/>
      <c r="Q118" s="296"/>
      <c r="R118" s="296"/>
      <c r="S118" s="296"/>
      <c r="T118" s="296"/>
      <c r="U118" s="296"/>
      <c r="V118" s="296"/>
      <c r="W118" s="297"/>
      <c r="X118" s="293"/>
      <c r="Y118" s="294"/>
      <c r="Z118" s="291"/>
      <c r="AA118" s="292"/>
      <c r="AB118" s="155"/>
      <c r="AC118" s="155"/>
      <c r="AD118" s="120"/>
      <c r="AE118" s="120"/>
      <c r="AF118" s="120"/>
      <c r="AG118" s="120"/>
      <c r="AH118" s="120"/>
      <c r="AI118" s="120"/>
      <c r="AJ118" s="120"/>
      <c r="AK118" s="120"/>
      <c r="AL118" s="120"/>
      <c r="AM118" s="120"/>
      <c r="AN118" s="120"/>
      <c r="AO118" s="120"/>
      <c r="AP118" s="120"/>
      <c r="AQ118" s="120"/>
      <c r="AR118" s="120"/>
      <c r="AS118" s="120"/>
      <c r="AT118" s="120"/>
      <c r="AU118" s="120"/>
      <c r="AV118" s="120"/>
      <c r="AW118" s="120"/>
    </row>
    <row r="119" spans="1:49" ht="36.75" customHeight="1">
      <c r="A119" s="128">
        <v>100</v>
      </c>
      <c r="B119" s="129"/>
      <c r="C119" s="129"/>
      <c r="D119" s="233" t="str">
        <f t="shared" si="1"/>
        <v/>
      </c>
      <c r="E119" s="423"/>
      <c r="F119" s="424"/>
      <c r="G119" s="425"/>
      <c r="H119" s="291"/>
      <c r="I119" s="292"/>
      <c r="J119" s="298"/>
      <c r="K119" s="299"/>
      <c r="L119" s="295"/>
      <c r="M119" s="296"/>
      <c r="N119" s="296"/>
      <c r="O119" s="296"/>
      <c r="P119" s="296"/>
      <c r="Q119" s="296"/>
      <c r="R119" s="296"/>
      <c r="S119" s="296"/>
      <c r="T119" s="296"/>
      <c r="U119" s="296"/>
      <c r="V119" s="296"/>
      <c r="W119" s="297"/>
      <c r="X119" s="293"/>
      <c r="Y119" s="294"/>
      <c r="Z119" s="291"/>
      <c r="AA119" s="292"/>
      <c r="AB119" s="155"/>
      <c r="AC119" s="155"/>
      <c r="AD119" s="120"/>
      <c r="AE119" s="120"/>
      <c r="AF119" s="120"/>
      <c r="AG119" s="120"/>
      <c r="AH119" s="120"/>
      <c r="AI119" s="120"/>
      <c r="AJ119" s="120"/>
      <c r="AK119" s="120"/>
      <c r="AL119" s="120"/>
      <c r="AM119" s="120"/>
      <c r="AN119" s="120"/>
      <c r="AO119" s="120"/>
      <c r="AP119" s="120"/>
      <c r="AQ119" s="120"/>
      <c r="AR119" s="120"/>
      <c r="AS119" s="120"/>
      <c r="AT119" s="120"/>
      <c r="AU119" s="120"/>
      <c r="AV119" s="120"/>
      <c r="AW119" s="120"/>
    </row>
    <row r="120" spans="1:49" ht="36.75" customHeight="1">
      <c r="A120" s="128">
        <v>101</v>
      </c>
      <c r="B120" s="129"/>
      <c r="C120" s="129"/>
      <c r="D120" s="233" t="str">
        <f t="shared" si="1"/>
        <v/>
      </c>
      <c r="E120" s="423"/>
      <c r="F120" s="424"/>
      <c r="G120" s="425"/>
      <c r="H120" s="291"/>
      <c r="I120" s="292"/>
      <c r="J120" s="298"/>
      <c r="K120" s="299"/>
      <c r="L120" s="295"/>
      <c r="M120" s="296"/>
      <c r="N120" s="296"/>
      <c r="O120" s="296"/>
      <c r="P120" s="296"/>
      <c r="Q120" s="296"/>
      <c r="R120" s="296"/>
      <c r="S120" s="296"/>
      <c r="T120" s="296"/>
      <c r="U120" s="296"/>
      <c r="V120" s="296"/>
      <c r="W120" s="297"/>
      <c r="X120" s="293"/>
      <c r="Y120" s="294"/>
      <c r="Z120" s="291"/>
      <c r="AA120" s="292"/>
      <c r="AB120" s="155"/>
      <c r="AC120" s="155"/>
      <c r="AD120" s="120"/>
      <c r="AE120" s="120"/>
      <c r="AF120" s="120"/>
      <c r="AG120" s="120"/>
      <c r="AH120" s="120"/>
      <c r="AI120" s="120"/>
      <c r="AJ120" s="120"/>
      <c r="AK120" s="120"/>
      <c r="AL120" s="120"/>
      <c r="AM120" s="120"/>
      <c r="AN120" s="120"/>
      <c r="AO120" s="120"/>
      <c r="AP120" s="120"/>
      <c r="AQ120" s="120"/>
      <c r="AR120" s="120"/>
      <c r="AS120" s="120"/>
      <c r="AT120" s="120"/>
      <c r="AU120" s="120"/>
      <c r="AV120" s="120"/>
      <c r="AW120" s="120"/>
    </row>
    <row r="121" spans="1:49" ht="36.75" customHeight="1">
      <c r="A121" s="128">
        <v>102</v>
      </c>
      <c r="B121" s="129"/>
      <c r="C121" s="129"/>
      <c r="D121" s="233" t="str">
        <f t="shared" si="1"/>
        <v/>
      </c>
      <c r="E121" s="423"/>
      <c r="F121" s="424"/>
      <c r="G121" s="425"/>
      <c r="H121" s="291"/>
      <c r="I121" s="292"/>
      <c r="J121" s="298"/>
      <c r="K121" s="299"/>
      <c r="L121" s="295"/>
      <c r="M121" s="296"/>
      <c r="N121" s="296"/>
      <c r="O121" s="296"/>
      <c r="P121" s="296"/>
      <c r="Q121" s="296"/>
      <c r="R121" s="296"/>
      <c r="S121" s="296"/>
      <c r="T121" s="296"/>
      <c r="U121" s="296"/>
      <c r="V121" s="296"/>
      <c r="W121" s="297"/>
      <c r="X121" s="293"/>
      <c r="Y121" s="294"/>
      <c r="Z121" s="291"/>
      <c r="AA121" s="292"/>
      <c r="AB121" s="155"/>
      <c r="AC121" s="155"/>
      <c r="AD121" s="120"/>
      <c r="AE121" s="120"/>
      <c r="AF121" s="120"/>
      <c r="AG121" s="120"/>
      <c r="AH121" s="120"/>
      <c r="AI121" s="120"/>
      <c r="AJ121" s="120"/>
      <c r="AK121" s="120"/>
      <c r="AL121" s="120"/>
      <c r="AM121" s="120"/>
      <c r="AN121" s="120"/>
      <c r="AO121" s="120"/>
      <c r="AP121" s="120"/>
      <c r="AQ121" s="120"/>
      <c r="AR121" s="120"/>
      <c r="AS121" s="120"/>
      <c r="AT121" s="120"/>
      <c r="AU121" s="120"/>
      <c r="AV121" s="120"/>
      <c r="AW121" s="120"/>
    </row>
    <row r="122" spans="1:49" ht="36.75" customHeight="1">
      <c r="A122" s="128">
        <v>103</v>
      </c>
      <c r="B122" s="129"/>
      <c r="C122" s="129"/>
      <c r="D122" s="233" t="str">
        <f t="shared" si="1"/>
        <v/>
      </c>
      <c r="E122" s="423"/>
      <c r="F122" s="424"/>
      <c r="G122" s="425"/>
      <c r="H122" s="291"/>
      <c r="I122" s="292"/>
      <c r="J122" s="298"/>
      <c r="K122" s="299"/>
      <c r="L122" s="295"/>
      <c r="M122" s="296"/>
      <c r="N122" s="296"/>
      <c r="O122" s="296"/>
      <c r="P122" s="296"/>
      <c r="Q122" s="296"/>
      <c r="R122" s="296"/>
      <c r="S122" s="296"/>
      <c r="T122" s="296"/>
      <c r="U122" s="296"/>
      <c r="V122" s="296"/>
      <c r="W122" s="297"/>
      <c r="X122" s="293"/>
      <c r="Y122" s="294"/>
      <c r="Z122" s="291"/>
      <c r="AA122" s="292"/>
      <c r="AB122" s="155"/>
      <c r="AC122" s="155"/>
      <c r="AD122" s="120"/>
      <c r="AE122" s="120"/>
      <c r="AF122" s="120"/>
      <c r="AG122" s="120"/>
      <c r="AH122" s="120"/>
      <c r="AI122" s="120"/>
      <c r="AJ122" s="120"/>
      <c r="AK122" s="120"/>
      <c r="AL122" s="120"/>
      <c r="AM122" s="120"/>
      <c r="AN122" s="120"/>
      <c r="AO122" s="120"/>
      <c r="AP122" s="120"/>
      <c r="AQ122" s="120"/>
      <c r="AR122" s="120"/>
      <c r="AS122" s="120"/>
      <c r="AT122" s="120"/>
      <c r="AU122" s="120"/>
      <c r="AV122" s="120"/>
      <c r="AW122" s="120"/>
    </row>
    <row r="123" spans="1:49" ht="36.75" customHeight="1">
      <c r="A123" s="128">
        <v>104</v>
      </c>
      <c r="B123" s="129"/>
      <c r="C123" s="129"/>
      <c r="D123" s="233" t="str">
        <f t="shared" si="1"/>
        <v/>
      </c>
      <c r="E123" s="423"/>
      <c r="F123" s="424"/>
      <c r="G123" s="425"/>
      <c r="H123" s="291"/>
      <c r="I123" s="292"/>
      <c r="J123" s="298"/>
      <c r="K123" s="299"/>
      <c r="L123" s="295"/>
      <c r="M123" s="296"/>
      <c r="N123" s="296"/>
      <c r="O123" s="296"/>
      <c r="P123" s="296"/>
      <c r="Q123" s="296"/>
      <c r="R123" s="296"/>
      <c r="S123" s="296"/>
      <c r="T123" s="296"/>
      <c r="U123" s="296"/>
      <c r="V123" s="296"/>
      <c r="W123" s="297"/>
      <c r="X123" s="293"/>
      <c r="Y123" s="294"/>
      <c r="Z123" s="291"/>
      <c r="AA123" s="292"/>
      <c r="AB123" s="155"/>
      <c r="AC123" s="155"/>
      <c r="AD123" s="120"/>
      <c r="AE123" s="120"/>
      <c r="AF123" s="120"/>
      <c r="AG123" s="120"/>
      <c r="AH123" s="120"/>
      <c r="AI123" s="120"/>
      <c r="AJ123" s="120"/>
      <c r="AK123" s="120"/>
      <c r="AL123" s="120"/>
      <c r="AM123" s="120"/>
      <c r="AN123" s="120"/>
      <c r="AO123" s="120"/>
      <c r="AP123" s="120"/>
      <c r="AQ123" s="120"/>
      <c r="AR123" s="120"/>
      <c r="AS123" s="120"/>
      <c r="AT123" s="120"/>
      <c r="AU123" s="120"/>
      <c r="AV123" s="120"/>
      <c r="AW123" s="120"/>
    </row>
    <row r="124" spans="1:49" ht="36.75" customHeight="1">
      <c r="A124" s="128">
        <v>105</v>
      </c>
      <c r="B124" s="129"/>
      <c r="C124" s="129"/>
      <c r="D124" s="233" t="str">
        <f t="shared" si="1"/>
        <v/>
      </c>
      <c r="E124" s="423"/>
      <c r="F124" s="424"/>
      <c r="G124" s="425"/>
      <c r="H124" s="291"/>
      <c r="I124" s="292"/>
      <c r="J124" s="298"/>
      <c r="K124" s="299"/>
      <c r="L124" s="295"/>
      <c r="M124" s="296"/>
      <c r="N124" s="296"/>
      <c r="O124" s="296"/>
      <c r="P124" s="296"/>
      <c r="Q124" s="296"/>
      <c r="R124" s="296"/>
      <c r="S124" s="296"/>
      <c r="T124" s="296"/>
      <c r="U124" s="296"/>
      <c r="V124" s="296"/>
      <c r="W124" s="297"/>
      <c r="X124" s="293"/>
      <c r="Y124" s="294"/>
      <c r="Z124" s="291"/>
      <c r="AA124" s="292"/>
      <c r="AB124" s="155"/>
      <c r="AC124" s="155"/>
      <c r="AD124" s="120"/>
      <c r="AE124" s="120"/>
      <c r="AF124" s="120"/>
      <c r="AG124" s="120"/>
      <c r="AH124" s="120"/>
      <c r="AI124" s="120"/>
      <c r="AJ124" s="120"/>
      <c r="AK124" s="120"/>
      <c r="AL124" s="120"/>
      <c r="AM124" s="120"/>
      <c r="AN124" s="120"/>
      <c r="AO124" s="120"/>
      <c r="AP124" s="120"/>
      <c r="AQ124" s="120"/>
      <c r="AR124" s="120"/>
      <c r="AS124" s="120"/>
      <c r="AT124" s="120"/>
      <c r="AU124" s="120"/>
      <c r="AV124" s="120"/>
      <c r="AW124" s="120"/>
    </row>
    <row r="125" spans="1:49" ht="36.75" customHeight="1">
      <c r="A125" s="128">
        <v>106</v>
      </c>
      <c r="B125" s="129"/>
      <c r="C125" s="129"/>
      <c r="D125" s="233" t="str">
        <f t="shared" si="1"/>
        <v/>
      </c>
      <c r="E125" s="423"/>
      <c r="F125" s="424"/>
      <c r="G125" s="425"/>
      <c r="H125" s="291"/>
      <c r="I125" s="292"/>
      <c r="J125" s="298"/>
      <c r="K125" s="299"/>
      <c r="L125" s="295"/>
      <c r="M125" s="296"/>
      <c r="N125" s="296"/>
      <c r="O125" s="296"/>
      <c r="P125" s="296"/>
      <c r="Q125" s="296"/>
      <c r="R125" s="296"/>
      <c r="S125" s="296"/>
      <c r="T125" s="296"/>
      <c r="U125" s="296"/>
      <c r="V125" s="296"/>
      <c r="W125" s="297"/>
      <c r="X125" s="293"/>
      <c r="Y125" s="294"/>
      <c r="Z125" s="291"/>
      <c r="AA125" s="292"/>
      <c r="AB125" s="155"/>
      <c r="AC125" s="155"/>
      <c r="AD125" s="120"/>
      <c r="AE125" s="120"/>
      <c r="AF125" s="120"/>
      <c r="AG125" s="120"/>
      <c r="AH125" s="120"/>
      <c r="AI125" s="120"/>
      <c r="AJ125" s="120"/>
      <c r="AK125" s="120"/>
      <c r="AL125" s="120"/>
      <c r="AM125" s="120"/>
      <c r="AN125" s="120"/>
      <c r="AO125" s="120"/>
      <c r="AP125" s="120"/>
      <c r="AQ125" s="120"/>
      <c r="AR125" s="120"/>
      <c r="AS125" s="120"/>
      <c r="AT125" s="120"/>
      <c r="AU125" s="120"/>
      <c r="AV125" s="120"/>
      <c r="AW125" s="120"/>
    </row>
    <row r="126" spans="1:49" ht="36.75" customHeight="1">
      <c r="A126" s="128">
        <v>107</v>
      </c>
      <c r="B126" s="129"/>
      <c r="C126" s="129"/>
      <c r="D126" s="233" t="str">
        <f t="shared" si="1"/>
        <v/>
      </c>
      <c r="E126" s="423"/>
      <c r="F126" s="424"/>
      <c r="G126" s="425"/>
      <c r="H126" s="291"/>
      <c r="I126" s="292"/>
      <c r="J126" s="298"/>
      <c r="K126" s="299"/>
      <c r="L126" s="295"/>
      <c r="M126" s="296"/>
      <c r="N126" s="296"/>
      <c r="O126" s="296"/>
      <c r="P126" s="296"/>
      <c r="Q126" s="296"/>
      <c r="R126" s="296"/>
      <c r="S126" s="296"/>
      <c r="T126" s="296"/>
      <c r="U126" s="296"/>
      <c r="V126" s="296"/>
      <c r="W126" s="297"/>
      <c r="X126" s="293"/>
      <c r="Y126" s="294"/>
      <c r="Z126" s="291"/>
      <c r="AA126" s="292"/>
      <c r="AB126" s="155"/>
      <c r="AC126" s="155"/>
      <c r="AD126" s="120"/>
      <c r="AE126" s="120"/>
      <c r="AF126" s="120"/>
      <c r="AG126" s="120"/>
      <c r="AH126" s="120"/>
      <c r="AI126" s="120"/>
      <c r="AJ126" s="120"/>
      <c r="AK126" s="120"/>
      <c r="AL126" s="120"/>
      <c r="AM126" s="120"/>
      <c r="AN126" s="120"/>
      <c r="AO126" s="120"/>
      <c r="AP126" s="120"/>
      <c r="AQ126" s="120"/>
      <c r="AR126" s="120"/>
      <c r="AS126" s="120"/>
      <c r="AT126" s="120"/>
      <c r="AU126" s="120"/>
      <c r="AV126" s="120"/>
      <c r="AW126" s="120"/>
    </row>
    <row r="127" spans="1:49" ht="36.75" customHeight="1">
      <c r="A127" s="128">
        <v>108</v>
      </c>
      <c r="B127" s="129"/>
      <c r="C127" s="129"/>
      <c r="D127" s="233" t="str">
        <f t="shared" si="1"/>
        <v/>
      </c>
      <c r="E127" s="423"/>
      <c r="F127" s="424"/>
      <c r="G127" s="425"/>
      <c r="H127" s="291"/>
      <c r="I127" s="292"/>
      <c r="J127" s="298"/>
      <c r="K127" s="299"/>
      <c r="L127" s="295"/>
      <c r="M127" s="296"/>
      <c r="N127" s="296"/>
      <c r="O127" s="296"/>
      <c r="P127" s="296"/>
      <c r="Q127" s="296"/>
      <c r="R127" s="296"/>
      <c r="S127" s="296"/>
      <c r="T127" s="296"/>
      <c r="U127" s="296"/>
      <c r="V127" s="296"/>
      <c r="W127" s="297"/>
      <c r="X127" s="293"/>
      <c r="Y127" s="294"/>
      <c r="Z127" s="291"/>
      <c r="AA127" s="292"/>
      <c r="AB127" s="155"/>
      <c r="AC127" s="155"/>
      <c r="AD127" s="120"/>
      <c r="AE127" s="120"/>
      <c r="AF127" s="120"/>
      <c r="AG127" s="120"/>
      <c r="AH127" s="120"/>
      <c r="AI127" s="120"/>
      <c r="AJ127" s="120"/>
      <c r="AK127" s="120"/>
      <c r="AL127" s="120"/>
      <c r="AM127" s="120"/>
      <c r="AN127" s="120"/>
      <c r="AO127" s="120"/>
      <c r="AP127" s="120"/>
      <c r="AQ127" s="120"/>
      <c r="AR127" s="120"/>
      <c r="AS127" s="120"/>
      <c r="AT127" s="120"/>
      <c r="AU127" s="120"/>
      <c r="AV127" s="120"/>
      <c r="AW127" s="120"/>
    </row>
    <row r="128" spans="1:49" ht="36.75" customHeight="1">
      <c r="A128" s="128">
        <v>109</v>
      </c>
      <c r="B128" s="129"/>
      <c r="C128" s="129"/>
      <c r="D128" s="233" t="str">
        <f t="shared" si="1"/>
        <v/>
      </c>
      <c r="E128" s="423"/>
      <c r="F128" s="424"/>
      <c r="G128" s="425"/>
      <c r="H128" s="291"/>
      <c r="I128" s="292"/>
      <c r="J128" s="298"/>
      <c r="K128" s="299"/>
      <c r="L128" s="295"/>
      <c r="M128" s="296"/>
      <c r="N128" s="296"/>
      <c r="O128" s="296"/>
      <c r="P128" s="296"/>
      <c r="Q128" s="296"/>
      <c r="R128" s="296"/>
      <c r="S128" s="296"/>
      <c r="T128" s="296"/>
      <c r="U128" s="296"/>
      <c r="V128" s="296"/>
      <c r="W128" s="297"/>
      <c r="X128" s="293"/>
      <c r="Y128" s="294"/>
      <c r="Z128" s="291"/>
      <c r="AA128" s="292"/>
      <c r="AB128" s="155"/>
      <c r="AC128" s="155"/>
      <c r="AD128" s="120"/>
      <c r="AE128" s="120"/>
      <c r="AF128" s="120"/>
      <c r="AG128" s="120"/>
      <c r="AH128" s="120"/>
      <c r="AI128" s="120"/>
      <c r="AJ128" s="120"/>
      <c r="AK128" s="120"/>
      <c r="AL128" s="120"/>
      <c r="AM128" s="120"/>
      <c r="AN128" s="120"/>
      <c r="AO128" s="120"/>
      <c r="AP128" s="120"/>
      <c r="AQ128" s="120"/>
      <c r="AR128" s="120"/>
      <c r="AS128" s="120"/>
      <c r="AT128" s="120"/>
      <c r="AU128" s="120"/>
      <c r="AV128" s="120"/>
      <c r="AW128" s="120"/>
    </row>
    <row r="129" spans="1:49" ht="36.75" customHeight="1">
      <c r="A129" s="128">
        <v>110</v>
      </c>
      <c r="B129" s="129"/>
      <c r="C129" s="129"/>
      <c r="D129" s="233" t="str">
        <f t="shared" si="1"/>
        <v/>
      </c>
      <c r="E129" s="423"/>
      <c r="F129" s="424"/>
      <c r="G129" s="425"/>
      <c r="H129" s="291"/>
      <c r="I129" s="292"/>
      <c r="J129" s="298"/>
      <c r="K129" s="299"/>
      <c r="L129" s="295"/>
      <c r="M129" s="296"/>
      <c r="N129" s="296"/>
      <c r="O129" s="296"/>
      <c r="P129" s="296"/>
      <c r="Q129" s="296"/>
      <c r="R129" s="296"/>
      <c r="S129" s="296"/>
      <c r="T129" s="296"/>
      <c r="U129" s="296"/>
      <c r="V129" s="296"/>
      <c r="W129" s="297"/>
      <c r="X129" s="293"/>
      <c r="Y129" s="294"/>
      <c r="Z129" s="291"/>
      <c r="AA129" s="292"/>
      <c r="AB129" s="155"/>
      <c r="AC129" s="155"/>
      <c r="AD129" s="120"/>
      <c r="AE129" s="120"/>
      <c r="AF129" s="120"/>
      <c r="AG129" s="120"/>
      <c r="AH129" s="120"/>
      <c r="AI129" s="120"/>
      <c r="AJ129" s="120"/>
      <c r="AK129" s="120"/>
      <c r="AL129" s="120"/>
      <c r="AM129" s="120"/>
      <c r="AN129" s="120"/>
      <c r="AO129" s="120"/>
      <c r="AP129" s="120"/>
      <c r="AQ129" s="120"/>
      <c r="AR129" s="120"/>
      <c r="AS129" s="120"/>
      <c r="AT129" s="120"/>
      <c r="AU129" s="120"/>
      <c r="AV129" s="120"/>
      <c r="AW129" s="120"/>
    </row>
    <row r="130" spans="1:49" ht="36.75" customHeight="1">
      <c r="A130" s="128">
        <v>111</v>
      </c>
      <c r="B130" s="129"/>
      <c r="C130" s="129"/>
      <c r="D130" s="233" t="str">
        <f t="shared" si="1"/>
        <v/>
      </c>
      <c r="E130" s="423"/>
      <c r="F130" s="424"/>
      <c r="G130" s="425"/>
      <c r="H130" s="291"/>
      <c r="I130" s="292"/>
      <c r="J130" s="298"/>
      <c r="K130" s="299"/>
      <c r="L130" s="295"/>
      <c r="M130" s="296"/>
      <c r="N130" s="296"/>
      <c r="O130" s="296"/>
      <c r="P130" s="296"/>
      <c r="Q130" s="296"/>
      <c r="R130" s="296"/>
      <c r="S130" s="296"/>
      <c r="T130" s="296"/>
      <c r="U130" s="296"/>
      <c r="V130" s="296"/>
      <c r="W130" s="297"/>
      <c r="X130" s="293"/>
      <c r="Y130" s="294"/>
      <c r="Z130" s="291"/>
      <c r="AA130" s="292"/>
      <c r="AB130" s="155"/>
      <c r="AC130" s="155"/>
      <c r="AD130" s="120"/>
      <c r="AE130" s="120"/>
      <c r="AF130" s="120"/>
      <c r="AG130" s="120"/>
      <c r="AH130" s="120"/>
      <c r="AI130" s="120"/>
      <c r="AJ130" s="120"/>
      <c r="AK130" s="120"/>
      <c r="AL130" s="120"/>
      <c r="AM130" s="120"/>
      <c r="AN130" s="120"/>
      <c r="AO130" s="120"/>
      <c r="AP130" s="120"/>
      <c r="AQ130" s="120"/>
      <c r="AR130" s="120"/>
      <c r="AS130" s="120"/>
      <c r="AT130" s="120"/>
      <c r="AU130" s="120"/>
      <c r="AV130" s="120"/>
      <c r="AW130" s="120"/>
    </row>
    <row r="131" spans="1:49" ht="36.75" customHeight="1">
      <c r="A131" s="128">
        <v>112</v>
      </c>
      <c r="B131" s="129"/>
      <c r="C131" s="129"/>
      <c r="D131" s="233" t="str">
        <f t="shared" si="1"/>
        <v/>
      </c>
      <c r="E131" s="423"/>
      <c r="F131" s="424"/>
      <c r="G131" s="425"/>
      <c r="H131" s="291"/>
      <c r="I131" s="292"/>
      <c r="J131" s="298"/>
      <c r="K131" s="299"/>
      <c r="L131" s="295"/>
      <c r="M131" s="296"/>
      <c r="N131" s="296"/>
      <c r="O131" s="296"/>
      <c r="P131" s="296"/>
      <c r="Q131" s="296"/>
      <c r="R131" s="296"/>
      <c r="S131" s="296"/>
      <c r="T131" s="296"/>
      <c r="U131" s="296"/>
      <c r="V131" s="296"/>
      <c r="W131" s="297"/>
      <c r="X131" s="293"/>
      <c r="Y131" s="294"/>
      <c r="Z131" s="291"/>
      <c r="AA131" s="292"/>
      <c r="AB131" s="155"/>
      <c r="AC131" s="155"/>
      <c r="AD131" s="120"/>
      <c r="AE131" s="120"/>
      <c r="AF131" s="120"/>
      <c r="AG131" s="120"/>
      <c r="AH131" s="120"/>
      <c r="AI131" s="120"/>
      <c r="AJ131" s="120"/>
      <c r="AK131" s="120"/>
      <c r="AL131" s="120"/>
      <c r="AM131" s="120"/>
      <c r="AN131" s="120"/>
      <c r="AO131" s="120"/>
      <c r="AP131" s="120"/>
      <c r="AQ131" s="120"/>
      <c r="AR131" s="120"/>
      <c r="AS131" s="120"/>
      <c r="AT131" s="120"/>
      <c r="AU131" s="120"/>
      <c r="AV131" s="120"/>
      <c r="AW131" s="120"/>
    </row>
    <row r="132" spans="1:49" ht="36.75" customHeight="1">
      <c r="A132" s="122">
        <v>113</v>
      </c>
      <c r="B132" s="129"/>
      <c r="C132" s="129"/>
      <c r="D132" s="233" t="str">
        <f t="shared" si="1"/>
        <v/>
      </c>
      <c r="E132" s="423"/>
      <c r="F132" s="424"/>
      <c r="G132" s="425"/>
      <c r="H132" s="291"/>
      <c r="I132" s="292"/>
      <c r="J132" s="298"/>
      <c r="K132" s="299"/>
      <c r="L132" s="295"/>
      <c r="M132" s="296"/>
      <c r="N132" s="296"/>
      <c r="O132" s="296"/>
      <c r="P132" s="296"/>
      <c r="Q132" s="296"/>
      <c r="R132" s="296"/>
      <c r="S132" s="296"/>
      <c r="T132" s="296"/>
      <c r="U132" s="296"/>
      <c r="V132" s="296"/>
      <c r="W132" s="297"/>
      <c r="X132" s="293"/>
      <c r="Y132" s="294"/>
      <c r="Z132" s="291"/>
      <c r="AA132" s="292"/>
      <c r="AB132" s="155"/>
      <c r="AC132" s="155"/>
      <c r="AD132" s="120"/>
      <c r="AE132" s="120"/>
      <c r="AF132" s="120"/>
      <c r="AG132" s="120"/>
      <c r="AH132" s="120"/>
      <c r="AI132" s="120"/>
      <c r="AJ132" s="120"/>
      <c r="AK132" s="120"/>
      <c r="AL132" s="120"/>
      <c r="AM132" s="120"/>
      <c r="AN132" s="120"/>
      <c r="AO132" s="120"/>
      <c r="AP132" s="120"/>
      <c r="AQ132" s="120"/>
      <c r="AR132" s="120"/>
      <c r="AS132" s="120"/>
      <c r="AT132" s="120"/>
      <c r="AU132" s="120"/>
      <c r="AV132" s="120"/>
      <c r="AW132" s="120"/>
    </row>
    <row r="133" spans="1:49" ht="36.75" customHeight="1">
      <c r="A133" s="128">
        <v>114</v>
      </c>
      <c r="B133" s="129"/>
      <c r="C133" s="129"/>
      <c r="D133" s="233" t="str">
        <f t="shared" si="1"/>
        <v/>
      </c>
      <c r="E133" s="423"/>
      <c r="F133" s="424"/>
      <c r="G133" s="425"/>
      <c r="H133" s="291"/>
      <c r="I133" s="292"/>
      <c r="J133" s="298"/>
      <c r="K133" s="299"/>
      <c r="L133" s="295"/>
      <c r="M133" s="296"/>
      <c r="N133" s="296"/>
      <c r="O133" s="296"/>
      <c r="P133" s="296"/>
      <c r="Q133" s="296"/>
      <c r="R133" s="296"/>
      <c r="S133" s="296"/>
      <c r="T133" s="296"/>
      <c r="U133" s="296"/>
      <c r="V133" s="296"/>
      <c r="W133" s="297"/>
      <c r="X133" s="293"/>
      <c r="Y133" s="294"/>
      <c r="Z133" s="291"/>
      <c r="AA133" s="292"/>
      <c r="AB133" s="155"/>
      <c r="AC133" s="155"/>
      <c r="AD133" s="120"/>
      <c r="AE133" s="120"/>
      <c r="AF133" s="120"/>
      <c r="AG133" s="120"/>
      <c r="AH133" s="120"/>
      <c r="AI133" s="120"/>
      <c r="AJ133" s="120"/>
      <c r="AK133" s="120"/>
      <c r="AL133" s="120"/>
      <c r="AM133" s="120"/>
      <c r="AN133" s="120"/>
      <c r="AO133" s="120"/>
      <c r="AP133" s="120"/>
      <c r="AQ133" s="120"/>
      <c r="AR133" s="120"/>
      <c r="AS133" s="120"/>
      <c r="AT133" s="120"/>
      <c r="AU133" s="120"/>
      <c r="AV133" s="120"/>
      <c r="AW133" s="120"/>
    </row>
    <row r="134" spans="1:49" ht="36.75" customHeight="1">
      <c r="A134" s="128">
        <v>115</v>
      </c>
      <c r="B134" s="129"/>
      <c r="C134" s="129"/>
      <c r="D134" s="233" t="str">
        <f t="shared" si="1"/>
        <v/>
      </c>
      <c r="E134" s="423"/>
      <c r="F134" s="424"/>
      <c r="G134" s="425"/>
      <c r="H134" s="291"/>
      <c r="I134" s="292"/>
      <c r="J134" s="298"/>
      <c r="K134" s="299"/>
      <c r="L134" s="295"/>
      <c r="M134" s="296"/>
      <c r="N134" s="296"/>
      <c r="O134" s="296"/>
      <c r="P134" s="296"/>
      <c r="Q134" s="296"/>
      <c r="R134" s="296"/>
      <c r="S134" s="296"/>
      <c r="T134" s="296"/>
      <c r="U134" s="296"/>
      <c r="V134" s="296"/>
      <c r="W134" s="297"/>
      <c r="X134" s="293"/>
      <c r="Y134" s="294"/>
      <c r="Z134" s="291"/>
      <c r="AA134" s="292"/>
      <c r="AB134" s="155"/>
      <c r="AC134" s="155"/>
      <c r="AD134" s="120"/>
      <c r="AE134" s="120"/>
      <c r="AF134" s="120"/>
      <c r="AG134" s="120"/>
      <c r="AH134" s="120"/>
      <c r="AI134" s="120"/>
      <c r="AJ134" s="120"/>
      <c r="AK134" s="120"/>
      <c r="AL134" s="120"/>
      <c r="AM134" s="120"/>
      <c r="AN134" s="120"/>
      <c r="AO134" s="120"/>
      <c r="AP134" s="120"/>
      <c r="AQ134" s="120"/>
      <c r="AR134" s="120"/>
      <c r="AS134" s="120"/>
      <c r="AT134" s="120"/>
      <c r="AU134" s="120"/>
      <c r="AV134" s="120"/>
      <c r="AW134" s="120"/>
    </row>
    <row r="135" spans="1:49" ht="36.75" customHeight="1">
      <c r="A135" s="128">
        <v>116</v>
      </c>
      <c r="B135" s="129"/>
      <c r="C135" s="129"/>
      <c r="D135" s="233" t="str">
        <f t="shared" si="1"/>
        <v/>
      </c>
      <c r="E135" s="423"/>
      <c r="F135" s="424"/>
      <c r="G135" s="425"/>
      <c r="H135" s="291"/>
      <c r="I135" s="292"/>
      <c r="J135" s="298"/>
      <c r="K135" s="299"/>
      <c r="L135" s="295"/>
      <c r="M135" s="296"/>
      <c r="N135" s="296"/>
      <c r="O135" s="296"/>
      <c r="P135" s="296"/>
      <c r="Q135" s="296"/>
      <c r="R135" s="296"/>
      <c r="S135" s="296"/>
      <c r="T135" s="296"/>
      <c r="U135" s="296"/>
      <c r="V135" s="296"/>
      <c r="W135" s="297"/>
      <c r="X135" s="293"/>
      <c r="Y135" s="294"/>
      <c r="Z135" s="291"/>
      <c r="AA135" s="292"/>
      <c r="AB135" s="155"/>
      <c r="AC135" s="155"/>
      <c r="AD135" s="120"/>
      <c r="AE135" s="120"/>
      <c r="AF135" s="120"/>
      <c r="AG135" s="120"/>
      <c r="AH135" s="120"/>
      <c r="AI135" s="120"/>
      <c r="AJ135" s="120"/>
      <c r="AK135" s="120"/>
      <c r="AL135" s="120"/>
      <c r="AM135" s="120"/>
      <c r="AN135" s="120"/>
      <c r="AO135" s="120"/>
      <c r="AP135" s="120"/>
      <c r="AQ135" s="120"/>
      <c r="AR135" s="120"/>
      <c r="AS135" s="120"/>
      <c r="AT135" s="120"/>
      <c r="AU135" s="120"/>
      <c r="AV135" s="120"/>
      <c r="AW135" s="120"/>
    </row>
    <row r="136" spans="1:49" ht="36.75" customHeight="1">
      <c r="A136" s="128">
        <v>117</v>
      </c>
      <c r="B136" s="129"/>
      <c r="C136" s="129"/>
      <c r="D136" s="233" t="str">
        <f t="shared" si="1"/>
        <v/>
      </c>
      <c r="E136" s="423"/>
      <c r="F136" s="424"/>
      <c r="G136" s="425"/>
      <c r="H136" s="291"/>
      <c r="I136" s="292"/>
      <c r="J136" s="298"/>
      <c r="K136" s="299"/>
      <c r="L136" s="295"/>
      <c r="M136" s="296"/>
      <c r="N136" s="296"/>
      <c r="O136" s="296"/>
      <c r="P136" s="296"/>
      <c r="Q136" s="296"/>
      <c r="R136" s="296"/>
      <c r="S136" s="296"/>
      <c r="T136" s="296"/>
      <c r="U136" s="296"/>
      <c r="V136" s="296"/>
      <c r="W136" s="297"/>
      <c r="X136" s="293"/>
      <c r="Y136" s="294"/>
      <c r="Z136" s="291"/>
      <c r="AA136" s="292"/>
      <c r="AB136" s="155"/>
      <c r="AC136" s="155"/>
      <c r="AD136" s="120"/>
      <c r="AE136" s="120"/>
      <c r="AF136" s="120"/>
      <c r="AG136" s="120"/>
      <c r="AH136" s="120"/>
      <c r="AI136" s="120"/>
      <c r="AJ136" s="120"/>
      <c r="AK136" s="120"/>
      <c r="AL136" s="120"/>
      <c r="AM136" s="120"/>
      <c r="AN136" s="120"/>
      <c r="AO136" s="120"/>
      <c r="AP136" s="120"/>
      <c r="AQ136" s="120"/>
      <c r="AR136" s="120"/>
      <c r="AS136" s="120"/>
      <c r="AT136" s="120"/>
      <c r="AU136" s="120"/>
      <c r="AV136" s="120"/>
      <c r="AW136" s="120"/>
    </row>
    <row r="137" spans="1:49" ht="36.75" customHeight="1">
      <c r="A137" s="128">
        <v>118</v>
      </c>
      <c r="B137" s="129"/>
      <c r="C137" s="129"/>
      <c r="D137" s="233" t="str">
        <f t="shared" si="1"/>
        <v/>
      </c>
      <c r="E137" s="423"/>
      <c r="F137" s="424"/>
      <c r="G137" s="425"/>
      <c r="H137" s="291"/>
      <c r="I137" s="292"/>
      <c r="J137" s="298"/>
      <c r="K137" s="299"/>
      <c r="L137" s="295"/>
      <c r="M137" s="296"/>
      <c r="N137" s="296"/>
      <c r="O137" s="296"/>
      <c r="P137" s="296"/>
      <c r="Q137" s="296"/>
      <c r="R137" s="296"/>
      <c r="S137" s="296"/>
      <c r="T137" s="296"/>
      <c r="U137" s="296"/>
      <c r="V137" s="296"/>
      <c r="W137" s="297"/>
      <c r="X137" s="293"/>
      <c r="Y137" s="294"/>
      <c r="Z137" s="291"/>
      <c r="AA137" s="292"/>
      <c r="AB137" s="155"/>
      <c r="AC137" s="155"/>
      <c r="AD137" s="120"/>
      <c r="AE137" s="120"/>
      <c r="AF137" s="120"/>
      <c r="AG137" s="120"/>
      <c r="AH137" s="120"/>
      <c r="AI137" s="120"/>
      <c r="AJ137" s="120"/>
      <c r="AK137" s="120"/>
      <c r="AL137" s="120"/>
      <c r="AM137" s="120"/>
      <c r="AN137" s="120"/>
      <c r="AO137" s="120"/>
      <c r="AP137" s="120"/>
      <c r="AQ137" s="120"/>
      <c r="AR137" s="120"/>
      <c r="AS137" s="120"/>
      <c r="AT137" s="120"/>
      <c r="AU137" s="120"/>
      <c r="AV137" s="120"/>
      <c r="AW137" s="120"/>
    </row>
    <row r="138" spans="1:49" ht="36.75" customHeight="1">
      <c r="A138" s="128">
        <v>119</v>
      </c>
      <c r="B138" s="129"/>
      <c r="C138" s="129"/>
      <c r="D138" s="233" t="str">
        <f t="shared" si="1"/>
        <v/>
      </c>
      <c r="E138" s="423"/>
      <c r="F138" s="424"/>
      <c r="G138" s="425"/>
      <c r="H138" s="291"/>
      <c r="I138" s="292"/>
      <c r="J138" s="298"/>
      <c r="K138" s="299"/>
      <c r="L138" s="295"/>
      <c r="M138" s="296"/>
      <c r="N138" s="296"/>
      <c r="O138" s="296"/>
      <c r="P138" s="296"/>
      <c r="Q138" s="296"/>
      <c r="R138" s="296"/>
      <c r="S138" s="296"/>
      <c r="T138" s="296"/>
      <c r="U138" s="296"/>
      <c r="V138" s="296"/>
      <c r="W138" s="297"/>
      <c r="X138" s="293"/>
      <c r="Y138" s="294"/>
      <c r="Z138" s="291"/>
      <c r="AA138" s="292"/>
      <c r="AB138" s="155"/>
      <c r="AC138" s="155"/>
      <c r="AD138" s="120"/>
      <c r="AE138" s="120"/>
      <c r="AF138" s="120"/>
      <c r="AG138" s="120"/>
      <c r="AH138" s="120"/>
      <c r="AI138" s="120"/>
      <c r="AJ138" s="120"/>
      <c r="AK138" s="120"/>
      <c r="AL138" s="120"/>
      <c r="AM138" s="120"/>
      <c r="AN138" s="120"/>
      <c r="AO138" s="120"/>
      <c r="AP138" s="120"/>
      <c r="AQ138" s="120"/>
      <c r="AR138" s="120"/>
      <c r="AS138" s="120"/>
      <c r="AT138" s="120"/>
      <c r="AU138" s="120"/>
      <c r="AV138" s="120"/>
      <c r="AW138" s="120"/>
    </row>
    <row r="139" spans="1:49" ht="36.75" customHeight="1">
      <c r="A139" s="128">
        <v>120</v>
      </c>
      <c r="B139" s="129"/>
      <c r="C139" s="129"/>
      <c r="D139" s="233" t="str">
        <f t="shared" si="1"/>
        <v/>
      </c>
      <c r="E139" s="423"/>
      <c r="F139" s="424"/>
      <c r="G139" s="425"/>
      <c r="H139" s="291"/>
      <c r="I139" s="292"/>
      <c r="J139" s="298"/>
      <c r="K139" s="299"/>
      <c r="L139" s="295"/>
      <c r="M139" s="296"/>
      <c r="N139" s="296"/>
      <c r="O139" s="296"/>
      <c r="P139" s="296"/>
      <c r="Q139" s="296"/>
      <c r="R139" s="296"/>
      <c r="S139" s="296"/>
      <c r="T139" s="296"/>
      <c r="U139" s="296"/>
      <c r="V139" s="296"/>
      <c r="W139" s="297"/>
      <c r="X139" s="293"/>
      <c r="Y139" s="294"/>
      <c r="Z139" s="291"/>
      <c r="AA139" s="292"/>
      <c r="AB139" s="155"/>
      <c r="AC139" s="155"/>
      <c r="AD139" s="120"/>
      <c r="AE139" s="120"/>
      <c r="AF139" s="120"/>
      <c r="AG139" s="120"/>
      <c r="AH139" s="120"/>
      <c r="AI139" s="120"/>
      <c r="AJ139" s="120"/>
      <c r="AK139" s="120"/>
      <c r="AL139" s="120"/>
      <c r="AM139" s="120"/>
      <c r="AN139" s="120"/>
      <c r="AO139" s="120"/>
      <c r="AP139" s="120"/>
      <c r="AQ139" s="120"/>
      <c r="AR139" s="120"/>
      <c r="AS139" s="120"/>
      <c r="AT139" s="120"/>
      <c r="AU139" s="120"/>
      <c r="AV139" s="120"/>
      <c r="AW139" s="120"/>
    </row>
    <row r="140" spans="1:49" ht="36.75" customHeight="1">
      <c r="A140" s="128">
        <v>121</v>
      </c>
      <c r="B140" s="129"/>
      <c r="C140" s="129"/>
      <c r="D140" s="233" t="str">
        <f t="shared" si="1"/>
        <v/>
      </c>
      <c r="E140" s="423"/>
      <c r="F140" s="424"/>
      <c r="G140" s="425"/>
      <c r="H140" s="291"/>
      <c r="I140" s="292"/>
      <c r="J140" s="298"/>
      <c r="K140" s="299"/>
      <c r="L140" s="295"/>
      <c r="M140" s="296"/>
      <c r="N140" s="296"/>
      <c r="O140" s="296"/>
      <c r="P140" s="296"/>
      <c r="Q140" s="296"/>
      <c r="R140" s="296"/>
      <c r="S140" s="296"/>
      <c r="T140" s="296"/>
      <c r="U140" s="296"/>
      <c r="V140" s="296"/>
      <c r="W140" s="297"/>
      <c r="X140" s="293"/>
      <c r="Y140" s="294"/>
      <c r="Z140" s="291"/>
      <c r="AA140" s="292"/>
      <c r="AB140" s="155"/>
      <c r="AC140" s="155"/>
      <c r="AD140" s="120"/>
      <c r="AE140" s="120"/>
      <c r="AF140" s="120"/>
      <c r="AG140" s="120"/>
      <c r="AH140" s="120"/>
      <c r="AI140" s="120"/>
      <c r="AJ140" s="120"/>
      <c r="AK140" s="120"/>
      <c r="AL140" s="120"/>
      <c r="AM140" s="120"/>
      <c r="AN140" s="120"/>
      <c r="AO140" s="120"/>
      <c r="AP140" s="120"/>
      <c r="AQ140" s="120"/>
      <c r="AR140" s="120"/>
      <c r="AS140" s="120"/>
      <c r="AT140" s="120"/>
      <c r="AU140" s="120"/>
      <c r="AV140" s="120"/>
      <c r="AW140" s="120"/>
    </row>
    <row r="141" spans="1:49" ht="36.75" customHeight="1">
      <c r="A141" s="128">
        <v>122</v>
      </c>
      <c r="B141" s="129"/>
      <c r="C141" s="129"/>
      <c r="D141" s="233" t="str">
        <f t="shared" si="1"/>
        <v/>
      </c>
      <c r="E141" s="423"/>
      <c r="F141" s="424"/>
      <c r="G141" s="425"/>
      <c r="H141" s="291"/>
      <c r="I141" s="292"/>
      <c r="J141" s="298"/>
      <c r="K141" s="299"/>
      <c r="L141" s="295"/>
      <c r="M141" s="296"/>
      <c r="N141" s="296"/>
      <c r="O141" s="296"/>
      <c r="P141" s="296"/>
      <c r="Q141" s="296"/>
      <c r="R141" s="296"/>
      <c r="S141" s="296"/>
      <c r="T141" s="296"/>
      <c r="U141" s="296"/>
      <c r="V141" s="296"/>
      <c r="W141" s="297"/>
      <c r="X141" s="293"/>
      <c r="Y141" s="294"/>
      <c r="Z141" s="291"/>
      <c r="AA141" s="292"/>
      <c r="AB141" s="155"/>
      <c r="AC141" s="155"/>
      <c r="AD141" s="120"/>
      <c r="AE141" s="120"/>
      <c r="AF141" s="120"/>
      <c r="AG141" s="120"/>
      <c r="AH141" s="120"/>
      <c r="AI141" s="120"/>
      <c r="AJ141" s="120"/>
      <c r="AK141" s="120"/>
      <c r="AL141" s="120"/>
      <c r="AM141" s="120"/>
      <c r="AN141" s="120"/>
      <c r="AO141" s="120"/>
      <c r="AP141" s="120"/>
      <c r="AQ141" s="120"/>
      <c r="AR141" s="120"/>
      <c r="AS141" s="120"/>
      <c r="AT141" s="120"/>
      <c r="AU141" s="120"/>
      <c r="AV141" s="120"/>
      <c r="AW141" s="120"/>
    </row>
    <row r="142" spans="1:49" ht="36.75" customHeight="1">
      <c r="A142" s="128">
        <v>123</v>
      </c>
      <c r="B142" s="129"/>
      <c r="C142" s="129"/>
      <c r="D142" s="233" t="str">
        <f t="shared" si="1"/>
        <v/>
      </c>
      <c r="E142" s="423"/>
      <c r="F142" s="424"/>
      <c r="G142" s="425"/>
      <c r="H142" s="291"/>
      <c r="I142" s="292"/>
      <c r="J142" s="298"/>
      <c r="K142" s="299"/>
      <c r="L142" s="295"/>
      <c r="M142" s="296"/>
      <c r="N142" s="296"/>
      <c r="O142" s="296"/>
      <c r="P142" s="296"/>
      <c r="Q142" s="296"/>
      <c r="R142" s="296"/>
      <c r="S142" s="296"/>
      <c r="T142" s="296"/>
      <c r="U142" s="296"/>
      <c r="V142" s="296"/>
      <c r="W142" s="297"/>
      <c r="X142" s="293"/>
      <c r="Y142" s="294"/>
      <c r="Z142" s="291"/>
      <c r="AA142" s="292"/>
      <c r="AB142" s="155"/>
      <c r="AC142" s="155"/>
      <c r="AD142" s="120"/>
      <c r="AE142" s="120"/>
      <c r="AF142" s="120"/>
      <c r="AG142" s="120"/>
      <c r="AH142" s="120"/>
      <c r="AI142" s="120"/>
      <c r="AJ142" s="120"/>
      <c r="AK142" s="120"/>
      <c r="AL142" s="120"/>
      <c r="AM142" s="120"/>
      <c r="AN142" s="120"/>
      <c r="AO142" s="120"/>
      <c r="AP142" s="120"/>
      <c r="AQ142" s="120"/>
      <c r="AR142" s="120"/>
      <c r="AS142" s="120"/>
      <c r="AT142" s="120"/>
      <c r="AU142" s="120"/>
      <c r="AV142" s="120"/>
      <c r="AW142" s="120"/>
    </row>
    <row r="143" spans="1:49" ht="36.75" customHeight="1">
      <c r="A143" s="128">
        <v>124</v>
      </c>
      <c r="B143" s="129"/>
      <c r="C143" s="129"/>
      <c r="D143" s="233" t="str">
        <f t="shared" si="1"/>
        <v/>
      </c>
      <c r="E143" s="423"/>
      <c r="F143" s="424"/>
      <c r="G143" s="425"/>
      <c r="H143" s="291"/>
      <c r="I143" s="292"/>
      <c r="J143" s="298"/>
      <c r="K143" s="299"/>
      <c r="L143" s="295"/>
      <c r="M143" s="296"/>
      <c r="N143" s="296"/>
      <c r="O143" s="296"/>
      <c r="P143" s="296"/>
      <c r="Q143" s="296"/>
      <c r="R143" s="296"/>
      <c r="S143" s="296"/>
      <c r="T143" s="296"/>
      <c r="U143" s="296"/>
      <c r="V143" s="296"/>
      <c r="W143" s="297"/>
      <c r="X143" s="293"/>
      <c r="Y143" s="294"/>
      <c r="Z143" s="291"/>
      <c r="AA143" s="292"/>
      <c r="AB143" s="155"/>
      <c r="AC143" s="155"/>
      <c r="AD143" s="120"/>
      <c r="AE143" s="120"/>
      <c r="AF143" s="120"/>
      <c r="AG143" s="120"/>
      <c r="AH143" s="120"/>
      <c r="AI143" s="120"/>
      <c r="AJ143" s="120"/>
      <c r="AK143" s="120"/>
      <c r="AL143" s="120"/>
      <c r="AM143" s="120"/>
      <c r="AN143" s="120"/>
      <c r="AO143" s="120"/>
      <c r="AP143" s="120"/>
      <c r="AQ143" s="120"/>
      <c r="AR143" s="120"/>
      <c r="AS143" s="120"/>
      <c r="AT143" s="120"/>
      <c r="AU143" s="120"/>
      <c r="AV143" s="120"/>
      <c r="AW143" s="120"/>
    </row>
    <row r="144" spans="1:49" ht="36.75" customHeight="1">
      <c r="A144" s="128">
        <v>125</v>
      </c>
      <c r="B144" s="129"/>
      <c r="C144" s="129"/>
      <c r="D144" s="233" t="str">
        <f t="shared" si="1"/>
        <v/>
      </c>
      <c r="E144" s="423"/>
      <c r="F144" s="424"/>
      <c r="G144" s="425"/>
      <c r="H144" s="291"/>
      <c r="I144" s="292"/>
      <c r="J144" s="298"/>
      <c r="K144" s="299"/>
      <c r="L144" s="295"/>
      <c r="M144" s="296"/>
      <c r="N144" s="296"/>
      <c r="O144" s="296"/>
      <c r="P144" s="296"/>
      <c r="Q144" s="296"/>
      <c r="R144" s="296"/>
      <c r="S144" s="296"/>
      <c r="T144" s="296"/>
      <c r="U144" s="296"/>
      <c r="V144" s="296"/>
      <c r="W144" s="297"/>
      <c r="X144" s="293"/>
      <c r="Y144" s="294"/>
      <c r="Z144" s="291"/>
      <c r="AA144" s="292"/>
      <c r="AB144" s="155"/>
      <c r="AC144" s="155"/>
      <c r="AD144" s="120"/>
      <c r="AE144" s="120"/>
      <c r="AF144" s="120"/>
      <c r="AG144" s="120"/>
      <c r="AH144" s="120"/>
      <c r="AI144" s="120"/>
      <c r="AJ144" s="120"/>
      <c r="AK144" s="120"/>
      <c r="AL144" s="120"/>
      <c r="AM144" s="120"/>
      <c r="AN144" s="120"/>
      <c r="AO144" s="120"/>
      <c r="AP144" s="120"/>
      <c r="AQ144" s="120"/>
      <c r="AR144" s="120"/>
      <c r="AS144" s="120"/>
      <c r="AT144" s="120"/>
      <c r="AU144" s="120"/>
      <c r="AV144" s="120"/>
      <c r="AW144" s="120"/>
    </row>
    <row r="145" spans="1:49" ht="36.75" customHeight="1">
      <c r="A145" s="128">
        <v>126</v>
      </c>
      <c r="B145" s="129"/>
      <c r="C145" s="129"/>
      <c r="D145" s="233" t="str">
        <f t="shared" si="1"/>
        <v/>
      </c>
      <c r="E145" s="423"/>
      <c r="F145" s="424"/>
      <c r="G145" s="425"/>
      <c r="H145" s="291"/>
      <c r="I145" s="292"/>
      <c r="J145" s="298"/>
      <c r="K145" s="299"/>
      <c r="L145" s="295"/>
      <c r="M145" s="296"/>
      <c r="N145" s="296"/>
      <c r="O145" s="296"/>
      <c r="P145" s="296"/>
      <c r="Q145" s="296"/>
      <c r="R145" s="296"/>
      <c r="S145" s="296"/>
      <c r="T145" s="296"/>
      <c r="U145" s="296"/>
      <c r="V145" s="296"/>
      <c r="W145" s="297"/>
      <c r="X145" s="293"/>
      <c r="Y145" s="294"/>
      <c r="Z145" s="291"/>
      <c r="AA145" s="292"/>
      <c r="AB145" s="155"/>
      <c r="AC145" s="155"/>
      <c r="AD145" s="120"/>
      <c r="AE145" s="120"/>
      <c r="AF145" s="120"/>
      <c r="AG145" s="120"/>
      <c r="AH145" s="120"/>
      <c r="AI145" s="120"/>
      <c r="AJ145" s="120"/>
      <c r="AK145" s="120"/>
      <c r="AL145" s="120"/>
      <c r="AM145" s="120"/>
      <c r="AN145" s="120"/>
      <c r="AO145" s="120"/>
      <c r="AP145" s="120"/>
      <c r="AQ145" s="120"/>
      <c r="AR145" s="120"/>
      <c r="AS145" s="120"/>
      <c r="AT145" s="120"/>
      <c r="AU145" s="120"/>
      <c r="AV145" s="120"/>
      <c r="AW145" s="120"/>
    </row>
    <row r="146" spans="1:49" ht="36.75" customHeight="1">
      <c r="A146" s="122">
        <v>127</v>
      </c>
      <c r="B146" s="129"/>
      <c r="C146" s="129"/>
      <c r="D146" s="233" t="str">
        <f t="shared" si="1"/>
        <v/>
      </c>
      <c r="E146" s="423"/>
      <c r="F146" s="424"/>
      <c r="G146" s="425"/>
      <c r="H146" s="291"/>
      <c r="I146" s="292"/>
      <c r="J146" s="298"/>
      <c r="K146" s="299"/>
      <c r="L146" s="295"/>
      <c r="M146" s="296"/>
      <c r="N146" s="296"/>
      <c r="O146" s="296"/>
      <c r="P146" s="296"/>
      <c r="Q146" s="296"/>
      <c r="R146" s="296"/>
      <c r="S146" s="296"/>
      <c r="T146" s="296"/>
      <c r="U146" s="296"/>
      <c r="V146" s="296"/>
      <c r="W146" s="297"/>
      <c r="X146" s="293"/>
      <c r="Y146" s="294"/>
      <c r="Z146" s="291"/>
      <c r="AA146" s="292"/>
      <c r="AB146" s="155"/>
      <c r="AC146" s="155"/>
      <c r="AD146" s="120"/>
      <c r="AE146" s="120"/>
      <c r="AF146" s="120"/>
      <c r="AG146" s="120"/>
      <c r="AH146" s="120"/>
      <c r="AI146" s="120"/>
      <c r="AJ146" s="120"/>
      <c r="AK146" s="120"/>
      <c r="AL146" s="120"/>
      <c r="AM146" s="120"/>
      <c r="AN146" s="120"/>
      <c r="AO146" s="120"/>
      <c r="AP146" s="120"/>
      <c r="AQ146" s="120"/>
      <c r="AR146" s="120"/>
      <c r="AS146" s="120"/>
      <c r="AT146" s="120"/>
      <c r="AU146" s="120"/>
      <c r="AV146" s="120"/>
      <c r="AW146" s="120"/>
    </row>
    <row r="147" spans="1:49" ht="36.75" customHeight="1">
      <c r="A147" s="128">
        <v>128</v>
      </c>
      <c r="B147" s="129"/>
      <c r="C147" s="129"/>
      <c r="D147" s="233" t="str">
        <f t="shared" si="1"/>
        <v/>
      </c>
      <c r="E147" s="423"/>
      <c r="F147" s="424"/>
      <c r="G147" s="425"/>
      <c r="H147" s="291"/>
      <c r="I147" s="292"/>
      <c r="J147" s="298"/>
      <c r="K147" s="299"/>
      <c r="L147" s="295"/>
      <c r="M147" s="296"/>
      <c r="N147" s="296"/>
      <c r="O147" s="296"/>
      <c r="P147" s="296"/>
      <c r="Q147" s="296"/>
      <c r="R147" s="296"/>
      <c r="S147" s="296"/>
      <c r="T147" s="296"/>
      <c r="U147" s="296"/>
      <c r="V147" s="296"/>
      <c r="W147" s="297"/>
      <c r="X147" s="293"/>
      <c r="Y147" s="294"/>
      <c r="Z147" s="291"/>
      <c r="AA147" s="292"/>
      <c r="AB147" s="155"/>
      <c r="AC147" s="155"/>
      <c r="AD147" s="120"/>
      <c r="AE147" s="120"/>
      <c r="AF147" s="120"/>
      <c r="AG147" s="120"/>
      <c r="AH147" s="120"/>
      <c r="AI147" s="120"/>
      <c r="AJ147" s="120"/>
      <c r="AK147" s="120"/>
      <c r="AL147" s="120"/>
      <c r="AM147" s="120"/>
      <c r="AN147" s="120"/>
      <c r="AO147" s="120"/>
      <c r="AP147" s="120"/>
      <c r="AQ147" s="120"/>
      <c r="AR147" s="120"/>
      <c r="AS147" s="120"/>
      <c r="AT147" s="120"/>
      <c r="AU147" s="120"/>
      <c r="AV147" s="120"/>
      <c r="AW147" s="120"/>
    </row>
    <row r="148" spans="1:49" ht="36.75" customHeight="1">
      <c r="A148" s="128">
        <v>129</v>
      </c>
      <c r="B148" s="129"/>
      <c r="C148" s="129"/>
      <c r="D148" s="233" t="str">
        <f t="shared" si="1"/>
        <v/>
      </c>
      <c r="E148" s="423"/>
      <c r="F148" s="424"/>
      <c r="G148" s="425"/>
      <c r="H148" s="291"/>
      <c r="I148" s="292"/>
      <c r="J148" s="298"/>
      <c r="K148" s="299"/>
      <c r="L148" s="295"/>
      <c r="M148" s="296"/>
      <c r="N148" s="296"/>
      <c r="O148" s="296"/>
      <c r="P148" s="296"/>
      <c r="Q148" s="296"/>
      <c r="R148" s="296"/>
      <c r="S148" s="296"/>
      <c r="T148" s="296"/>
      <c r="U148" s="296"/>
      <c r="V148" s="296"/>
      <c r="W148" s="297"/>
      <c r="X148" s="293"/>
      <c r="Y148" s="294"/>
      <c r="Z148" s="291"/>
      <c r="AA148" s="292"/>
      <c r="AB148" s="155"/>
      <c r="AC148" s="155"/>
      <c r="AD148" s="120"/>
      <c r="AE148" s="120"/>
      <c r="AF148" s="120"/>
      <c r="AG148" s="120"/>
      <c r="AH148" s="120"/>
      <c r="AI148" s="120"/>
      <c r="AJ148" s="120"/>
      <c r="AK148" s="120"/>
      <c r="AL148" s="120"/>
      <c r="AM148" s="120"/>
      <c r="AN148" s="120"/>
      <c r="AO148" s="120"/>
      <c r="AP148" s="120"/>
      <c r="AQ148" s="120"/>
      <c r="AR148" s="120"/>
      <c r="AS148" s="120"/>
      <c r="AT148" s="120"/>
      <c r="AU148" s="120"/>
      <c r="AV148" s="120"/>
      <c r="AW148" s="120"/>
    </row>
    <row r="149" spans="1:49" ht="36.75" customHeight="1">
      <c r="A149" s="128">
        <v>130</v>
      </c>
      <c r="B149" s="129"/>
      <c r="C149" s="129"/>
      <c r="D149" s="233" t="str">
        <f t="shared" ref="D149:D212" si="2">IF(B149="","",IF(B149&lt;4,DATE(2026,B149,C149),DATE(2025,B149,C149)))</f>
        <v/>
      </c>
      <c r="E149" s="423"/>
      <c r="F149" s="424"/>
      <c r="G149" s="425"/>
      <c r="H149" s="291"/>
      <c r="I149" s="292"/>
      <c r="J149" s="298"/>
      <c r="K149" s="299"/>
      <c r="L149" s="295"/>
      <c r="M149" s="296"/>
      <c r="N149" s="296"/>
      <c r="O149" s="296"/>
      <c r="P149" s="296"/>
      <c r="Q149" s="296"/>
      <c r="R149" s="296"/>
      <c r="S149" s="296"/>
      <c r="T149" s="296"/>
      <c r="U149" s="296"/>
      <c r="V149" s="296"/>
      <c r="W149" s="297"/>
      <c r="X149" s="293"/>
      <c r="Y149" s="294"/>
      <c r="Z149" s="291"/>
      <c r="AA149" s="292"/>
      <c r="AB149" s="155"/>
      <c r="AC149" s="155"/>
      <c r="AD149" s="120"/>
      <c r="AE149" s="120"/>
      <c r="AF149" s="120"/>
      <c r="AG149" s="120"/>
      <c r="AH149" s="120"/>
      <c r="AI149" s="120"/>
      <c r="AJ149" s="120"/>
      <c r="AK149" s="120"/>
      <c r="AL149" s="120"/>
      <c r="AM149" s="120"/>
      <c r="AN149" s="120"/>
      <c r="AO149" s="120"/>
      <c r="AP149" s="120"/>
      <c r="AQ149" s="120"/>
      <c r="AR149" s="120"/>
      <c r="AS149" s="120"/>
      <c r="AT149" s="120"/>
      <c r="AU149" s="120"/>
      <c r="AV149" s="120"/>
      <c r="AW149" s="120"/>
    </row>
    <row r="150" spans="1:49" ht="36.75" customHeight="1">
      <c r="A150" s="128">
        <v>131</v>
      </c>
      <c r="B150" s="129"/>
      <c r="C150" s="129"/>
      <c r="D150" s="233" t="str">
        <f t="shared" si="2"/>
        <v/>
      </c>
      <c r="E150" s="423"/>
      <c r="F150" s="424"/>
      <c r="G150" s="425"/>
      <c r="H150" s="291"/>
      <c r="I150" s="292"/>
      <c r="J150" s="298"/>
      <c r="K150" s="299"/>
      <c r="L150" s="295"/>
      <c r="M150" s="296"/>
      <c r="N150" s="296"/>
      <c r="O150" s="296"/>
      <c r="P150" s="296"/>
      <c r="Q150" s="296"/>
      <c r="R150" s="296"/>
      <c r="S150" s="296"/>
      <c r="T150" s="296"/>
      <c r="U150" s="296"/>
      <c r="V150" s="296"/>
      <c r="W150" s="297"/>
      <c r="X150" s="293"/>
      <c r="Y150" s="294"/>
      <c r="Z150" s="291"/>
      <c r="AA150" s="292"/>
      <c r="AB150" s="155"/>
      <c r="AC150" s="155"/>
      <c r="AD150" s="120"/>
      <c r="AE150" s="120"/>
      <c r="AF150" s="120"/>
      <c r="AG150" s="120"/>
      <c r="AH150" s="120"/>
      <c r="AI150" s="120"/>
      <c r="AJ150" s="120"/>
      <c r="AK150" s="120"/>
      <c r="AL150" s="120"/>
      <c r="AM150" s="120"/>
      <c r="AN150" s="120"/>
      <c r="AO150" s="120"/>
      <c r="AP150" s="120"/>
      <c r="AQ150" s="120"/>
      <c r="AR150" s="120"/>
      <c r="AS150" s="120"/>
      <c r="AT150" s="120"/>
      <c r="AU150" s="120"/>
      <c r="AV150" s="120"/>
      <c r="AW150" s="120"/>
    </row>
    <row r="151" spans="1:49" ht="36.75" customHeight="1">
      <c r="A151" s="128">
        <v>132</v>
      </c>
      <c r="B151" s="129"/>
      <c r="C151" s="129"/>
      <c r="D151" s="233" t="str">
        <f t="shared" si="2"/>
        <v/>
      </c>
      <c r="E151" s="423"/>
      <c r="F151" s="424"/>
      <c r="G151" s="425"/>
      <c r="H151" s="291"/>
      <c r="I151" s="292"/>
      <c r="J151" s="298"/>
      <c r="K151" s="299"/>
      <c r="L151" s="295"/>
      <c r="M151" s="296"/>
      <c r="N151" s="296"/>
      <c r="O151" s="296"/>
      <c r="P151" s="296"/>
      <c r="Q151" s="296"/>
      <c r="R151" s="296"/>
      <c r="S151" s="296"/>
      <c r="T151" s="296"/>
      <c r="U151" s="296"/>
      <c r="V151" s="296"/>
      <c r="W151" s="297"/>
      <c r="X151" s="293"/>
      <c r="Y151" s="294"/>
      <c r="Z151" s="291"/>
      <c r="AA151" s="292"/>
      <c r="AB151" s="155"/>
      <c r="AC151" s="155"/>
      <c r="AD151" s="120"/>
      <c r="AE151" s="120"/>
      <c r="AF151" s="120"/>
      <c r="AG151" s="120"/>
      <c r="AH151" s="120"/>
      <c r="AI151" s="120"/>
      <c r="AJ151" s="120"/>
      <c r="AK151" s="120"/>
      <c r="AL151" s="120"/>
      <c r="AM151" s="120"/>
      <c r="AN151" s="120"/>
      <c r="AO151" s="120"/>
      <c r="AP151" s="120"/>
      <c r="AQ151" s="120"/>
      <c r="AR151" s="120"/>
      <c r="AS151" s="120"/>
      <c r="AT151" s="120"/>
      <c r="AU151" s="120"/>
      <c r="AV151" s="120"/>
      <c r="AW151" s="120"/>
    </row>
    <row r="152" spans="1:49" ht="36.75" customHeight="1">
      <c r="A152" s="128">
        <v>133</v>
      </c>
      <c r="B152" s="129"/>
      <c r="C152" s="129"/>
      <c r="D152" s="233" t="str">
        <f t="shared" si="2"/>
        <v/>
      </c>
      <c r="E152" s="423"/>
      <c r="F152" s="424"/>
      <c r="G152" s="425"/>
      <c r="H152" s="291"/>
      <c r="I152" s="292"/>
      <c r="J152" s="298"/>
      <c r="K152" s="299"/>
      <c r="L152" s="295"/>
      <c r="M152" s="296"/>
      <c r="N152" s="296"/>
      <c r="O152" s="296"/>
      <c r="P152" s="296"/>
      <c r="Q152" s="296"/>
      <c r="R152" s="296"/>
      <c r="S152" s="296"/>
      <c r="T152" s="296"/>
      <c r="U152" s="296"/>
      <c r="V152" s="296"/>
      <c r="W152" s="297"/>
      <c r="X152" s="293"/>
      <c r="Y152" s="294"/>
      <c r="Z152" s="291"/>
      <c r="AA152" s="292"/>
      <c r="AB152" s="155"/>
      <c r="AC152" s="155"/>
      <c r="AD152" s="120"/>
      <c r="AE152" s="120"/>
      <c r="AF152" s="120"/>
      <c r="AG152" s="120"/>
      <c r="AH152" s="120"/>
      <c r="AI152" s="120"/>
      <c r="AJ152" s="120"/>
      <c r="AK152" s="120"/>
      <c r="AL152" s="120"/>
      <c r="AM152" s="120"/>
      <c r="AN152" s="120"/>
      <c r="AO152" s="120"/>
      <c r="AP152" s="120"/>
      <c r="AQ152" s="120"/>
      <c r="AR152" s="120"/>
      <c r="AS152" s="120"/>
      <c r="AT152" s="120"/>
      <c r="AU152" s="120"/>
      <c r="AV152" s="120"/>
      <c r="AW152" s="120"/>
    </row>
    <row r="153" spans="1:49" ht="36.75" customHeight="1">
      <c r="A153" s="128">
        <v>134</v>
      </c>
      <c r="B153" s="129"/>
      <c r="C153" s="129"/>
      <c r="D153" s="233" t="str">
        <f t="shared" si="2"/>
        <v/>
      </c>
      <c r="E153" s="423"/>
      <c r="F153" s="424"/>
      <c r="G153" s="425"/>
      <c r="H153" s="291"/>
      <c r="I153" s="292"/>
      <c r="J153" s="298"/>
      <c r="K153" s="299"/>
      <c r="L153" s="295"/>
      <c r="M153" s="296"/>
      <c r="N153" s="296"/>
      <c r="O153" s="296"/>
      <c r="P153" s="296"/>
      <c r="Q153" s="296"/>
      <c r="R153" s="296"/>
      <c r="S153" s="296"/>
      <c r="T153" s="296"/>
      <c r="U153" s="296"/>
      <c r="V153" s="296"/>
      <c r="W153" s="297"/>
      <c r="X153" s="293"/>
      <c r="Y153" s="294"/>
      <c r="Z153" s="291"/>
      <c r="AA153" s="292"/>
      <c r="AB153" s="155"/>
      <c r="AC153" s="155"/>
      <c r="AD153" s="120"/>
      <c r="AE153" s="120"/>
      <c r="AF153" s="120"/>
      <c r="AG153" s="120"/>
      <c r="AH153" s="120"/>
      <c r="AI153" s="120"/>
      <c r="AJ153" s="120"/>
      <c r="AK153" s="120"/>
      <c r="AL153" s="120"/>
      <c r="AM153" s="120"/>
      <c r="AN153" s="120"/>
      <c r="AO153" s="120"/>
      <c r="AP153" s="120"/>
      <c r="AQ153" s="120"/>
      <c r="AR153" s="120"/>
      <c r="AS153" s="120"/>
      <c r="AT153" s="120"/>
      <c r="AU153" s="120"/>
      <c r="AV153" s="120"/>
      <c r="AW153" s="120"/>
    </row>
    <row r="154" spans="1:49" ht="36.75" customHeight="1">
      <c r="A154" s="128">
        <v>135</v>
      </c>
      <c r="B154" s="129"/>
      <c r="C154" s="129"/>
      <c r="D154" s="233" t="str">
        <f t="shared" si="2"/>
        <v/>
      </c>
      <c r="E154" s="423"/>
      <c r="F154" s="424"/>
      <c r="G154" s="425"/>
      <c r="H154" s="291"/>
      <c r="I154" s="292"/>
      <c r="J154" s="298"/>
      <c r="K154" s="299"/>
      <c r="L154" s="295"/>
      <c r="M154" s="296"/>
      <c r="N154" s="296"/>
      <c r="O154" s="296"/>
      <c r="P154" s="296"/>
      <c r="Q154" s="296"/>
      <c r="R154" s="296"/>
      <c r="S154" s="296"/>
      <c r="T154" s="296"/>
      <c r="U154" s="296"/>
      <c r="V154" s="296"/>
      <c r="W154" s="297"/>
      <c r="X154" s="293"/>
      <c r="Y154" s="294"/>
      <c r="Z154" s="291"/>
      <c r="AA154" s="292"/>
      <c r="AB154" s="155"/>
      <c r="AC154" s="155"/>
      <c r="AD154" s="120"/>
      <c r="AE154" s="120"/>
      <c r="AF154" s="120"/>
      <c r="AG154" s="120"/>
      <c r="AH154" s="120"/>
      <c r="AI154" s="120"/>
      <c r="AJ154" s="120"/>
      <c r="AK154" s="120"/>
      <c r="AL154" s="120"/>
      <c r="AM154" s="120"/>
      <c r="AN154" s="120"/>
      <c r="AO154" s="120"/>
      <c r="AP154" s="120"/>
      <c r="AQ154" s="120"/>
      <c r="AR154" s="120"/>
      <c r="AS154" s="120"/>
      <c r="AT154" s="120"/>
      <c r="AU154" s="120"/>
      <c r="AV154" s="120"/>
      <c r="AW154" s="120"/>
    </row>
    <row r="155" spans="1:49" ht="36.75" customHeight="1">
      <c r="A155" s="128">
        <v>136</v>
      </c>
      <c r="B155" s="129"/>
      <c r="C155" s="129"/>
      <c r="D155" s="233" t="str">
        <f t="shared" si="2"/>
        <v/>
      </c>
      <c r="E155" s="423"/>
      <c r="F155" s="424"/>
      <c r="G155" s="425"/>
      <c r="H155" s="291"/>
      <c r="I155" s="292"/>
      <c r="J155" s="298"/>
      <c r="K155" s="299"/>
      <c r="L155" s="295"/>
      <c r="M155" s="296"/>
      <c r="N155" s="296"/>
      <c r="O155" s="296"/>
      <c r="P155" s="296"/>
      <c r="Q155" s="296"/>
      <c r="R155" s="296"/>
      <c r="S155" s="296"/>
      <c r="T155" s="296"/>
      <c r="U155" s="296"/>
      <c r="V155" s="296"/>
      <c r="W155" s="297"/>
      <c r="X155" s="293"/>
      <c r="Y155" s="294"/>
      <c r="Z155" s="291"/>
      <c r="AA155" s="292"/>
      <c r="AB155" s="155"/>
      <c r="AC155" s="155"/>
      <c r="AD155" s="120"/>
      <c r="AE155" s="120"/>
      <c r="AF155" s="120"/>
      <c r="AG155" s="120"/>
      <c r="AH155" s="120"/>
      <c r="AI155" s="120"/>
      <c r="AJ155" s="120"/>
      <c r="AK155" s="120"/>
      <c r="AL155" s="120"/>
      <c r="AM155" s="120"/>
      <c r="AN155" s="120"/>
      <c r="AO155" s="120"/>
      <c r="AP155" s="120"/>
      <c r="AQ155" s="120"/>
      <c r="AR155" s="120"/>
      <c r="AS155" s="120"/>
      <c r="AT155" s="120"/>
      <c r="AU155" s="120"/>
      <c r="AV155" s="120"/>
      <c r="AW155" s="120"/>
    </row>
    <row r="156" spans="1:49" ht="36.75" customHeight="1">
      <c r="A156" s="128">
        <v>137</v>
      </c>
      <c r="B156" s="129"/>
      <c r="C156" s="129"/>
      <c r="D156" s="233" t="str">
        <f t="shared" si="2"/>
        <v/>
      </c>
      <c r="E156" s="423"/>
      <c r="F156" s="424"/>
      <c r="G156" s="425"/>
      <c r="H156" s="291"/>
      <c r="I156" s="292"/>
      <c r="J156" s="298"/>
      <c r="K156" s="299"/>
      <c r="L156" s="295"/>
      <c r="M156" s="296"/>
      <c r="N156" s="296"/>
      <c r="O156" s="296"/>
      <c r="P156" s="296"/>
      <c r="Q156" s="296"/>
      <c r="R156" s="296"/>
      <c r="S156" s="296"/>
      <c r="T156" s="296"/>
      <c r="U156" s="296"/>
      <c r="V156" s="296"/>
      <c r="W156" s="297"/>
      <c r="X156" s="293"/>
      <c r="Y156" s="294"/>
      <c r="Z156" s="291"/>
      <c r="AA156" s="292"/>
      <c r="AB156" s="155"/>
      <c r="AC156" s="155"/>
      <c r="AD156" s="120"/>
      <c r="AE156" s="120"/>
      <c r="AF156" s="120"/>
      <c r="AG156" s="120"/>
      <c r="AH156" s="120"/>
      <c r="AI156" s="120"/>
      <c r="AJ156" s="120"/>
      <c r="AK156" s="120"/>
      <c r="AL156" s="120"/>
      <c r="AM156" s="120"/>
      <c r="AN156" s="120"/>
      <c r="AO156" s="120"/>
      <c r="AP156" s="120"/>
      <c r="AQ156" s="120"/>
      <c r="AR156" s="120"/>
      <c r="AS156" s="120"/>
      <c r="AT156" s="120"/>
      <c r="AU156" s="120"/>
      <c r="AV156" s="120"/>
      <c r="AW156" s="120"/>
    </row>
    <row r="157" spans="1:49" ht="36.75" customHeight="1">
      <c r="A157" s="128">
        <v>138</v>
      </c>
      <c r="B157" s="129"/>
      <c r="C157" s="129"/>
      <c r="D157" s="233" t="str">
        <f t="shared" si="2"/>
        <v/>
      </c>
      <c r="E157" s="423"/>
      <c r="F157" s="424"/>
      <c r="G157" s="425"/>
      <c r="H157" s="291"/>
      <c r="I157" s="292"/>
      <c r="J157" s="298"/>
      <c r="K157" s="299"/>
      <c r="L157" s="295"/>
      <c r="M157" s="296"/>
      <c r="N157" s="296"/>
      <c r="O157" s="296"/>
      <c r="P157" s="296"/>
      <c r="Q157" s="296"/>
      <c r="R157" s="296"/>
      <c r="S157" s="296"/>
      <c r="T157" s="296"/>
      <c r="U157" s="296"/>
      <c r="V157" s="296"/>
      <c r="W157" s="297"/>
      <c r="X157" s="293"/>
      <c r="Y157" s="294"/>
      <c r="Z157" s="291"/>
      <c r="AA157" s="292"/>
      <c r="AB157" s="155"/>
      <c r="AC157" s="155"/>
      <c r="AD157" s="120"/>
      <c r="AE157" s="120"/>
      <c r="AF157" s="120"/>
      <c r="AG157" s="120"/>
      <c r="AH157" s="120"/>
      <c r="AI157" s="120"/>
      <c r="AJ157" s="120"/>
      <c r="AK157" s="120"/>
      <c r="AL157" s="120"/>
      <c r="AM157" s="120"/>
      <c r="AN157" s="120"/>
      <c r="AO157" s="120"/>
      <c r="AP157" s="120"/>
      <c r="AQ157" s="120"/>
      <c r="AR157" s="120"/>
      <c r="AS157" s="120"/>
      <c r="AT157" s="120"/>
      <c r="AU157" s="120"/>
      <c r="AV157" s="120"/>
      <c r="AW157" s="120"/>
    </row>
    <row r="158" spans="1:49" ht="36.75" customHeight="1">
      <c r="A158" s="128">
        <v>139</v>
      </c>
      <c r="B158" s="129"/>
      <c r="C158" s="129"/>
      <c r="D158" s="233" t="str">
        <f t="shared" si="2"/>
        <v/>
      </c>
      <c r="E158" s="423"/>
      <c r="F158" s="424"/>
      <c r="G158" s="425"/>
      <c r="H158" s="291"/>
      <c r="I158" s="292"/>
      <c r="J158" s="298"/>
      <c r="K158" s="299"/>
      <c r="L158" s="295"/>
      <c r="M158" s="296"/>
      <c r="N158" s="296"/>
      <c r="O158" s="296"/>
      <c r="P158" s="296"/>
      <c r="Q158" s="296"/>
      <c r="R158" s="296"/>
      <c r="S158" s="296"/>
      <c r="T158" s="296"/>
      <c r="U158" s="296"/>
      <c r="V158" s="296"/>
      <c r="W158" s="297"/>
      <c r="X158" s="293"/>
      <c r="Y158" s="294"/>
      <c r="Z158" s="291"/>
      <c r="AA158" s="292"/>
      <c r="AB158" s="155"/>
      <c r="AC158" s="155"/>
      <c r="AD158" s="120"/>
      <c r="AE158" s="120"/>
      <c r="AF158" s="120"/>
      <c r="AG158" s="120"/>
      <c r="AH158" s="120"/>
      <c r="AI158" s="120"/>
      <c r="AJ158" s="120"/>
      <c r="AK158" s="120"/>
      <c r="AL158" s="120"/>
      <c r="AM158" s="120"/>
      <c r="AN158" s="120"/>
      <c r="AO158" s="120"/>
      <c r="AP158" s="120"/>
      <c r="AQ158" s="120"/>
      <c r="AR158" s="120"/>
      <c r="AS158" s="120"/>
      <c r="AT158" s="120"/>
      <c r="AU158" s="120"/>
      <c r="AV158" s="120"/>
      <c r="AW158" s="120"/>
    </row>
    <row r="159" spans="1:49" ht="36.75" customHeight="1">
      <c r="A159" s="128">
        <v>140</v>
      </c>
      <c r="B159" s="129"/>
      <c r="C159" s="129"/>
      <c r="D159" s="233" t="str">
        <f t="shared" si="2"/>
        <v/>
      </c>
      <c r="E159" s="423"/>
      <c r="F159" s="424"/>
      <c r="G159" s="425"/>
      <c r="H159" s="291"/>
      <c r="I159" s="292"/>
      <c r="J159" s="298"/>
      <c r="K159" s="299"/>
      <c r="L159" s="295"/>
      <c r="M159" s="296"/>
      <c r="N159" s="296"/>
      <c r="O159" s="296"/>
      <c r="P159" s="296"/>
      <c r="Q159" s="296"/>
      <c r="R159" s="296"/>
      <c r="S159" s="296"/>
      <c r="T159" s="296"/>
      <c r="U159" s="296"/>
      <c r="V159" s="296"/>
      <c r="W159" s="297"/>
      <c r="X159" s="293"/>
      <c r="Y159" s="294"/>
      <c r="Z159" s="291"/>
      <c r="AA159" s="292"/>
      <c r="AB159" s="155"/>
      <c r="AC159" s="155"/>
      <c r="AD159" s="120"/>
      <c r="AE159" s="120"/>
      <c r="AF159" s="120"/>
      <c r="AG159" s="120"/>
      <c r="AH159" s="120"/>
      <c r="AI159" s="120"/>
      <c r="AJ159" s="120"/>
      <c r="AK159" s="120"/>
      <c r="AL159" s="120"/>
      <c r="AM159" s="120"/>
      <c r="AN159" s="120"/>
      <c r="AO159" s="120"/>
      <c r="AP159" s="120"/>
      <c r="AQ159" s="120"/>
      <c r="AR159" s="120"/>
      <c r="AS159" s="120"/>
      <c r="AT159" s="120"/>
      <c r="AU159" s="120"/>
      <c r="AV159" s="120"/>
      <c r="AW159" s="120"/>
    </row>
    <row r="160" spans="1:49" ht="36.75" customHeight="1">
      <c r="A160" s="122">
        <v>141</v>
      </c>
      <c r="B160" s="129"/>
      <c r="C160" s="129"/>
      <c r="D160" s="233" t="str">
        <f t="shared" si="2"/>
        <v/>
      </c>
      <c r="E160" s="423"/>
      <c r="F160" s="424"/>
      <c r="G160" s="425"/>
      <c r="H160" s="291"/>
      <c r="I160" s="292"/>
      <c r="J160" s="298"/>
      <c r="K160" s="299"/>
      <c r="L160" s="295"/>
      <c r="M160" s="296"/>
      <c r="N160" s="296"/>
      <c r="O160" s="296"/>
      <c r="P160" s="296"/>
      <c r="Q160" s="296"/>
      <c r="R160" s="296"/>
      <c r="S160" s="296"/>
      <c r="T160" s="296"/>
      <c r="U160" s="296"/>
      <c r="V160" s="296"/>
      <c r="W160" s="297"/>
      <c r="X160" s="293"/>
      <c r="Y160" s="294"/>
      <c r="Z160" s="291"/>
      <c r="AA160" s="292"/>
      <c r="AB160" s="155"/>
      <c r="AC160" s="155"/>
      <c r="AD160" s="120"/>
      <c r="AE160" s="120"/>
      <c r="AF160" s="120"/>
      <c r="AG160" s="120"/>
      <c r="AH160" s="120"/>
      <c r="AI160" s="120"/>
      <c r="AJ160" s="120"/>
      <c r="AK160" s="120"/>
      <c r="AL160" s="120"/>
      <c r="AM160" s="120"/>
      <c r="AN160" s="120"/>
      <c r="AO160" s="120"/>
      <c r="AP160" s="120"/>
      <c r="AQ160" s="120"/>
      <c r="AR160" s="120"/>
      <c r="AS160" s="120"/>
      <c r="AT160" s="120"/>
      <c r="AU160" s="120"/>
      <c r="AV160" s="120"/>
      <c r="AW160" s="120"/>
    </row>
    <row r="161" spans="1:49" ht="36.75" customHeight="1">
      <c r="A161" s="128">
        <v>142</v>
      </c>
      <c r="B161" s="129"/>
      <c r="C161" s="129"/>
      <c r="D161" s="233" t="str">
        <f t="shared" si="2"/>
        <v/>
      </c>
      <c r="E161" s="423"/>
      <c r="F161" s="424"/>
      <c r="G161" s="425"/>
      <c r="H161" s="291"/>
      <c r="I161" s="292"/>
      <c r="J161" s="298"/>
      <c r="K161" s="299"/>
      <c r="L161" s="295"/>
      <c r="M161" s="296"/>
      <c r="N161" s="296"/>
      <c r="O161" s="296"/>
      <c r="P161" s="296"/>
      <c r="Q161" s="296"/>
      <c r="R161" s="296"/>
      <c r="S161" s="296"/>
      <c r="T161" s="296"/>
      <c r="U161" s="296"/>
      <c r="V161" s="296"/>
      <c r="W161" s="297"/>
      <c r="X161" s="293"/>
      <c r="Y161" s="294"/>
      <c r="Z161" s="291"/>
      <c r="AA161" s="292"/>
      <c r="AB161" s="155"/>
      <c r="AC161" s="155"/>
      <c r="AD161" s="120"/>
      <c r="AE161" s="120"/>
      <c r="AF161" s="120"/>
      <c r="AG161" s="120"/>
      <c r="AH161" s="120"/>
      <c r="AI161" s="120"/>
      <c r="AJ161" s="120"/>
      <c r="AK161" s="120"/>
      <c r="AL161" s="120"/>
      <c r="AM161" s="120"/>
      <c r="AN161" s="120"/>
      <c r="AO161" s="120"/>
      <c r="AP161" s="120"/>
      <c r="AQ161" s="120"/>
      <c r="AR161" s="120"/>
      <c r="AS161" s="120"/>
      <c r="AT161" s="120"/>
      <c r="AU161" s="120"/>
      <c r="AV161" s="120"/>
      <c r="AW161" s="120"/>
    </row>
    <row r="162" spans="1:49" ht="36.75" customHeight="1">
      <c r="A162" s="128">
        <v>143</v>
      </c>
      <c r="B162" s="129"/>
      <c r="C162" s="129"/>
      <c r="D162" s="233" t="str">
        <f t="shared" si="2"/>
        <v/>
      </c>
      <c r="E162" s="423"/>
      <c r="F162" s="424"/>
      <c r="G162" s="425"/>
      <c r="H162" s="291"/>
      <c r="I162" s="292"/>
      <c r="J162" s="298"/>
      <c r="K162" s="299"/>
      <c r="L162" s="295"/>
      <c r="M162" s="296"/>
      <c r="N162" s="296"/>
      <c r="O162" s="296"/>
      <c r="P162" s="296"/>
      <c r="Q162" s="296"/>
      <c r="R162" s="296"/>
      <c r="S162" s="296"/>
      <c r="T162" s="296"/>
      <c r="U162" s="296"/>
      <c r="V162" s="296"/>
      <c r="W162" s="297"/>
      <c r="X162" s="293"/>
      <c r="Y162" s="294"/>
      <c r="Z162" s="291"/>
      <c r="AA162" s="292"/>
      <c r="AB162" s="155"/>
      <c r="AC162" s="155"/>
      <c r="AD162" s="120"/>
      <c r="AE162" s="120"/>
      <c r="AF162" s="120"/>
      <c r="AG162" s="120"/>
      <c r="AH162" s="120"/>
      <c r="AI162" s="120"/>
      <c r="AJ162" s="120"/>
      <c r="AK162" s="120"/>
      <c r="AL162" s="120"/>
      <c r="AM162" s="120"/>
      <c r="AN162" s="120"/>
      <c r="AO162" s="120"/>
      <c r="AP162" s="120"/>
      <c r="AQ162" s="120"/>
      <c r="AR162" s="120"/>
      <c r="AS162" s="120"/>
      <c r="AT162" s="120"/>
      <c r="AU162" s="120"/>
      <c r="AV162" s="120"/>
      <c r="AW162" s="120"/>
    </row>
    <row r="163" spans="1:49" ht="36.75" customHeight="1">
      <c r="A163" s="128">
        <v>144</v>
      </c>
      <c r="B163" s="129"/>
      <c r="C163" s="129"/>
      <c r="D163" s="233" t="str">
        <f t="shared" si="2"/>
        <v/>
      </c>
      <c r="E163" s="423"/>
      <c r="F163" s="424"/>
      <c r="G163" s="425"/>
      <c r="H163" s="291"/>
      <c r="I163" s="292"/>
      <c r="J163" s="298"/>
      <c r="K163" s="299"/>
      <c r="L163" s="295"/>
      <c r="M163" s="296"/>
      <c r="N163" s="296"/>
      <c r="O163" s="296"/>
      <c r="P163" s="296"/>
      <c r="Q163" s="296"/>
      <c r="R163" s="296"/>
      <c r="S163" s="296"/>
      <c r="T163" s="296"/>
      <c r="U163" s="296"/>
      <c r="V163" s="296"/>
      <c r="W163" s="297"/>
      <c r="X163" s="293"/>
      <c r="Y163" s="294"/>
      <c r="Z163" s="291"/>
      <c r="AA163" s="292"/>
      <c r="AB163" s="155"/>
      <c r="AC163" s="155"/>
      <c r="AD163" s="120"/>
      <c r="AE163" s="120"/>
      <c r="AF163" s="120"/>
      <c r="AG163" s="120"/>
      <c r="AH163" s="120"/>
      <c r="AI163" s="120"/>
      <c r="AJ163" s="120"/>
      <c r="AK163" s="120"/>
      <c r="AL163" s="120"/>
      <c r="AM163" s="120"/>
      <c r="AN163" s="120"/>
      <c r="AO163" s="120"/>
      <c r="AP163" s="120"/>
      <c r="AQ163" s="120"/>
      <c r="AR163" s="120"/>
      <c r="AS163" s="120"/>
      <c r="AT163" s="120"/>
      <c r="AU163" s="120"/>
      <c r="AV163" s="120"/>
      <c r="AW163" s="120"/>
    </row>
    <row r="164" spans="1:49" ht="36.75" customHeight="1">
      <c r="A164" s="128">
        <v>145</v>
      </c>
      <c r="B164" s="129"/>
      <c r="C164" s="129"/>
      <c r="D164" s="233" t="str">
        <f t="shared" si="2"/>
        <v/>
      </c>
      <c r="E164" s="423"/>
      <c r="F164" s="424"/>
      <c r="G164" s="425"/>
      <c r="H164" s="291"/>
      <c r="I164" s="292"/>
      <c r="J164" s="298"/>
      <c r="K164" s="299"/>
      <c r="L164" s="295"/>
      <c r="M164" s="296"/>
      <c r="N164" s="296"/>
      <c r="O164" s="296"/>
      <c r="P164" s="296"/>
      <c r="Q164" s="296"/>
      <c r="R164" s="296"/>
      <c r="S164" s="296"/>
      <c r="T164" s="296"/>
      <c r="U164" s="296"/>
      <c r="V164" s="296"/>
      <c r="W164" s="297"/>
      <c r="X164" s="293"/>
      <c r="Y164" s="294"/>
      <c r="Z164" s="291"/>
      <c r="AA164" s="292"/>
      <c r="AB164" s="155"/>
      <c r="AC164" s="155"/>
      <c r="AD164" s="120"/>
      <c r="AE164" s="120"/>
      <c r="AF164" s="120"/>
      <c r="AG164" s="120"/>
      <c r="AH164" s="120"/>
      <c r="AI164" s="120"/>
      <c r="AJ164" s="120"/>
      <c r="AK164" s="120"/>
      <c r="AL164" s="120"/>
      <c r="AM164" s="120"/>
      <c r="AN164" s="120"/>
      <c r="AO164" s="120"/>
      <c r="AP164" s="120"/>
      <c r="AQ164" s="120"/>
      <c r="AR164" s="120"/>
      <c r="AS164" s="120"/>
      <c r="AT164" s="120"/>
      <c r="AU164" s="120"/>
      <c r="AV164" s="120"/>
      <c r="AW164" s="120"/>
    </row>
    <row r="165" spans="1:49" ht="36.75" customHeight="1">
      <c r="A165" s="128">
        <v>146</v>
      </c>
      <c r="B165" s="129"/>
      <c r="C165" s="129"/>
      <c r="D165" s="233" t="str">
        <f t="shared" si="2"/>
        <v/>
      </c>
      <c r="E165" s="423"/>
      <c r="F165" s="424"/>
      <c r="G165" s="425"/>
      <c r="H165" s="291"/>
      <c r="I165" s="292"/>
      <c r="J165" s="298"/>
      <c r="K165" s="299"/>
      <c r="L165" s="295"/>
      <c r="M165" s="296"/>
      <c r="N165" s="296"/>
      <c r="O165" s="296"/>
      <c r="P165" s="296"/>
      <c r="Q165" s="296"/>
      <c r="R165" s="296"/>
      <c r="S165" s="296"/>
      <c r="T165" s="296"/>
      <c r="U165" s="296"/>
      <c r="V165" s="296"/>
      <c r="W165" s="297"/>
      <c r="X165" s="293"/>
      <c r="Y165" s="294"/>
      <c r="Z165" s="291"/>
      <c r="AA165" s="292"/>
      <c r="AB165" s="155"/>
      <c r="AC165" s="155"/>
      <c r="AD165" s="120"/>
      <c r="AE165" s="120"/>
      <c r="AF165" s="120"/>
      <c r="AG165" s="120"/>
      <c r="AH165" s="120"/>
      <c r="AI165" s="120"/>
      <c r="AJ165" s="120"/>
      <c r="AK165" s="120"/>
      <c r="AL165" s="120"/>
      <c r="AM165" s="120"/>
      <c r="AN165" s="120"/>
      <c r="AO165" s="120"/>
      <c r="AP165" s="120"/>
      <c r="AQ165" s="120"/>
      <c r="AR165" s="120"/>
      <c r="AS165" s="120"/>
      <c r="AT165" s="120"/>
      <c r="AU165" s="120"/>
      <c r="AV165" s="120"/>
      <c r="AW165" s="120"/>
    </row>
    <row r="166" spans="1:49" ht="36.75" customHeight="1">
      <c r="A166" s="128">
        <v>147</v>
      </c>
      <c r="B166" s="129"/>
      <c r="C166" s="129"/>
      <c r="D166" s="233" t="str">
        <f t="shared" si="2"/>
        <v/>
      </c>
      <c r="E166" s="423"/>
      <c r="F166" s="424"/>
      <c r="G166" s="425"/>
      <c r="H166" s="291"/>
      <c r="I166" s="292"/>
      <c r="J166" s="298"/>
      <c r="K166" s="299"/>
      <c r="L166" s="295"/>
      <c r="M166" s="296"/>
      <c r="N166" s="296"/>
      <c r="O166" s="296"/>
      <c r="P166" s="296"/>
      <c r="Q166" s="296"/>
      <c r="R166" s="296"/>
      <c r="S166" s="296"/>
      <c r="T166" s="296"/>
      <c r="U166" s="296"/>
      <c r="V166" s="296"/>
      <c r="W166" s="297"/>
      <c r="X166" s="293"/>
      <c r="Y166" s="294"/>
      <c r="Z166" s="291"/>
      <c r="AA166" s="292"/>
      <c r="AB166" s="155"/>
      <c r="AC166" s="155"/>
      <c r="AD166" s="120"/>
      <c r="AE166" s="120"/>
      <c r="AF166" s="120"/>
      <c r="AG166" s="120"/>
      <c r="AH166" s="120"/>
      <c r="AI166" s="120"/>
      <c r="AJ166" s="120"/>
      <c r="AK166" s="120"/>
      <c r="AL166" s="120"/>
      <c r="AM166" s="120"/>
      <c r="AN166" s="120"/>
      <c r="AO166" s="120"/>
      <c r="AP166" s="120"/>
      <c r="AQ166" s="120"/>
      <c r="AR166" s="120"/>
      <c r="AS166" s="120"/>
      <c r="AT166" s="120"/>
      <c r="AU166" s="120"/>
      <c r="AV166" s="120"/>
      <c r="AW166" s="120"/>
    </row>
    <row r="167" spans="1:49" ht="36.75" customHeight="1">
      <c r="A167" s="128">
        <v>148</v>
      </c>
      <c r="B167" s="129"/>
      <c r="C167" s="129"/>
      <c r="D167" s="233" t="str">
        <f t="shared" si="2"/>
        <v/>
      </c>
      <c r="E167" s="423"/>
      <c r="F167" s="424"/>
      <c r="G167" s="425"/>
      <c r="H167" s="291"/>
      <c r="I167" s="292"/>
      <c r="J167" s="298"/>
      <c r="K167" s="299"/>
      <c r="L167" s="295"/>
      <c r="M167" s="296"/>
      <c r="N167" s="296"/>
      <c r="O167" s="296"/>
      <c r="P167" s="296"/>
      <c r="Q167" s="296"/>
      <c r="R167" s="296"/>
      <c r="S167" s="296"/>
      <c r="T167" s="296"/>
      <c r="U167" s="296"/>
      <c r="V167" s="296"/>
      <c r="W167" s="297"/>
      <c r="X167" s="293"/>
      <c r="Y167" s="294"/>
      <c r="Z167" s="291"/>
      <c r="AA167" s="292"/>
      <c r="AB167" s="155"/>
      <c r="AC167" s="155"/>
      <c r="AD167" s="120"/>
      <c r="AE167" s="120"/>
      <c r="AF167" s="120"/>
      <c r="AG167" s="120"/>
      <c r="AH167" s="120"/>
      <c r="AI167" s="120"/>
      <c r="AJ167" s="120"/>
      <c r="AK167" s="120"/>
      <c r="AL167" s="120"/>
      <c r="AM167" s="120"/>
      <c r="AN167" s="120"/>
      <c r="AO167" s="120"/>
      <c r="AP167" s="120"/>
      <c r="AQ167" s="120"/>
      <c r="AR167" s="120"/>
      <c r="AS167" s="120"/>
      <c r="AT167" s="120"/>
      <c r="AU167" s="120"/>
      <c r="AV167" s="120"/>
      <c r="AW167" s="120"/>
    </row>
    <row r="168" spans="1:49" ht="36.75" customHeight="1">
      <c r="A168" s="128">
        <v>149</v>
      </c>
      <c r="B168" s="129"/>
      <c r="C168" s="129"/>
      <c r="D168" s="233" t="str">
        <f t="shared" si="2"/>
        <v/>
      </c>
      <c r="E168" s="423"/>
      <c r="F168" s="424"/>
      <c r="G168" s="425"/>
      <c r="H168" s="291"/>
      <c r="I168" s="292"/>
      <c r="J168" s="298"/>
      <c r="K168" s="299"/>
      <c r="L168" s="295"/>
      <c r="M168" s="296"/>
      <c r="N168" s="296"/>
      <c r="O168" s="296"/>
      <c r="P168" s="296"/>
      <c r="Q168" s="296"/>
      <c r="R168" s="296"/>
      <c r="S168" s="296"/>
      <c r="T168" s="296"/>
      <c r="U168" s="296"/>
      <c r="V168" s="296"/>
      <c r="W168" s="297"/>
      <c r="X168" s="293"/>
      <c r="Y168" s="294"/>
      <c r="Z168" s="291"/>
      <c r="AA168" s="292"/>
      <c r="AB168" s="155"/>
      <c r="AC168" s="155"/>
      <c r="AD168" s="120"/>
      <c r="AE168" s="120"/>
      <c r="AF168" s="120"/>
      <c r="AG168" s="120"/>
      <c r="AH168" s="120"/>
      <c r="AI168" s="120"/>
      <c r="AJ168" s="120"/>
      <c r="AK168" s="120"/>
      <c r="AL168" s="120"/>
      <c r="AM168" s="120"/>
      <c r="AN168" s="120"/>
      <c r="AO168" s="120"/>
      <c r="AP168" s="120"/>
      <c r="AQ168" s="120"/>
      <c r="AR168" s="120"/>
      <c r="AS168" s="120"/>
      <c r="AT168" s="120"/>
      <c r="AU168" s="120"/>
      <c r="AV168" s="120"/>
      <c r="AW168" s="120"/>
    </row>
    <row r="169" spans="1:49" ht="36.75" customHeight="1">
      <c r="A169" s="128">
        <v>150</v>
      </c>
      <c r="B169" s="129"/>
      <c r="C169" s="129"/>
      <c r="D169" s="233" t="str">
        <f t="shared" si="2"/>
        <v/>
      </c>
      <c r="E169" s="423"/>
      <c r="F169" s="424"/>
      <c r="G169" s="425"/>
      <c r="H169" s="291"/>
      <c r="I169" s="292"/>
      <c r="J169" s="298"/>
      <c r="K169" s="299"/>
      <c r="L169" s="295"/>
      <c r="M169" s="296"/>
      <c r="N169" s="296"/>
      <c r="O169" s="296"/>
      <c r="P169" s="296"/>
      <c r="Q169" s="296"/>
      <c r="R169" s="296"/>
      <c r="S169" s="296"/>
      <c r="T169" s="296"/>
      <c r="U169" s="296"/>
      <c r="V169" s="296"/>
      <c r="W169" s="297"/>
      <c r="X169" s="293"/>
      <c r="Y169" s="294"/>
      <c r="Z169" s="291"/>
      <c r="AA169" s="292"/>
      <c r="AB169" s="155"/>
      <c r="AC169" s="155"/>
      <c r="AD169" s="120"/>
      <c r="AE169" s="120"/>
      <c r="AF169" s="120"/>
      <c r="AG169" s="120"/>
      <c r="AH169" s="120"/>
      <c r="AI169" s="120"/>
      <c r="AJ169" s="120"/>
      <c r="AK169" s="120"/>
      <c r="AL169" s="120"/>
      <c r="AM169" s="120"/>
      <c r="AN169" s="120"/>
      <c r="AO169" s="120"/>
      <c r="AP169" s="120"/>
      <c r="AQ169" s="120"/>
      <c r="AR169" s="120"/>
      <c r="AS169" s="120"/>
      <c r="AT169" s="120"/>
      <c r="AU169" s="120"/>
      <c r="AV169" s="120"/>
      <c r="AW169" s="120"/>
    </row>
    <row r="170" spans="1:49" ht="36.75" customHeight="1">
      <c r="A170" s="128">
        <v>151</v>
      </c>
      <c r="B170" s="129"/>
      <c r="C170" s="129"/>
      <c r="D170" s="233" t="str">
        <f t="shared" si="2"/>
        <v/>
      </c>
      <c r="E170" s="423"/>
      <c r="F170" s="424"/>
      <c r="G170" s="425"/>
      <c r="H170" s="291"/>
      <c r="I170" s="292"/>
      <c r="J170" s="298"/>
      <c r="K170" s="299"/>
      <c r="L170" s="295"/>
      <c r="M170" s="296"/>
      <c r="N170" s="296"/>
      <c r="O170" s="296"/>
      <c r="P170" s="296"/>
      <c r="Q170" s="296"/>
      <c r="R170" s="296"/>
      <c r="S170" s="296"/>
      <c r="T170" s="296"/>
      <c r="U170" s="296"/>
      <c r="V170" s="296"/>
      <c r="W170" s="297"/>
      <c r="X170" s="293"/>
      <c r="Y170" s="294"/>
      <c r="Z170" s="291"/>
      <c r="AA170" s="292"/>
      <c r="AB170" s="155"/>
      <c r="AC170" s="155"/>
      <c r="AD170" s="120"/>
      <c r="AE170" s="120"/>
      <c r="AF170" s="120"/>
      <c r="AG170" s="120"/>
      <c r="AH170" s="120"/>
      <c r="AI170" s="120"/>
      <c r="AJ170" s="120"/>
      <c r="AK170" s="120"/>
      <c r="AL170" s="120"/>
      <c r="AM170" s="120"/>
      <c r="AN170" s="120"/>
      <c r="AO170" s="120"/>
      <c r="AP170" s="120"/>
      <c r="AQ170" s="120"/>
      <c r="AR170" s="120"/>
      <c r="AS170" s="120"/>
      <c r="AT170" s="120"/>
      <c r="AU170" s="120"/>
      <c r="AV170" s="120"/>
      <c r="AW170" s="120"/>
    </row>
    <row r="171" spans="1:49" ht="36.75" customHeight="1">
      <c r="A171" s="128">
        <v>152</v>
      </c>
      <c r="B171" s="129"/>
      <c r="C171" s="129"/>
      <c r="D171" s="233" t="str">
        <f t="shared" si="2"/>
        <v/>
      </c>
      <c r="E171" s="423"/>
      <c r="F171" s="424"/>
      <c r="G171" s="425"/>
      <c r="H171" s="291"/>
      <c r="I171" s="292"/>
      <c r="J171" s="298"/>
      <c r="K171" s="299"/>
      <c r="L171" s="295"/>
      <c r="M171" s="296"/>
      <c r="N171" s="296"/>
      <c r="O171" s="296"/>
      <c r="P171" s="296"/>
      <c r="Q171" s="296"/>
      <c r="R171" s="296"/>
      <c r="S171" s="296"/>
      <c r="T171" s="296"/>
      <c r="U171" s="296"/>
      <c r="V171" s="296"/>
      <c r="W171" s="297"/>
      <c r="X171" s="293"/>
      <c r="Y171" s="294"/>
      <c r="Z171" s="291"/>
      <c r="AA171" s="292"/>
      <c r="AB171" s="155"/>
      <c r="AC171" s="155"/>
      <c r="AD171" s="120"/>
      <c r="AE171" s="120"/>
      <c r="AF171" s="120"/>
      <c r="AG171" s="120"/>
      <c r="AH171" s="120"/>
      <c r="AI171" s="120"/>
      <c r="AJ171" s="120"/>
      <c r="AK171" s="120"/>
      <c r="AL171" s="120"/>
      <c r="AM171" s="120"/>
      <c r="AN171" s="120"/>
      <c r="AO171" s="120"/>
      <c r="AP171" s="120"/>
      <c r="AQ171" s="120"/>
      <c r="AR171" s="120"/>
      <c r="AS171" s="120"/>
      <c r="AT171" s="120"/>
      <c r="AU171" s="120"/>
      <c r="AV171" s="120"/>
      <c r="AW171" s="120"/>
    </row>
    <row r="172" spans="1:49" ht="36.75" customHeight="1">
      <c r="A172" s="128">
        <v>153</v>
      </c>
      <c r="B172" s="129"/>
      <c r="C172" s="129"/>
      <c r="D172" s="233" t="str">
        <f t="shared" si="2"/>
        <v/>
      </c>
      <c r="E172" s="423"/>
      <c r="F172" s="424"/>
      <c r="G172" s="425"/>
      <c r="H172" s="291"/>
      <c r="I172" s="292"/>
      <c r="J172" s="298"/>
      <c r="K172" s="299"/>
      <c r="L172" s="295"/>
      <c r="M172" s="296"/>
      <c r="N172" s="296"/>
      <c r="O172" s="296"/>
      <c r="P172" s="296"/>
      <c r="Q172" s="296"/>
      <c r="R172" s="296"/>
      <c r="S172" s="296"/>
      <c r="T172" s="296"/>
      <c r="U172" s="296"/>
      <c r="V172" s="296"/>
      <c r="W172" s="297"/>
      <c r="X172" s="293"/>
      <c r="Y172" s="294"/>
      <c r="Z172" s="291"/>
      <c r="AA172" s="292"/>
      <c r="AB172" s="155"/>
      <c r="AC172" s="155"/>
      <c r="AD172" s="120"/>
      <c r="AE172" s="120"/>
      <c r="AF172" s="120"/>
      <c r="AG172" s="120"/>
      <c r="AH172" s="120"/>
      <c r="AI172" s="120"/>
      <c r="AJ172" s="120"/>
      <c r="AK172" s="120"/>
      <c r="AL172" s="120"/>
      <c r="AM172" s="120"/>
      <c r="AN172" s="120"/>
      <c r="AO172" s="120"/>
      <c r="AP172" s="120"/>
      <c r="AQ172" s="120"/>
      <c r="AR172" s="120"/>
      <c r="AS172" s="120"/>
      <c r="AT172" s="120"/>
      <c r="AU172" s="120"/>
      <c r="AV172" s="120"/>
      <c r="AW172" s="120"/>
    </row>
    <row r="173" spans="1:49" ht="36.75" customHeight="1">
      <c r="A173" s="128">
        <v>154</v>
      </c>
      <c r="B173" s="129"/>
      <c r="C173" s="129"/>
      <c r="D173" s="233" t="str">
        <f t="shared" si="2"/>
        <v/>
      </c>
      <c r="E173" s="423"/>
      <c r="F173" s="424"/>
      <c r="G173" s="425"/>
      <c r="H173" s="291"/>
      <c r="I173" s="292"/>
      <c r="J173" s="298"/>
      <c r="K173" s="299"/>
      <c r="L173" s="295"/>
      <c r="M173" s="296"/>
      <c r="N173" s="296"/>
      <c r="O173" s="296"/>
      <c r="P173" s="296"/>
      <c r="Q173" s="296"/>
      <c r="R173" s="296"/>
      <c r="S173" s="296"/>
      <c r="T173" s="296"/>
      <c r="U173" s="296"/>
      <c r="V173" s="296"/>
      <c r="W173" s="297"/>
      <c r="X173" s="293"/>
      <c r="Y173" s="294"/>
      <c r="Z173" s="291"/>
      <c r="AA173" s="292"/>
      <c r="AB173" s="155"/>
      <c r="AC173" s="155"/>
      <c r="AD173" s="120"/>
      <c r="AE173" s="120"/>
      <c r="AF173" s="120"/>
      <c r="AG173" s="120"/>
      <c r="AH173" s="120"/>
      <c r="AI173" s="120"/>
      <c r="AJ173" s="120"/>
      <c r="AK173" s="120"/>
      <c r="AL173" s="120"/>
      <c r="AM173" s="120"/>
      <c r="AN173" s="120"/>
      <c r="AO173" s="120"/>
      <c r="AP173" s="120"/>
      <c r="AQ173" s="120"/>
      <c r="AR173" s="120"/>
      <c r="AS173" s="120"/>
      <c r="AT173" s="120"/>
      <c r="AU173" s="120"/>
      <c r="AV173" s="120"/>
      <c r="AW173" s="120"/>
    </row>
    <row r="174" spans="1:49" ht="36.75" customHeight="1">
      <c r="A174" s="122">
        <v>155</v>
      </c>
      <c r="B174" s="129"/>
      <c r="C174" s="129"/>
      <c r="D174" s="233" t="str">
        <f t="shared" si="2"/>
        <v/>
      </c>
      <c r="E174" s="423"/>
      <c r="F174" s="424"/>
      <c r="G174" s="425"/>
      <c r="H174" s="291"/>
      <c r="I174" s="292"/>
      <c r="J174" s="298"/>
      <c r="K174" s="299"/>
      <c r="L174" s="295"/>
      <c r="M174" s="296"/>
      <c r="N174" s="296"/>
      <c r="O174" s="296"/>
      <c r="P174" s="296"/>
      <c r="Q174" s="296"/>
      <c r="R174" s="296"/>
      <c r="S174" s="296"/>
      <c r="T174" s="296"/>
      <c r="U174" s="296"/>
      <c r="V174" s="296"/>
      <c r="W174" s="297"/>
      <c r="X174" s="293"/>
      <c r="Y174" s="294"/>
      <c r="Z174" s="291"/>
      <c r="AA174" s="292"/>
      <c r="AB174" s="155"/>
      <c r="AC174" s="155"/>
      <c r="AD174" s="120"/>
      <c r="AE174" s="120"/>
      <c r="AF174" s="120"/>
      <c r="AG174" s="120"/>
      <c r="AH174" s="120"/>
      <c r="AI174" s="120"/>
      <c r="AJ174" s="120"/>
      <c r="AK174" s="120"/>
      <c r="AL174" s="120"/>
      <c r="AM174" s="120"/>
      <c r="AN174" s="120"/>
      <c r="AO174" s="120"/>
      <c r="AP174" s="120"/>
      <c r="AQ174" s="120"/>
      <c r="AR174" s="120"/>
      <c r="AS174" s="120"/>
      <c r="AT174" s="120"/>
      <c r="AU174" s="120"/>
      <c r="AV174" s="120"/>
      <c r="AW174" s="120"/>
    </row>
    <row r="175" spans="1:49" ht="36.75" customHeight="1">
      <c r="A175" s="128">
        <v>156</v>
      </c>
      <c r="B175" s="129"/>
      <c r="C175" s="129"/>
      <c r="D175" s="233" t="str">
        <f t="shared" si="2"/>
        <v/>
      </c>
      <c r="E175" s="423"/>
      <c r="F175" s="424"/>
      <c r="G175" s="425"/>
      <c r="H175" s="291"/>
      <c r="I175" s="292"/>
      <c r="J175" s="298"/>
      <c r="K175" s="299"/>
      <c r="L175" s="295"/>
      <c r="M175" s="296"/>
      <c r="N175" s="296"/>
      <c r="O175" s="296"/>
      <c r="P175" s="296"/>
      <c r="Q175" s="296"/>
      <c r="R175" s="296"/>
      <c r="S175" s="296"/>
      <c r="T175" s="296"/>
      <c r="U175" s="296"/>
      <c r="V175" s="296"/>
      <c r="W175" s="297"/>
      <c r="X175" s="293"/>
      <c r="Y175" s="294"/>
      <c r="Z175" s="291"/>
      <c r="AA175" s="292"/>
      <c r="AB175" s="155"/>
      <c r="AC175" s="155"/>
      <c r="AD175" s="120"/>
      <c r="AE175" s="120"/>
      <c r="AF175" s="120"/>
      <c r="AG175" s="120"/>
      <c r="AH175" s="120"/>
      <c r="AI175" s="120"/>
      <c r="AJ175" s="120"/>
      <c r="AK175" s="120"/>
      <c r="AL175" s="120"/>
      <c r="AM175" s="120"/>
      <c r="AN175" s="120"/>
      <c r="AO175" s="120"/>
      <c r="AP175" s="120"/>
      <c r="AQ175" s="120"/>
      <c r="AR175" s="120"/>
      <c r="AS175" s="120"/>
      <c r="AT175" s="120"/>
      <c r="AU175" s="120"/>
      <c r="AV175" s="120"/>
      <c r="AW175" s="120"/>
    </row>
    <row r="176" spans="1:49" ht="36.75" customHeight="1">
      <c r="A176" s="128">
        <v>157</v>
      </c>
      <c r="B176" s="129"/>
      <c r="C176" s="129"/>
      <c r="D176" s="233" t="str">
        <f t="shared" si="2"/>
        <v/>
      </c>
      <c r="E176" s="423"/>
      <c r="F176" s="424"/>
      <c r="G176" s="425"/>
      <c r="H176" s="291"/>
      <c r="I176" s="292"/>
      <c r="J176" s="298"/>
      <c r="K176" s="299"/>
      <c r="L176" s="295"/>
      <c r="M176" s="296"/>
      <c r="N176" s="296"/>
      <c r="O176" s="296"/>
      <c r="P176" s="296"/>
      <c r="Q176" s="296"/>
      <c r="R176" s="296"/>
      <c r="S176" s="296"/>
      <c r="T176" s="296"/>
      <c r="U176" s="296"/>
      <c r="V176" s="296"/>
      <c r="W176" s="297"/>
      <c r="X176" s="293"/>
      <c r="Y176" s="294"/>
      <c r="Z176" s="291"/>
      <c r="AA176" s="292"/>
      <c r="AB176" s="155"/>
      <c r="AC176" s="155"/>
      <c r="AD176" s="120"/>
      <c r="AE176" s="120"/>
      <c r="AF176" s="120"/>
      <c r="AG176" s="120"/>
      <c r="AH176" s="120"/>
      <c r="AI176" s="120"/>
      <c r="AJ176" s="120"/>
      <c r="AK176" s="120"/>
      <c r="AL176" s="120"/>
      <c r="AM176" s="120"/>
      <c r="AN176" s="120"/>
      <c r="AO176" s="120"/>
      <c r="AP176" s="120"/>
      <c r="AQ176" s="120"/>
      <c r="AR176" s="120"/>
      <c r="AS176" s="120"/>
      <c r="AT176" s="120"/>
      <c r="AU176" s="120"/>
      <c r="AV176" s="120"/>
      <c r="AW176" s="120"/>
    </row>
    <row r="177" spans="1:49" ht="36.75" customHeight="1">
      <c r="A177" s="128">
        <v>158</v>
      </c>
      <c r="B177" s="129"/>
      <c r="C177" s="129"/>
      <c r="D177" s="233" t="str">
        <f t="shared" si="2"/>
        <v/>
      </c>
      <c r="E177" s="423"/>
      <c r="F177" s="424"/>
      <c r="G177" s="425"/>
      <c r="H177" s="291"/>
      <c r="I177" s="292"/>
      <c r="J177" s="298"/>
      <c r="K177" s="299"/>
      <c r="L177" s="295"/>
      <c r="M177" s="296"/>
      <c r="N177" s="296"/>
      <c r="O177" s="296"/>
      <c r="P177" s="296"/>
      <c r="Q177" s="296"/>
      <c r="R177" s="296"/>
      <c r="S177" s="296"/>
      <c r="T177" s="296"/>
      <c r="U177" s="296"/>
      <c r="V177" s="296"/>
      <c r="W177" s="297"/>
      <c r="X177" s="293"/>
      <c r="Y177" s="294"/>
      <c r="Z177" s="291"/>
      <c r="AA177" s="292"/>
      <c r="AB177" s="155"/>
      <c r="AC177" s="155"/>
      <c r="AD177" s="120"/>
      <c r="AE177" s="120"/>
      <c r="AF177" s="120"/>
      <c r="AG177" s="120"/>
      <c r="AH177" s="120"/>
      <c r="AI177" s="120"/>
      <c r="AJ177" s="120"/>
      <c r="AK177" s="120"/>
      <c r="AL177" s="120"/>
      <c r="AM177" s="120"/>
      <c r="AN177" s="120"/>
      <c r="AO177" s="120"/>
      <c r="AP177" s="120"/>
      <c r="AQ177" s="120"/>
      <c r="AR177" s="120"/>
      <c r="AS177" s="120"/>
      <c r="AT177" s="120"/>
      <c r="AU177" s="120"/>
      <c r="AV177" s="120"/>
      <c r="AW177" s="120"/>
    </row>
    <row r="178" spans="1:49" ht="36.75" customHeight="1">
      <c r="A178" s="128">
        <v>159</v>
      </c>
      <c r="B178" s="129"/>
      <c r="C178" s="129"/>
      <c r="D178" s="233" t="str">
        <f t="shared" si="2"/>
        <v/>
      </c>
      <c r="E178" s="423"/>
      <c r="F178" s="424"/>
      <c r="G178" s="425"/>
      <c r="H178" s="291"/>
      <c r="I178" s="292"/>
      <c r="J178" s="298"/>
      <c r="K178" s="299"/>
      <c r="L178" s="295"/>
      <c r="M178" s="296"/>
      <c r="N178" s="296"/>
      <c r="O178" s="296"/>
      <c r="P178" s="296"/>
      <c r="Q178" s="296"/>
      <c r="R178" s="296"/>
      <c r="S178" s="296"/>
      <c r="T178" s="296"/>
      <c r="U178" s="296"/>
      <c r="V178" s="296"/>
      <c r="W178" s="297"/>
      <c r="X178" s="293"/>
      <c r="Y178" s="294"/>
      <c r="Z178" s="291"/>
      <c r="AA178" s="292"/>
      <c r="AB178" s="155"/>
      <c r="AC178" s="155"/>
      <c r="AD178" s="120"/>
      <c r="AE178" s="120"/>
      <c r="AF178" s="120"/>
      <c r="AG178" s="120"/>
      <c r="AH178" s="120"/>
      <c r="AI178" s="120"/>
      <c r="AJ178" s="120"/>
      <c r="AK178" s="120"/>
      <c r="AL178" s="120"/>
      <c r="AM178" s="120"/>
      <c r="AN178" s="120"/>
      <c r="AO178" s="120"/>
      <c r="AP178" s="120"/>
      <c r="AQ178" s="120"/>
      <c r="AR178" s="120"/>
      <c r="AS178" s="120"/>
      <c r="AT178" s="120"/>
      <c r="AU178" s="120"/>
      <c r="AV178" s="120"/>
      <c r="AW178" s="120"/>
    </row>
    <row r="179" spans="1:49" ht="36.75" customHeight="1">
      <c r="A179" s="128">
        <v>160</v>
      </c>
      <c r="B179" s="129"/>
      <c r="C179" s="129"/>
      <c r="D179" s="233" t="str">
        <f t="shared" si="2"/>
        <v/>
      </c>
      <c r="E179" s="423"/>
      <c r="F179" s="424"/>
      <c r="G179" s="425"/>
      <c r="H179" s="291"/>
      <c r="I179" s="292"/>
      <c r="J179" s="298"/>
      <c r="K179" s="299"/>
      <c r="L179" s="295"/>
      <c r="M179" s="296"/>
      <c r="N179" s="296"/>
      <c r="O179" s="296"/>
      <c r="P179" s="296"/>
      <c r="Q179" s="296"/>
      <c r="R179" s="296"/>
      <c r="S179" s="296"/>
      <c r="T179" s="296"/>
      <c r="U179" s="296"/>
      <c r="V179" s="296"/>
      <c r="W179" s="297"/>
      <c r="X179" s="293"/>
      <c r="Y179" s="294"/>
      <c r="Z179" s="291"/>
      <c r="AA179" s="292"/>
      <c r="AB179" s="155"/>
      <c r="AC179" s="155"/>
      <c r="AD179" s="120"/>
      <c r="AE179" s="120"/>
      <c r="AF179" s="120"/>
      <c r="AG179" s="120"/>
      <c r="AH179" s="120"/>
      <c r="AI179" s="120"/>
      <c r="AJ179" s="120"/>
      <c r="AK179" s="120"/>
      <c r="AL179" s="120"/>
      <c r="AM179" s="120"/>
      <c r="AN179" s="120"/>
      <c r="AO179" s="120"/>
      <c r="AP179" s="120"/>
      <c r="AQ179" s="120"/>
      <c r="AR179" s="120"/>
      <c r="AS179" s="120"/>
      <c r="AT179" s="120"/>
      <c r="AU179" s="120"/>
      <c r="AV179" s="120"/>
      <c r="AW179" s="120"/>
    </row>
    <row r="180" spans="1:49" ht="36.75" customHeight="1">
      <c r="A180" s="128">
        <v>161</v>
      </c>
      <c r="B180" s="129"/>
      <c r="C180" s="129"/>
      <c r="D180" s="233" t="str">
        <f t="shared" si="2"/>
        <v/>
      </c>
      <c r="E180" s="423"/>
      <c r="F180" s="424"/>
      <c r="G180" s="425"/>
      <c r="H180" s="291"/>
      <c r="I180" s="292"/>
      <c r="J180" s="298"/>
      <c r="K180" s="299"/>
      <c r="L180" s="295"/>
      <c r="M180" s="296"/>
      <c r="N180" s="296"/>
      <c r="O180" s="296"/>
      <c r="P180" s="296"/>
      <c r="Q180" s="296"/>
      <c r="R180" s="296"/>
      <c r="S180" s="296"/>
      <c r="T180" s="296"/>
      <c r="U180" s="296"/>
      <c r="V180" s="296"/>
      <c r="W180" s="297"/>
      <c r="X180" s="293"/>
      <c r="Y180" s="294"/>
      <c r="Z180" s="291"/>
      <c r="AA180" s="292"/>
      <c r="AB180" s="155"/>
      <c r="AC180" s="155"/>
      <c r="AD180" s="120"/>
      <c r="AE180" s="120"/>
      <c r="AF180" s="120"/>
      <c r="AG180" s="120"/>
      <c r="AH180" s="120"/>
      <c r="AI180" s="120"/>
      <c r="AJ180" s="120"/>
      <c r="AK180" s="120"/>
      <c r="AL180" s="120"/>
      <c r="AM180" s="120"/>
      <c r="AN180" s="120"/>
      <c r="AO180" s="120"/>
      <c r="AP180" s="120"/>
      <c r="AQ180" s="120"/>
      <c r="AR180" s="120"/>
      <c r="AS180" s="120"/>
      <c r="AT180" s="120"/>
      <c r="AU180" s="120"/>
      <c r="AV180" s="120"/>
      <c r="AW180" s="120"/>
    </row>
    <row r="181" spans="1:49" ht="36.75" customHeight="1">
      <c r="A181" s="128">
        <v>162</v>
      </c>
      <c r="B181" s="129"/>
      <c r="C181" s="129"/>
      <c r="D181" s="233" t="str">
        <f t="shared" si="2"/>
        <v/>
      </c>
      <c r="E181" s="423"/>
      <c r="F181" s="424"/>
      <c r="G181" s="425"/>
      <c r="H181" s="291"/>
      <c r="I181" s="292"/>
      <c r="J181" s="298"/>
      <c r="K181" s="299"/>
      <c r="L181" s="295"/>
      <c r="M181" s="296"/>
      <c r="N181" s="296"/>
      <c r="O181" s="296"/>
      <c r="P181" s="296"/>
      <c r="Q181" s="296"/>
      <c r="R181" s="296"/>
      <c r="S181" s="296"/>
      <c r="T181" s="296"/>
      <c r="U181" s="296"/>
      <c r="V181" s="296"/>
      <c r="W181" s="297"/>
      <c r="X181" s="293"/>
      <c r="Y181" s="294"/>
      <c r="Z181" s="291"/>
      <c r="AA181" s="292"/>
      <c r="AB181" s="155"/>
      <c r="AC181" s="155"/>
      <c r="AD181" s="120"/>
      <c r="AE181" s="120"/>
      <c r="AF181" s="120"/>
      <c r="AG181" s="120"/>
      <c r="AH181" s="120"/>
      <c r="AI181" s="120"/>
      <c r="AJ181" s="120"/>
      <c r="AK181" s="120"/>
      <c r="AL181" s="120"/>
      <c r="AM181" s="120"/>
      <c r="AN181" s="120"/>
      <c r="AO181" s="120"/>
      <c r="AP181" s="120"/>
      <c r="AQ181" s="120"/>
      <c r="AR181" s="120"/>
      <c r="AS181" s="120"/>
      <c r="AT181" s="120"/>
      <c r="AU181" s="120"/>
      <c r="AV181" s="120"/>
      <c r="AW181" s="120"/>
    </row>
    <row r="182" spans="1:49" ht="36.75" customHeight="1">
      <c r="A182" s="128">
        <v>163</v>
      </c>
      <c r="B182" s="129"/>
      <c r="C182" s="129"/>
      <c r="D182" s="233" t="str">
        <f t="shared" si="2"/>
        <v/>
      </c>
      <c r="E182" s="423"/>
      <c r="F182" s="424"/>
      <c r="G182" s="425"/>
      <c r="H182" s="291"/>
      <c r="I182" s="292"/>
      <c r="J182" s="298"/>
      <c r="K182" s="299"/>
      <c r="L182" s="295"/>
      <c r="M182" s="296"/>
      <c r="N182" s="296"/>
      <c r="O182" s="296"/>
      <c r="P182" s="296"/>
      <c r="Q182" s="296"/>
      <c r="R182" s="296"/>
      <c r="S182" s="296"/>
      <c r="T182" s="296"/>
      <c r="U182" s="296"/>
      <c r="V182" s="296"/>
      <c r="W182" s="297"/>
      <c r="X182" s="293"/>
      <c r="Y182" s="294"/>
      <c r="Z182" s="291"/>
      <c r="AA182" s="292"/>
      <c r="AB182" s="155"/>
      <c r="AC182" s="155"/>
      <c r="AD182" s="120"/>
      <c r="AE182" s="120"/>
      <c r="AF182" s="120"/>
      <c r="AG182" s="120"/>
      <c r="AH182" s="120"/>
      <c r="AI182" s="120"/>
      <c r="AJ182" s="120"/>
      <c r="AK182" s="120"/>
      <c r="AL182" s="120"/>
      <c r="AM182" s="120"/>
      <c r="AN182" s="120"/>
      <c r="AO182" s="120"/>
      <c r="AP182" s="120"/>
      <c r="AQ182" s="120"/>
      <c r="AR182" s="120"/>
      <c r="AS182" s="120"/>
      <c r="AT182" s="120"/>
      <c r="AU182" s="120"/>
      <c r="AV182" s="120"/>
      <c r="AW182" s="120"/>
    </row>
    <row r="183" spans="1:49" ht="36.75" customHeight="1">
      <c r="A183" s="128">
        <v>164</v>
      </c>
      <c r="B183" s="129"/>
      <c r="C183" s="129"/>
      <c r="D183" s="233" t="str">
        <f t="shared" si="2"/>
        <v/>
      </c>
      <c r="E183" s="423"/>
      <c r="F183" s="424"/>
      <c r="G183" s="425"/>
      <c r="H183" s="291"/>
      <c r="I183" s="292"/>
      <c r="J183" s="298"/>
      <c r="K183" s="299"/>
      <c r="L183" s="295"/>
      <c r="M183" s="296"/>
      <c r="N183" s="296"/>
      <c r="O183" s="296"/>
      <c r="P183" s="296"/>
      <c r="Q183" s="296"/>
      <c r="R183" s="296"/>
      <c r="S183" s="296"/>
      <c r="T183" s="296"/>
      <c r="U183" s="296"/>
      <c r="V183" s="296"/>
      <c r="W183" s="297"/>
      <c r="X183" s="293"/>
      <c r="Y183" s="294"/>
      <c r="Z183" s="291"/>
      <c r="AA183" s="292"/>
      <c r="AB183" s="155"/>
      <c r="AC183" s="155"/>
      <c r="AD183" s="120"/>
      <c r="AE183" s="120"/>
      <c r="AF183" s="120"/>
      <c r="AG183" s="120"/>
      <c r="AH183" s="120"/>
      <c r="AI183" s="120"/>
      <c r="AJ183" s="120"/>
      <c r="AK183" s="120"/>
      <c r="AL183" s="120"/>
      <c r="AM183" s="120"/>
      <c r="AN183" s="120"/>
      <c r="AO183" s="120"/>
      <c r="AP183" s="120"/>
      <c r="AQ183" s="120"/>
      <c r="AR183" s="120"/>
      <c r="AS183" s="120"/>
      <c r="AT183" s="120"/>
      <c r="AU183" s="120"/>
      <c r="AV183" s="120"/>
      <c r="AW183" s="120"/>
    </row>
    <row r="184" spans="1:49" ht="36.75" customHeight="1">
      <c r="A184" s="128">
        <v>165</v>
      </c>
      <c r="B184" s="129"/>
      <c r="C184" s="129"/>
      <c r="D184" s="233" t="str">
        <f t="shared" si="2"/>
        <v/>
      </c>
      <c r="E184" s="423"/>
      <c r="F184" s="424"/>
      <c r="G184" s="425"/>
      <c r="H184" s="291"/>
      <c r="I184" s="292"/>
      <c r="J184" s="298"/>
      <c r="K184" s="299"/>
      <c r="L184" s="295"/>
      <c r="M184" s="296"/>
      <c r="N184" s="296"/>
      <c r="O184" s="296"/>
      <c r="P184" s="296"/>
      <c r="Q184" s="296"/>
      <c r="R184" s="296"/>
      <c r="S184" s="296"/>
      <c r="T184" s="296"/>
      <c r="U184" s="296"/>
      <c r="V184" s="296"/>
      <c r="W184" s="297"/>
      <c r="X184" s="293"/>
      <c r="Y184" s="294"/>
      <c r="Z184" s="291"/>
      <c r="AA184" s="292"/>
      <c r="AB184" s="155"/>
      <c r="AC184" s="155"/>
      <c r="AD184" s="120"/>
      <c r="AE184" s="120"/>
      <c r="AF184" s="120"/>
      <c r="AG184" s="120"/>
      <c r="AH184" s="120"/>
      <c r="AI184" s="120"/>
      <c r="AJ184" s="120"/>
      <c r="AK184" s="120"/>
      <c r="AL184" s="120"/>
      <c r="AM184" s="120"/>
      <c r="AN184" s="120"/>
      <c r="AO184" s="120"/>
      <c r="AP184" s="120"/>
      <c r="AQ184" s="120"/>
      <c r="AR184" s="120"/>
      <c r="AS184" s="120"/>
      <c r="AT184" s="120"/>
      <c r="AU184" s="120"/>
      <c r="AV184" s="120"/>
      <c r="AW184" s="120"/>
    </row>
    <row r="185" spans="1:49" ht="36.75" customHeight="1">
      <c r="A185" s="128">
        <v>166</v>
      </c>
      <c r="B185" s="129"/>
      <c r="C185" s="129"/>
      <c r="D185" s="233" t="str">
        <f t="shared" si="2"/>
        <v/>
      </c>
      <c r="E185" s="423"/>
      <c r="F185" s="424"/>
      <c r="G185" s="425"/>
      <c r="H185" s="291"/>
      <c r="I185" s="292"/>
      <c r="J185" s="298"/>
      <c r="K185" s="299"/>
      <c r="L185" s="295"/>
      <c r="M185" s="296"/>
      <c r="N185" s="296"/>
      <c r="O185" s="296"/>
      <c r="P185" s="296"/>
      <c r="Q185" s="296"/>
      <c r="R185" s="296"/>
      <c r="S185" s="296"/>
      <c r="T185" s="296"/>
      <c r="U185" s="296"/>
      <c r="V185" s="296"/>
      <c r="W185" s="297"/>
      <c r="X185" s="293"/>
      <c r="Y185" s="294"/>
      <c r="Z185" s="291"/>
      <c r="AA185" s="292"/>
      <c r="AB185" s="155"/>
      <c r="AC185" s="155"/>
      <c r="AD185" s="120"/>
      <c r="AE185" s="120"/>
      <c r="AF185" s="120"/>
      <c r="AG185" s="120"/>
      <c r="AH185" s="120"/>
      <c r="AI185" s="120"/>
      <c r="AJ185" s="120"/>
      <c r="AK185" s="120"/>
      <c r="AL185" s="120"/>
      <c r="AM185" s="120"/>
      <c r="AN185" s="120"/>
      <c r="AO185" s="120"/>
      <c r="AP185" s="120"/>
      <c r="AQ185" s="120"/>
      <c r="AR185" s="120"/>
      <c r="AS185" s="120"/>
      <c r="AT185" s="120"/>
      <c r="AU185" s="120"/>
      <c r="AV185" s="120"/>
      <c r="AW185" s="120"/>
    </row>
    <row r="186" spans="1:49" ht="36.75" customHeight="1">
      <c r="A186" s="128">
        <v>167</v>
      </c>
      <c r="B186" s="129"/>
      <c r="C186" s="129"/>
      <c r="D186" s="233" t="str">
        <f t="shared" si="2"/>
        <v/>
      </c>
      <c r="E186" s="423"/>
      <c r="F186" s="424"/>
      <c r="G186" s="425"/>
      <c r="H186" s="291"/>
      <c r="I186" s="292"/>
      <c r="J186" s="298"/>
      <c r="K186" s="299"/>
      <c r="L186" s="295"/>
      <c r="M186" s="296"/>
      <c r="N186" s="296"/>
      <c r="O186" s="296"/>
      <c r="P186" s="296"/>
      <c r="Q186" s="296"/>
      <c r="R186" s="296"/>
      <c r="S186" s="296"/>
      <c r="T186" s="296"/>
      <c r="U186" s="296"/>
      <c r="V186" s="296"/>
      <c r="W186" s="297"/>
      <c r="X186" s="293"/>
      <c r="Y186" s="294"/>
      <c r="Z186" s="291"/>
      <c r="AA186" s="292"/>
      <c r="AB186" s="155"/>
      <c r="AC186" s="155"/>
      <c r="AD186" s="120"/>
      <c r="AE186" s="120"/>
      <c r="AF186" s="120"/>
      <c r="AG186" s="120"/>
      <c r="AH186" s="120"/>
      <c r="AI186" s="120"/>
      <c r="AJ186" s="120"/>
      <c r="AK186" s="120"/>
      <c r="AL186" s="120"/>
      <c r="AM186" s="120"/>
      <c r="AN186" s="120"/>
      <c r="AO186" s="120"/>
      <c r="AP186" s="120"/>
      <c r="AQ186" s="120"/>
      <c r="AR186" s="120"/>
      <c r="AS186" s="120"/>
      <c r="AT186" s="120"/>
      <c r="AU186" s="120"/>
      <c r="AV186" s="120"/>
      <c r="AW186" s="120"/>
    </row>
    <row r="187" spans="1:49" ht="36.75" customHeight="1">
      <c r="A187" s="128">
        <v>168</v>
      </c>
      <c r="B187" s="129"/>
      <c r="C187" s="129"/>
      <c r="D187" s="233" t="str">
        <f t="shared" si="2"/>
        <v/>
      </c>
      <c r="E187" s="423"/>
      <c r="F187" s="424"/>
      <c r="G187" s="425"/>
      <c r="H187" s="291"/>
      <c r="I187" s="292"/>
      <c r="J187" s="298"/>
      <c r="K187" s="299"/>
      <c r="L187" s="295"/>
      <c r="M187" s="296"/>
      <c r="N187" s="296"/>
      <c r="O187" s="296"/>
      <c r="P187" s="296"/>
      <c r="Q187" s="296"/>
      <c r="R187" s="296"/>
      <c r="S187" s="296"/>
      <c r="T187" s="296"/>
      <c r="U187" s="296"/>
      <c r="V187" s="296"/>
      <c r="W187" s="297"/>
      <c r="X187" s="293"/>
      <c r="Y187" s="294"/>
      <c r="Z187" s="291"/>
      <c r="AA187" s="292"/>
      <c r="AB187" s="155"/>
      <c r="AC187" s="155"/>
      <c r="AD187" s="120"/>
      <c r="AE187" s="120"/>
      <c r="AF187" s="120"/>
      <c r="AG187" s="120"/>
      <c r="AH187" s="120"/>
      <c r="AI187" s="120"/>
      <c r="AJ187" s="120"/>
      <c r="AK187" s="120"/>
      <c r="AL187" s="120"/>
      <c r="AM187" s="120"/>
      <c r="AN187" s="120"/>
      <c r="AO187" s="120"/>
      <c r="AP187" s="120"/>
      <c r="AQ187" s="120"/>
      <c r="AR187" s="120"/>
      <c r="AS187" s="120"/>
      <c r="AT187" s="120"/>
      <c r="AU187" s="120"/>
      <c r="AV187" s="120"/>
      <c r="AW187" s="120"/>
    </row>
    <row r="188" spans="1:49" ht="36.75" customHeight="1">
      <c r="A188" s="122">
        <v>169</v>
      </c>
      <c r="B188" s="129"/>
      <c r="C188" s="129"/>
      <c r="D188" s="233" t="str">
        <f t="shared" si="2"/>
        <v/>
      </c>
      <c r="E188" s="423"/>
      <c r="F188" s="424"/>
      <c r="G188" s="425"/>
      <c r="H188" s="291"/>
      <c r="I188" s="292"/>
      <c r="J188" s="298"/>
      <c r="K188" s="299"/>
      <c r="L188" s="295"/>
      <c r="M188" s="296"/>
      <c r="N188" s="296"/>
      <c r="O188" s="296"/>
      <c r="P188" s="296"/>
      <c r="Q188" s="296"/>
      <c r="R188" s="296"/>
      <c r="S188" s="296"/>
      <c r="T188" s="296"/>
      <c r="U188" s="296"/>
      <c r="V188" s="296"/>
      <c r="W188" s="297"/>
      <c r="X188" s="293"/>
      <c r="Y188" s="294"/>
      <c r="Z188" s="291"/>
      <c r="AA188" s="292"/>
      <c r="AB188" s="155"/>
      <c r="AC188" s="155"/>
      <c r="AD188" s="120"/>
      <c r="AE188" s="120"/>
      <c r="AF188" s="120"/>
      <c r="AG188" s="120"/>
      <c r="AH188" s="120"/>
      <c r="AI188" s="120"/>
      <c r="AJ188" s="120"/>
      <c r="AK188" s="120"/>
      <c r="AL188" s="120"/>
      <c r="AM188" s="120"/>
      <c r="AN188" s="120"/>
      <c r="AO188" s="120"/>
      <c r="AP188" s="120"/>
      <c r="AQ188" s="120"/>
      <c r="AR188" s="120"/>
      <c r="AS188" s="120"/>
      <c r="AT188" s="120"/>
      <c r="AU188" s="120"/>
      <c r="AV188" s="120"/>
      <c r="AW188" s="120"/>
    </row>
    <row r="189" spans="1:49" ht="36.75" customHeight="1">
      <c r="A189" s="128">
        <v>170</v>
      </c>
      <c r="B189" s="129"/>
      <c r="C189" s="129"/>
      <c r="D189" s="233" t="str">
        <f t="shared" si="2"/>
        <v/>
      </c>
      <c r="E189" s="423"/>
      <c r="F189" s="424"/>
      <c r="G189" s="425"/>
      <c r="H189" s="291"/>
      <c r="I189" s="292"/>
      <c r="J189" s="298"/>
      <c r="K189" s="299"/>
      <c r="L189" s="295"/>
      <c r="M189" s="296"/>
      <c r="N189" s="296"/>
      <c r="O189" s="296"/>
      <c r="P189" s="296"/>
      <c r="Q189" s="296"/>
      <c r="R189" s="296"/>
      <c r="S189" s="296"/>
      <c r="T189" s="296"/>
      <c r="U189" s="296"/>
      <c r="V189" s="296"/>
      <c r="W189" s="297"/>
      <c r="X189" s="293"/>
      <c r="Y189" s="294"/>
      <c r="Z189" s="291"/>
      <c r="AA189" s="292"/>
      <c r="AB189" s="155"/>
      <c r="AC189" s="155"/>
      <c r="AD189" s="120"/>
      <c r="AE189" s="120"/>
      <c r="AF189" s="120"/>
      <c r="AG189" s="120"/>
      <c r="AH189" s="120"/>
      <c r="AI189" s="120"/>
      <c r="AJ189" s="120"/>
      <c r="AK189" s="120"/>
      <c r="AL189" s="120"/>
      <c r="AM189" s="120"/>
      <c r="AN189" s="120"/>
      <c r="AO189" s="120"/>
      <c r="AP189" s="120"/>
      <c r="AQ189" s="120"/>
      <c r="AR189" s="120"/>
      <c r="AS189" s="120"/>
      <c r="AT189" s="120"/>
      <c r="AU189" s="120"/>
      <c r="AV189" s="120"/>
      <c r="AW189" s="120"/>
    </row>
    <row r="190" spans="1:49" ht="36.75" customHeight="1">
      <c r="A190" s="128">
        <v>171</v>
      </c>
      <c r="B190" s="129"/>
      <c r="C190" s="129"/>
      <c r="D190" s="233" t="str">
        <f t="shared" si="2"/>
        <v/>
      </c>
      <c r="E190" s="423"/>
      <c r="F190" s="424"/>
      <c r="G190" s="425"/>
      <c r="H190" s="291"/>
      <c r="I190" s="292"/>
      <c r="J190" s="298"/>
      <c r="K190" s="299"/>
      <c r="L190" s="295"/>
      <c r="M190" s="296"/>
      <c r="N190" s="296"/>
      <c r="O190" s="296"/>
      <c r="P190" s="296"/>
      <c r="Q190" s="296"/>
      <c r="R190" s="296"/>
      <c r="S190" s="296"/>
      <c r="T190" s="296"/>
      <c r="U190" s="296"/>
      <c r="V190" s="296"/>
      <c r="W190" s="297"/>
      <c r="X190" s="293"/>
      <c r="Y190" s="294"/>
      <c r="Z190" s="291"/>
      <c r="AA190" s="292"/>
      <c r="AB190" s="155"/>
      <c r="AC190" s="155"/>
      <c r="AD190" s="120"/>
      <c r="AE190" s="120"/>
      <c r="AF190" s="120"/>
      <c r="AG190" s="120"/>
      <c r="AH190" s="120"/>
      <c r="AI190" s="120"/>
      <c r="AJ190" s="120"/>
      <c r="AK190" s="120"/>
      <c r="AL190" s="120"/>
      <c r="AM190" s="120"/>
      <c r="AN190" s="120"/>
      <c r="AO190" s="120"/>
      <c r="AP190" s="120"/>
      <c r="AQ190" s="120"/>
      <c r="AR190" s="120"/>
      <c r="AS190" s="120"/>
      <c r="AT190" s="120"/>
      <c r="AU190" s="120"/>
      <c r="AV190" s="120"/>
      <c r="AW190" s="120"/>
    </row>
    <row r="191" spans="1:49" ht="36.75" customHeight="1">
      <c r="A191" s="128">
        <v>172</v>
      </c>
      <c r="B191" s="129"/>
      <c r="C191" s="129"/>
      <c r="D191" s="233" t="str">
        <f t="shared" si="2"/>
        <v/>
      </c>
      <c r="E191" s="423"/>
      <c r="F191" s="424"/>
      <c r="G191" s="425"/>
      <c r="H191" s="291"/>
      <c r="I191" s="292"/>
      <c r="J191" s="298"/>
      <c r="K191" s="299"/>
      <c r="L191" s="295"/>
      <c r="M191" s="296"/>
      <c r="N191" s="296"/>
      <c r="O191" s="296"/>
      <c r="P191" s="296"/>
      <c r="Q191" s="296"/>
      <c r="R191" s="296"/>
      <c r="S191" s="296"/>
      <c r="T191" s="296"/>
      <c r="U191" s="296"/>
      <c r="V191" s="296"/>
      <c r="W191" s="297"/>
      <c r="X191" s="293"/>
      <c r="Y191" s="294"/>
      <c r="Z191" s="291"/>
      <c r="AA191" s="292"/>
      <c r="AB191" s="155"/>
      <c r="AC191" s="155"/>
      <c r="AD191" s="120"/>
      <c r="AE191" s="120"/>
      <c r="AF191" s="120"/>
      <c r="AG191" s="120"/>
      <c r="AH191" s="120"/>
      <c r="AI191" s="120"/>
      <c r="AJ191" s="120"/>
      <c r="AK191" s="120"/>
      <c r="AL191" s="120"/>
      <c r="AM191" s="120"/>
      <c r="AN191" s="120"/>
      <c r="AO191" s="120"/>
      <c r="AP191" s="120"/>
      <c r="AQ191" s="120"/>
      <c r="AR191" s="120"/>
      <c r="AS191" s="120"/>
      <c r="AT191" s="120"/>
      <c r="AU191" s="120"/>
      <c r="AV191" s="120"/>
      <c r="AW191" s="120"/>
    </row>
    <row r="192" spans="1:49" ht="36.75" customHeight="1">
      <c r="A192" s="128">
        <v>173</v>
      </c>
      <c r="B192" s="129"/>
      <c r="C192" s="129"/>
      <c r="D192" s="233" t="str">
        <f t="shared" si="2"/>
        <v/>
      </c>
      <c r="E192" s="423"/>
      <c r="F192" s="424"/>
      <c r="G192" s="425"/>
      <c r="H192" s="291"/>
      <c r="I192" s="292"/>
      <c r="J192" s="298"/>
      <c r="K192" s="299"/>
      <c r="L192" s="295"/>
      <c r="M192" s="296"/>
      <c r="N192" s="296"/>
      <c r="O192" s="296"/>
      <c r="P192" s="296"/>
      <c r="Q192" s="296"/>
      <c r="R192" s="296"/>
      <c r="S192" s="296"/>
      <c r="T192" s="296"/>
      <c r="U192" s="296"/>
      <c r="V192" s="296"/>
      <c r="W192" s="297"/>
      <c r="X192" s="293"/>
      <c r="Y192" s="294"/>
      <c r="Z192" s="291"/>
      <c r="AA192" s="292"/>
      <c r="AB192" s="155"/>
      <c r="AC192" s="155"/>
      <c r="AD192" s="120"/>
      <c r="AE192" s="120"/>
      <c r="AF192" s="120"/>
      <c r="AG192" s="120"/>
      <c r="AH192" s="120"/>
      <c r="AI192" s="120"/>
      <c r="AJ192" s="120"/>
      <c r="AK192" s="120"/>
      <c r="AL192" s="120"/>
      <c r="AM192" s="120"/>
      <c r="AN192" s="120"/>
      <c r="AO192" s="120"/>
      <c r="AP192" s="120"/>
      <c r="AQ192" s="120"/>
      <c r="AR192" s="120"/>
      <c r="AS192" s="120"/>
      <c r="AT192" s="120"/>
      <c r="AU192" s="120"/>
      <c r="AV192" s="120"/>
      <c r="AW192" s="120"/>
    </row>
    <row r="193" spans="1:49" ht="36.75" customHeight="1">
      <c r="A193" s="128">
        <v>174</v>
      </c>
      <c r="B193" s="129"/>
      <c r="C193" s="129"/>
      <c r="D193" s="233" t="str">
        <f t="shared" si="2"/>
        <v/>
      </c>
      <c r="E193" s="423"/>
      <c r="F193" s="424"/>
      <c r="G193" s="425"/>
      <c r="H193" s="291"/>
      <c r="I193" s="292"/>
      <c r="J193" s="298"/>
      <c r="K193" s="299"/>
      <c r="L193" s="295"/>
      <c r="M193" s="296"/>
      <c r="N193" s="296"/>
      <c r="O193" s="296"/>
      <c r="P193" s="296"/>
      <c r="Q193" s="296"/>
      <c r="R193" s="296"/>
      <c r="S193" s="296"/>
      <c r="T193" s="296"/>
      <c r="U193" s="296"/>
      <c r="V193" s="296"/>
      <c r="W193" s="297"/>
      <c r="X193" s="293"/>
      <c r="Y193" s="294"/>
      <c r="Z193" s="291"/>
      <c r="AA193" s="292"/>
      <c r="AB193" s="155"/>
      <c r="AC193" s="155"/>
      <c r="AD193" s="120"/>
      <c r="AE193" s="120"/>
      <c r="AF193" s="120"/>
      <c r="AG193" s="120"/>
      <c r="AH193" s="120"/>
      <c r="AI193" s="120"/>
      <c r="AJ193" s="120"/>
      <c r="AK193" s="120"/>
      <c r="AL193" s="120"/>
      <c r="AM193" s="120"/>
      <c r="AN193" s="120"/>
      <c r="AO193" s="120"/>
      <c r="AP193" s="120"/>
      <c r="AQ193" s="120"/>
      <c r="AR193" s="120"/>
      <c r="AS193" s="120"/>
      <c r="AT193" s="120"/>
      <c r="AU193" s="120"/>
      <c r="AV193" s="120"/>
      <c r="AW193" s="120"/>
    </row>
    <row r="194" spans="1:49" ht="36.75" customHeight="1">
      <c r="A194" s="128">
        <v>175</v>
      </c>
      <c r="B194" s="129"/>
      <c r="C194" s="129"/>
      <c r="D194" s="233" t="str">
        <f t="shared" si="2"/>
        <v/>
      </c>
      <c r="E194" s="423"/>
      <c r="F194" s="424"/>
      <c r="G194" s="425"/>
      <c r="H194" s="291"/>
      <c r="I194" s="292"/>
      <c r="J194" s="298"/>
      <c r="K194" s="299"/>
      <c r="L194" s="295"/>
      <c r="M194" s="296"/>
      <c r="N194" s="296"/>
      <c r="O194" s="296"/>
      <c r="P194" s="296"/>
      <c r="Q194" s="296"/>
      <c r="R194" s="296"/>
      <c r="S194" s="296"/>
      <c r="T194" s="296"/>
      <c r="U194" s="296"/>
      <c r="V194" s="296"/>
      <c r="W194" s="297"/>
      <c r="X194" s="293"/>
      <c r="Y194" s="294"/>
      <c r="Z194" s="291"/>
      <c r="AA194" s="292"/>
      <c r="AB194" s="155"/>
      <c r="AC194" s="155"/>
      <c r="AD194" s="120"/>
      <c r="AE194" s="120"/>
      <c r="AF194" s="120"/>
      <c r="AG194" s="120"/>
      <c r="AH194" s="120"/>
      <c r="AI194" s="120"/>
      <c r="AJ194" s="120"/>
      <c r="AK194" s="120"/>
      <c r="AL194" s="120"/>
      <c r="AM194" s="120"/>
      <c r="AN194" s="120"/>
      <c r="AO194" s="120"/>
      <c r="AP194" s="120"/>
      <c r="AQ194" s="120"/>
      <c r="AR194" s="120"/>
      <c r="AS194" s="120"/>
      <c r="AT194" s="120"/>
      <c r="AU194" s="120"/>
      <c r="AV194" s="120"/>
      <c r="AW194" s="120"/>
    </row>
    <row r="195" spans="1:49" ht="36.75" customHeight="1">
      <c r="A195" s="128">
        <v>176</v>
      </c>
      <c r="B195" s="129"/>
      <c r="C195" s="129"/>
      <c r="D195" s="233" t="str">
        <f t="shared" si="2"/>
        <v/>
      </c>
      <c r="E195" s="423"/>
      <c r="F195" s="424"/>
      <c r="G195" s="425"/>
      <c r="H195" s="291"/>
      <c r="I195" s="292"/>
      <c r="J195" s="298"/>
      <c r="K195" s="299"/>
      <c r="L195" s="295"/>
      <c r="M195" s="296"/>
      <c r="N195" s="296"/>
      <c r="O195" s="296"/>
      <c r="P195" s="296"/>
      <c r="Q195" s="296"/>
      <c r="R195" s="296"/>
      <c r="S195" s="296"/>
      <c r="T195" s="296"/>
      <c r="U195" s="296"/>
      <c r="V195" s="296"/>
      <c r="W195" s="297"/>
      <c r="X195" s="293"/>
      <c r="Y195" s="294"/>
      <c r="Z195" s="291"/>
      <c r="AA195" s="292"/>
      <c r="AB195" s="155"/>
      <c r="AC195" s="155"/>
      <c r="AD195" s="120"/>
      <c r="AE195" s="120"/>
      <c r="AF195" s="120"/>
      <c r="AG195" s="120"/>
      <c r="AH195" s="120"/>
      <c r="AI195" s="120"/>
      <c r="AJ195" s="120"/>
      <c r="AK195" s="120"/>
      <c r="AL195" s="120"/>
      <c r="AM195" s="120"/>
      <c r="AN195" s="120"/>
      <c r="AO195" s="120"/>
      <c r="AP195" s="120"/>
      <c r="AQ195" s="120"/>
      <c r="AR195" s="120"/>
      <c r="AS195" s="120"/>
      <c r="AT195" s="120"/>
      <c r="AU195" s="120"/>
      <c r="AV195" s="120"/>
      <c r="AW195" s="120"/>
    </row>
    <row r="196" spans="1:49" ht="36.75" customHeight="1">
      <c r="A196" s="128">
        <v>177</v>
      </c>
      <c r="B196" s="129"/>
      <c r="C196" s="129"/>
      <c r="D196" s="233" t="str">
        <f t="shared" si="2"/>
        <v/>
      </c>
      <c r="E196" s="423"/>
      <c r="F196" s="424"/>
      <c r="G196" s="425"/>
      <c r="H196" s="291"/>
      <c r="I196" s="292"/>
      <c r="J196" s="298"/>
      <c r="K196" s="299"/>
      <c r="L196" s="295"/>
      <c r="M196" s="296"/>
      <c r="N196" s="296"/>
      <c r="O196" s="296"/>
      <c r="P196" s="296"/>
      <c r="Q196" s="296"/>
      <c r="R196" s="296"/>
      <c r="S196" s="296"/>
      <c r="T196" s="296"/>
      <c r="U196" s="296"/>
      <c r="V196" s="296"/>
      <c r="W196" s="297"/>
      <c r="X196" s="293"/>
      <c r="Y196" s="294"/>
      <c r="Z196" s="291"/>
      <c r="AA196" s="292"/>
      <c r="AB196" s="155"/>
      <c r="AC196" s="155"/>
      <c r="AD196" s="120"/>
      <c r="AE196" s="120"/>
      <c r="AF196" s="120"/>
      <c r="AG196" s="120"/>
      <c r="AH196" s="120"/>
      <c r="AI196" s="120"/>
      <c r="AJ196" s="120"/>
      <c r="AK196" s="120"/>
      <c r="AL196" s="120"/>
      <c r="AM196" s="120"/>
      <c r="AN196" s="120"/>
      <c r="AO196" s="120"/>
      <c r="AP196" s="120"/>
      <c r="AQ196" s="120"/>
      <c r="AR196" s="120"/>
      <c r="AS196" s="120"/>
      <c r="AT196" s="120"/>
      <c r="AU196" s="120"/>
      <c r="AV196" s="120"/>
      <c r="AW196" s="120"/>
    </row>
    <row r="197" spans="1:49" ht="36.75" customHeight="1">
      <c r="A197" s="128">
        <v>178</v>
      </c>
      <c r="B197" s="129"/>
      <c r="C197" s="129"/>
      <c r="D197" s="233" t="str">
        <f t="shared" si="2"/>
        <v/>
      </c>
      <c r="E197" s="423"/>
      <c r="F197" s="424"/>
      <c r="G197" s="425"/>
      <c r="H197" s="291"/>
      <c r="I197" s="292"/>
      <c r="J197" s="298"/>
      <c r="K197" s="299"/>
      <c r="L197" s="295"/>
      <c r="M197" s="296"/>
      <c r="N197" s="296"/>
      <c r="O197" s="296"/>
      <c r="P197" s="296"/>
      <c r="Q197" s="296"/>
      <c r="R197" s="296"/>
      <c r="S197" s="296"/>
      <c r="T197" s="296"/>
      <c r="U197" s="296"/>
      <c r="V197" s="296"/>
      <c r="W197" s="297"/>
      <c r="X197" s="293"/>
      <c r="Y197" s="294"/>
      <c r="Z197" s="291"/>
      <c r="AA197" s="292"/>
      <c r="AB197" s="155"/>
      <c r="AC197" s="155"/>
      <c r="AD197" s="120"/>
      <c r="AE197" s="120"/>
      <c r="AF197" s="120"/>
      <c r="AG197" s="120"/>
      <c r="AH197" s="120"/>
      <c r="AI197" s="120"/>
      <c r="AJ197" s="120"/>
      <c r="AK197" s="120"/>
      <c r="AL197" s="120"/>
      <c r="AM197" s="120"/>
      <c r="AN197" s="120"/>
      <c r="AO197" s="120"/>
      <c r="AP197" s="120"/>
      <c r="AQ197" s="120"/>
      <c r="AR197" s="120"/>
      <c r="AS197" s="120"/>
      <c r="AT197" s="120"/>
      <c r="AU197" s="120"/>
      <c r="AV197" s="120"/>
      <c r="AW197" s="120"/>
    </row>
    <row r="198" spans="1:49" ht="36.75" customHeight="1">
      <c r="A198" s="128">
        <v>179</v>
      </c>
      <c r="B198" s="129"/>
      <c r="C198" s="129"/>
      <c r="D198" s="233" t="str">
        <f t="shared" si="2"/>
        <v/>
      </c>
      <c r="E198" s="423"/>
      <c r="F198" s="424"/>
      <c r="G198" s="425"/>
      <c r="H198" s="291"/>
      <c r="I198" s="292"/>
      <c r="J198" s="298"/>
      <c r="K198" s="299"/>
      <c r="L198" s="295"/>
      <c r="M198" s="296"/>
      <c r="N198" s="296"/>
      <c r="O198" s="296"/>
      <c r="P198" s="296"/>
      <c r="Q198" s="296"/>
      <c r="R198" s="296"/>
      <c r="S198" s="296"/>
      <c r="T198" s="296"/>
      <c r="U198" s="296"/>
      <c r="V198" s="296"/>
      <c r="W198" s="297"/>
      <c r="X198" s="293"/>
      <c r="Y198" s="294"/>
      <c r="Z198" s="291"/>
      <c r="AA198" s="292"/>
      <c r="AB198" s="155"/>
      <c r="AC198" s="155"/>
      <c r="AD198" s="120"/>
      <c r="AE198" s="120"/>
      <c r="AF198" s="120"/>
      <c r="AG198" s="120"/>
      <c r="AH198" s="120"/>
      <c r="AI198" s="120"/>
      <c r="AJ198" s="120"/>
      <c r="AK198" s="120"/>
      <c r="AL198" s="120"/>
      <c r="AM198" s="120"/>
      <c r="AN198" s="120"/>
      <c r="AO198" s="120"/>
      <c r="AP198" s="120"/>
      <c r="AQ198" s="120"/>
      <c r="AR198" s="120"/>
      <c r="AS198" s="120"/>
      <c r="AT198" s="120"/>
      <c r="AU198" s="120"/>
      <c r="AV198" s="120"/>
      <c r="AW198" s="120"/>
    </row>
    <row r="199" spans="1:49" ht="36.75" customHeight="1">
      <c r="A199" s="128">
        <v>180</v>
      </c>
      <c r="B199" s="129"/>
      <c r="C199" s="129"/>
      <c r="D199" s="233" t="str">
        <f t="shared" si="2"/>
        <v/>
      </c>
      <c r="E199" s="423"/>
      <c r="F199" s="424"/>
      <c r="G199" s="425"/>
      <c r="H199" s="291"/>
      <c r="I199" s="292"/>
      <c r="J199" s="298"/>
      <c r="K199" s="299"/>
      <c r="L199" s="295"/>
      <c r="M199" s="296"/>
      <c r="N199" s="296"/>
      <c r="O199" s="296"/>
      <c r="P199" s="296"/>
      <c r="Q199" s="296"/>
      <c r="R199" s="296"/>
      <c r="S199" s="296"/>
      <c r="T199" s="296"/>
      <c r="U199" s="296"/>
      <c r="V199" s="296"/>
      <c r="W199" s="297"/>
      <c r="X199" s="293"/>
      <c r="Y199" s="294"/>
      <c r="Z199" s="291"/>
      <c r="AA199" s="292"/>
      <c r="AB199" s="155"/>
      <c r="AC199" s="155"/>
      <c r="AD199" s="120"/>
      <c r="AE199" s="120"/>
      <c r="AF199" s="120"/>
      <c r="AG199" s="120"/>
      <c r="AH199" s="120"/>
      <c r="AI199" s="120"/>
      <c r="AJ199" s="120"/>
      <c r="AK199" s="120"/>
      <c r="AL199" s="120"/>
      <c r="AM199" s="120"/>
      <c r="AN199" s="120"/>
      <c r="AO199" s="120"/>
      <c r="AP199" s="120"/>
      <c r="AQ199" s="120"/>
      <c r="AR199" s="120"/>
      <c r="AS199" s="120"/>
      <c r="AT199" s="120"/>
      <c r="AU199" s="120"/>
      <c r="AV199" s="120"/>
      <c r="AW199" s="120"/>
    </row>
    <row r="200" spans="1:49" ht="36.75" customHeight="1">
      <c r="A200" s="128">
        <v>181</v>
      </c>
      <c r="B200" s="129"/>
      <c r="C200" s="129"/>
      <c r="D200" s="233" t="str">
        <f t="shared" si="2"/>
        <v/>
      </c>
      <c r="E200" s="423"/>
      <c r="F200" s="424"/>
      <c r="G200" s="425"/>
      <c r="H200" s="291"/>
      <c r="I200" s="292"/>
      <c r="J200" s="298"/>
      <c r="K200" s="299"/>
      <c r="L200" s="295"/>
      <c r="M200" s="296"/>
      <c r="N200" s="296"/>
      <c r="O200" s="296"/>
      <c r="P200" s="296"/>
      <c r="Q200" s="296"/>
      <c r="R200" s="296"/>
      <c r="S200" s="296"/>
      <c r="T200" s="296"/>
      <c r="U200" s="296"/>
      <c r="V200" s="296"/>
      <c r="W200" s="297"/>
      <c r="X200" s="293"/>
      <c r="Y200" s="294"/>
      <c r="Z200" s="291"/>
      <c r="AA200" s="292"/>
      <c r="AB200" s="155"/>
      <c r="AC200" s="155"/>
      <c r="AD200" s="120"/>
      <c r="AE200" s="120"/>
      <c r="AF200" s="120"/>
      <c r="AG200" s="120"/>
      <c r="AH200" s="120"/>
      <c r="AI200" s="120"/>
      <c r="AJ200" s="120"/>
      <c r="AK200" s="120"/>
      <c r="AL200" s="120"/>
      <c r="AM200" s="120"/>
      <c r="AN200" s="120"/>
      <c r="AO200" s="120"/>
      <c r="AP200" s="120"/>
      <c r="AQ200" s="120"/>
      <c r="AR200" s="120"/>
      <c r="AS200" s="120"/>
      <c r="AT200" s="120"/>
      <c r="AU200" s="120"/>
      <c r="AV200" s="120"/>
      <c r="AW200" s="120"/>
    </row>
    <row r="201" spans="1:49" ht="36.75" customHeight="1">
      <c r="A201" s="128">
        <v>182</v>
      </c>
      <c r="B201" s="129"/>
      <c r="C201" s="129"/>
      <c r="D201" s="233" t="str">
        <f t="shared" si="2"/>
        <v/>
      </c>
      <c r="E201" s="423"/>
      <c r="F201" s="424"/>
      <c r="G201" s="425"/>
      <c r="H201" s="291"/>
      <c r="I201" s="292"/>
      <c r="J201" s="298"/>
      <c r="K201" s="299"/>
      <c r="L201" s="295"/>
      <c r="M201" s="296"/>
      <c r="N201" s="296"/>
      <c r="O201" s="296"/>
      <c r="P201" s="296"/>
      <c r="Q201" s="296"/>
      <c r="R201" s="296"/>
      <c r="S201" s="296"/>
      <c r="T201" s="296"/>
      <c r="U201" s="296"/>
      <c r="V201" s="296"/>
      <c r="W201" s="297"/>
      <c r="X201" s="293"/>
      <c r="Y201" s="294"/>
      <c r="Z201" s="291"/>
      <c r="AA201" s="292"/>
      <c r="AB201" s="155"/>
      <c r="AC201" s="155"/>
      <c r="AD201" s="120"/>
      <c r="AE201" s="120"/>
      <c r="AF201" s="120"/>
      <c r="AG201" s="120"/>
      <c r="AH201" s="120"/>
      <c r="AI201" s="120"/>
      <c r="AJ201" s="120"/>
      <c r="AK201" s="120"/>
      <c r="AL201" s="120"/>
      <c r="AM201" s="120"/>
      <c r="AN201" s="120"/>
      <c r="AO201" s="120"/>
      <c r="AP201" s="120"/>
      <c r="AQ201" s="120"/>
      <c r="AR201" s="120"/>
      <c r="AS201" s="120"/>
      <c r="AT201" s="120"/>
      <c r="AU201" s="120"/>
      <c r="AV201" s="120"/>
      <c r="AW201" s="120"/>
    </row>
    <row r="202" spans="1:49" ht="36.75" customHeight="1">
      <c r="A202" s="122">
        <v>183</v>
      </c>
      <c r="B202" s="129"/>
      <c r="C202" s="129"/>
      <c r="D202" s="233" t="str">
        <f t="shared" si="2"/>
        <v/>
      </c>
      <c r="E202" s="423"/>
      <c r="F202" s="424"/>
      <c r="G202" s="425"/>
      <c r="H202" s="291"/>
      <c r="I202" s="292"/>
      <c r="J202" s="298"/>
      <c r="K202" s="299"/>
      <c r="L202" s="295"/>
      <c r="M202" s="296"/>
      <c r="N202" s="296"/>
      <c r="O202" s="296"/>
      <c r="P202" s="296"/>
      <c r="Q202" s="296"/>
      <c r="R202" s="296"/>
      <c r="S202" s="296"/>
      <c r="T202" s="296"/>
      <c r="U202" s="296"/>
      <c r="V202" s="296"/>
      <c r="W202" s="297"/>
      <c r="X202" s="293"/>
      <c r="Y202" s="294"/>
      <c r="Z202" s="291"/>
      <c r="AA202" s="292"/>
      <c r="AB202" s="155"/>
      <c r="AC202" s="155"/>
      <c r="AD202" s="120"/>
      <c r="AE202" s="120"/>
      <c r="AF202" s="120"/>
      <c r="AG202" s="120"/>
      <c r="AH202" s="120"/>
      <c r="AI202" s="120"/>
      <c r="AJ202" s="120"/>
      <c r="AK202" s="120"/>
      <c r="AL202" s="120"/>
      <c r="AM202" s="120"/>
      <c r="AN202" s="120"/>
      <c r="AO202" s="120"/>
      <c r="AP202" s="120"/>
      <c r="AQ202" s="120"/>
      <c r="AR202" s="120"/>
      <c r="AS202" s="120"/>
      <c r="AT202" s="120"/>
      <c r="AU202" s="120"/>
      <c r="AV202" s="120"/>
      <c r="AW202" s="120"/>
    </row>
    <row r="203" spans="1:49" ht="36.75" customHeight="1">
      <c r="A203" s="128">
        <v>184</v>
      </c>
      <c r="B203" s="129"/>
      <c r="C203" s="129"/>
      <c r="D203" s="233" t="str">
        <f t="shared" si="2"/>
        <v/>
      </c>
      <c r="E203" s="423"/>
      <c r="F203" s="424"/>
      <c r="G203" s="425"/>
      <c r="H203" s="291"/>
      <c r="I203" s="292"/>
      <c r="J203" s="298"/>
      <c r="K203" s="299"/>
      <c r="L203" s="295"/>
      <c r="M203" s="296"/>
      <c r="N203" s="296"/>
      <c r="O203" s="296"/>
      <c r="P203" s="296"/>
      <c r="Q203" s="296"/>
      <c r="R203" s="296"/>
      <c r="S203" s="296"/>
      <c r="T203" s="296"/>
      <c r="U203" s="296"/>
      <c r="V203" s="296"/>
      <c r="W203" s="297"/>
      <c r="X203" s="293"/>
      <c r="Y203" s="294"/>
      <c r="Z203" s="291"/>
      <c r="AA203" s="292"/>
      <c r="AB203" s="155"/>
      <c r="AC203" s="155"/>
      <c r="AD203" s="120"/>
      <c r="AE203" s="120"/>
      <c r="AF203" s="120"/>
      <c r="AG203" s="120"/>
      <c r="AH203" s="120"/>
      <c r="AI203" s="120"/>
      <c r="AJ203" s="120"/>
      <c r="AK203" s="120"/>
      <c r="AL203" s="120"/>
      <c r="AM203" s="120"/>
      <c r="AN203" s="120"/>
      <c r="AO203" s="120"/>
      <c r="AP203" s="120"/>
      <c r="AQ203" s="120"/>
      <c r="AR203" s="120"/>
      <c r="AS203" s="120"/>
      <c r="AT203" s="120"/>
      <c r="AU203" s="120"/>
      <c r="AV203" s="120"/>
      <c r="AW203" s="120"/>
    </row>
    <row r="204" spans="1:49" ht="36.75" customHeight="1">
      <c r="A204" s="128">
        <v>185</v>
      </c>
      <c r="B204" s="129"/>
      <c r="C204" s="129"/>
      <c r="D204" s="233" t="str">
        <f t="shared" si="2"/>
        <v/>
      </c>
      <c r="E204" s="423"/>
      <c r="F204" s="424"/>
      <c r="G204" s="425"/>
      <c r="H204" s="291"/>
      <c r="I204" s="292"/>
      <c r="J204" s="298"/>
      <c r="K204" s="299"/>
      <c r="L204" s="295"/>
      <c r="M204" s="296"/>
      <c r="N204" s="296"/>
      <c r="O204" s="296"/>
      <c r="P204" s="296"/>
      <c r="Q204" s="296"/>
      <c r="R204" s="296"/>
      <c r="S204" s="296"/>
      <c r="T204" s="296"/>
      <c r="U204" s="296"/>
      <c r="V204" s="296"/>
      <c r="W204" s="297"/>
      <c r="X204" s="293"/>
      <c r="Y204" s="294"/>
      <c r="Z204" s="291"/>
      <c r="AA204" s="292"/>
      <c r="AB204" s="155"/>
      <c r="AC204" s="155"/>
      <c r="AD204" s="120"/>
      <c r="AE204" s="120"/>
      <c r="AF204" s="120"/>
      <c r="AG204" s="120"/>
      <c r="AH204" s="120"/>
      <c r="AI204" s="120"/>
      <c r="AJ204" s="120"/>
      <c r="AK204" s="120"/>
      <c r="AL204" s="120"/>
      <c r="AM204" s="120"/>
      <c r="AN204" s="120"/>
      <c r="AO204" s="120"/>
      <c r="AP204" s="120"/>
      <c r="AQ204" s="120"/>
      <c r="AR204" s="120"/>
      <c r="AS204" s="120"/>
      <c r="AT204" s="120"/>
      <c r="AU204" s="120"/>
      <c r="AV204" s="120"/>
      <c r="AW204" s="120"/>
    </row>
    <row r="205" spans="1:49" ht="36.75" customHeight="1">
      <c r="A205" s="128">
        <v>186</v>
      </c>
      <c r="B205" s="129"/>
      <c r="C205" s="129"/>
      <c r="D205" s="233" t="str">
        <f t="shared" si="2"/>
        <v/>
      </c>
      <c r="E205" s="423"/>
      <c r="F205" s="424"/>
      <c r="G205" s="425"/>
      <c r="H205" s="291"/>
      <c r="I205" s="292"/>
      <c r="J205" s="298"/>
      <c r="K205" s="299"/>
      <c r="L205" s="295"/>
      <c r="M205" s="296"/>
      <c r="N205" s="296"/>
      <c r="O205" s="296"/>
      <c r="P205" s="296"/>
      <c r="Q205" s="296"/>
      <c r="R205" s="296"/>
      <c r="S205" s="296"/>
      <c r="T205" s="296"/>
      <c r="U205" s="296"/>
      <c r="V205" s="296"/>
      <c r="W205" s="297"/>
      <c r="X205" s="293"/>
      <c r="Y205" s="294"/>
      <c r="Z205" s="291"/>
      <c r="AA205" s="292"/>
      <c r="AB205" s="155"/>
      <c r="AC205" s="155"/>
      <c r="AD205" s="120"/>
      <c r="AE205" s="120"/>
      <c r="AF205" s="120"/>
      <c r="AG205" s="120"/>
      <c r="AH205" s="120"/>
      <c r="AI205" s="120"/>
      <c r="AJ205" s="120"/>
      <c r="AK205" s="120"/>
      <c r="AL205" s="120"/>
      <c r="AM205" s="120"/>
      <c r="AN205" s="120"/>
      <c r="AO205" s="120"/>
      <c r="AP205" s="120"/>
      <c r="AQ205" s="120"/>
      <c r="AR205" s="120"/>
      <c r="AS205" s="120"/>
      <c r="AT205" s="120"/>
      <c r="AU205" s="120"/>
      <c r="AV205" s="120"/>
      <c r="AW205" s="120"/>
    </row>
    <row r="206" spans="1:49" ht="36.75" customHeight="1">
      <c r="A206" s="128">
        <v>187</v>
      </c>
      <c r="B206" s="129"/>
      <c r="C206" s="129"/>
      <c r="D206" s="233" t="str">
        <f t="shared" si="2"/>
        <v/>
      </c>
      <c r="E206" s="423"/>
      <c r="F206" s="424"/>
      <c r="G206" s="425"/>
      <c r="H206" s="291"/>
      <c r="I206" s="292"/>
      <c r="J206" s="298"/>
      <c r="K206" s="299"/>
      <c r="L206" s="295"/>
      <c r="M206" s="296"/>
      <c r="N206" s="296"/>
      <c r="O206" s="296"/>
      <c r="P206" s="296"/>
      <c r="Q206" s="296"/>
      <c r="R206" s="296"/>
      <c r="S206" s="296"/>
      <c r="T206" s="296"/>
      <c r="U206" s="296"/>
      <c r="V206" s="296"/>
      <c r="W206" s="297"/>
      <c r="X206" s="293"/>
      <c r="Y206" s="294"/>
      <c r="Z206" s="291"/>
      <c r="AA206" s="292"/>
      <c r="AB206" s="155"/>
      <c r="AC206" s="155"/>
      <c r="AD206" s="120"/>
      <c r="AE206" s="120"/>
      <c r="AF206" s="120"/>
      <c r="AG206" s="120"/>
      <c r="AH206" s="120"/>
      <c r="AI206" s="120"/>
      <c r="AJ206" s="120"/>
      <c r="AK206" s="120"/>
      <c r="AL206" s="120"/>
      <c r="AM206" s="120"/>
      <c r="AN206" s="120"/>
      <c r="AO206" s="120"/>
      <c r="AP206" s="120"/>
      <c r="AQ206" s="120"/>
      <c r="AR206" s="120"/>
      <c r="AS206" s="120"/>
      <c r="AT206" s="120"/>
      <c r="AU206" s="120"/>
      <c r="AV206" s="120"/>
      <c r="AW206" s="120"/>
    </row>
    <row r="207" spans="1:49" ht="36.75" customHeight="1">
      <c r="A207" s="128">
        <v>188</v>
      </c>
      <c r="B207" s="129"/>
      <c r="C207" s="129"/>
      <c r="D207" s="233" t="str">
        <f t="shared" si="2"/>
        <v/>
      </c>
      <c r="E207" s="423"/>
      <c r="F207" s="424"/>
      <c r="G207" s="425"/>
      <c r="H207" s="291"/>
      <c r="I207" s="292"/>
      <c r="J207" s="298"/>
      <c r="K207" s="299"/>
      <c r="L207" s="295"/>
      <c r="M207" s="296"/>
      <c r="N207" s="296"/>
      <c r="O207" s="296"/>
      <c r="P207" s="296"/>
      <c r="Q207" s="296"/>
      <c r="R207" s="296"/>
      <c r="S207" s="296"/>
      <c r="T207" s="296"/>
      <c r="U207" s="296"/>
      <c r="V207" s="296"/>
      <c r="W207" s="297"/>
      <c r="X207" s="293"/>
      <c r="Y207" s="294"/>
      <c r="Z207" s="291"/>
      <c r="AA207" s="292"/>
      <c r="AB207" s="155"/>
      <c r="AC207" s="155"/>
      <c r="AD207" s="120"/>
      <c r="AE207" s="120"/>
      <c r="AF207" s="120"/>
      <c r="AG207" s="120"/>
      <c r="AH207" s="120"/>
      <c r="AI207" s="120"/>
      <c r="AJ207" s="120"/>
      <c r="AK207" s="120"/>
      <c r="AL207" s="120"/>
      <c r="AM207" s="120"/>
      <c r="AN207" s="120"/>
      <c r="AO207" s="120"/>
      <c r="AP207" s="120"/>
      <c r="AQ207" s="120"/>
      <c r="AR207" s="120"/>
      <c r="AS207" s="120"/>
      <c r="AT207" s="120"/>
      <c r="AU207" s="120"/>
      <c r="AV207" s="120"/>
      <c r="AW207" s="120"/>
    </row>
    <row r="208" spans="1:49" ht="36.75" customHeight="1">
      <c r="A208" s="128">
        <v>189</v>
      </c>
      <c r="B208" s="129"/>
      <c r="C208" s="129"/>
      <c r="D208" s="233" t="str">
        <f t="shared" si="2"/>
        <v/>
      </c>
      <c r="E208" s="423"/>
      <c r="F208" s="424"/>
      <c r="G208" s="425"/>
      <c r="H208" s="291"/>
      <c r="I208" s="292"/>
      <c r="J208" s="298"/>
      <c r="K208" s="299"/>
      <c r="L208" s="295"/>
      <c r="M208" s="296"/>
      <c r="N208" s="296"/>
      <c r="O208" s="296"/>
      <c r="P208" s="296"/>
      <c r="Q208" s="296"/>
      <c r="R208" s="296"/>
      <c r="S208" s="296"/>
      <c r="T208" s="296"/>
      <c r="U208" s="296"/>
      <c r="V208" s="296"/>
      <c r="W208" s="297"/>
      <c r="X208" s="293"/>
      <c r="Y208" s="294"/>
      <c r="Z208" s="291"/>
      <c r="AA208" s="292"/>
      <c r="AB208" s="155"/>
      <c r="AC208" s="155"/>
      <c r="AD208" s="120"/>
      <c r="AE208" s="120"/>
      <c r="AF208" s="120"/>
      <c r="AG208" s="120"/>
      <c r="AH208" s="120"/>
      <c r="AI208" s="120"/>
      <c r="AJ208" s="120"/>
      <c r="AK208" s="120"/>
      <c r="AL208" s="120"/>
      <c r="AM208" s="120"/>
      <c r="AN208" s="120"/>
      <c r="AO208" s="120"/>
      <c r="AP208" s="120"/>
      <c r="AQ208" s="120"/>
      <c r="AR208" s="120"/>
      <c r="AS208" s="120"/>
      <c r="AT208" s="120"/>
      <c r="AU208" s="120"/>
      <c r="AV208" s="120"/>
      <c r="AW208" s="120"/>
    </row>
    <row r="209" spans="1:49" ht="36.75" customHeight="1">
      <c r="A209" s="128">
        <v>190</v>
      </c>
      <c r="B209" s="129"/>
      <c r="C209" s="129"/>
      <c r="D209" s="233" t="str">
        <f t="shared" si="2"/>
        <v/>
      </c>
      <c r="E209" s="423"/>
      <c r="F209" s="424"/>
      <c r="G209" s="425"/>
      <c r="H209" s="291"/>
      <c r="I209" s="292"/>
      <c r="J209" s="298"/>
      <c r="K209" s="299"/>
      <c r="L209" s="295"/>
      <c r="M209" s="296"/>
      <c r="N209" s="296"/>
      <c r="O209" s="296"/>
      <c r="P209" s="296"/>
      <c r="Q209" s="296"/>
      <c r="R209" s="296"/>
      <c r="S209" s="296"/>
      <c r="T209" s="296"/>
      <c r="U209" s="296"/>
      <c r="V209" s="296"/>
      <c r="W209" s="297"/>
      <c r="X209" s="293"/>
      <c r="Y209" s="294"/>
      <c r="Z209" s="291"/>
      <c r="AA209" s="292"/>
      <c r="AB209" s="155"/>
      <c r="AC209" s="155"/>
      <c r="AD209" s="120"/>
      <c r="AE209" s="120"/>
      <c r="AF209" s="120"/>
      <c r="AG209" s="120"/>
      <c r="AH209" s="120"/>
      <c r="AI209" s="120"/>
      <c r="AJ209" s="120"/>
      <c r="AK209" s="120"/>
      <c r="AL209" s="120"/>
      <c r="AM209" s="120"/>
      <c r="AN209" s="120"/>
      <c r="AO209" s="120"/>
      <c r="AP209" s="120"/>
      <c r="AQ209" s="120"/>
      <c r="AR209" s="120"/>
      <c r="AS209" s="120"/>
      <c r="AT209" s="120"/>
      <c r="AU209" s="120"/>
      <c r="AV209" s="120"/>
      <c r="AW209" s="120"/>
    </row>
    <row r="210" spans="1:49" ht="36.75" customHeight="1">
      <c r="A210" s="128">
        <v>191</v>
      </c>
      <c r="B210" s="129"/>
      <c r="C210" s="129"/>
      <c r="D210" s="233" t="str">
        <f t="shared" si="2"/>
        <v/>
      </c>
      <c r="E210" s="423"/>
      <c r="F210" s="424"/>
      <c r="G210" s="425"/>
      <c r="H210" s="291"/>
      <c r="I210" s="292"/>
      <c r="J210" s="298"/>
      <c r="K210" s="299"/>
      <c r="L210" s="295"/>
      <c r="M210" s="296"/>
      <c r="N210" s="296"/>
      <c r="O210" s="296"/>
      <c r="P210" s="296"/>
      <c r="Q210" s="296"/>
      <c r="R210" s="296"/>
      <c r="S210" s="296"/>
      <c r="T210" s="296"/>
      <c r="U210" s="296"/>
      <c r="V210" s="296"/>
      <c r="W210" s="297"/>
      <c r="X210" s="293"/>
      <c r="Y210" s="294"/>
      <c r="Z210" s="291"/>
      <c r="AA210" s="292"/>
      <c r="AB210" s="155"/>
      <c r="AC210" s="155"/>
      <c r="AD210" s="120"/>
      <c r="AE210" s="120"/>
      <c r="AF210" s="120"/>
      <c r="AG210" s="120"/>
      <c r="AH210" s="120"/>
      <c r="AI210" s="120"/>
      <c r="AJ210" s="120"/>
      <c r="AK210" s="120"/>
      <c r="AL210" s="120"/>
      <c r="AM210" s="120"/>
      <c r="AN210" s="120"/>
      <c r="AO210" s="120"/>
      <c r="AP210" s="120"/>
      <c r="AQ210" s="120"/>
      <c r="AR210" s="120"/>
      <c r="AS210" s="120"/>
      <c r="AT210" s="120"/>
      <c r="AU210" s="120"/>
      <c r="AV210" s="120"/>
      <c r="AW210" s="120"/>
    </row>
    <row r="211" spans="1:49" ht="36.75" customHeight="1">
      <c r="A211" s="128">
        <v>192</v>
      </c>
      <c r="B211" s="129"/>
      <c r="C211" s="129"/>
      <c r="D211" s="233" t="str">
        <f t="shared" si="2"/>
        <v/>
      </c>
      <c r="E211" s="423"/>
      <c r="F211" s="424"/>
      <c r="G211" s="425"/>
      <c r="H211" s="291"/>
      <c r="I211" s="292"/>
      <c r="J211" s="298"/>
      <c r="K211" s="299"/>
      <c r="L211" s="295"/>
      <c r="M211" s="296"/>
      <c r="N211" s="296"/>
      <c r="O211" s="296"/>
      <c r="P211" s="296"/>
      <c r="Q211" s="296"/>
      <c r="R211" s="296"/>
      <c r="S211" s="296"/>
      <c r="T211" s="296"/>
      <c r="U211" s="296"/>
      <c r="V211" s="296"/>
      <c r="W211" s="297"/>
      <c r="X211" s="293"/>
      <c r="Y211" s="294"/>
      <c r="Z211" s="291"/>
      <c r="AA211" s="292"/>
      <c r="AB211" s="155"/>
      <c r="AC211" s="155"/>
      <c r="AD211" s="120"/>
      <c r="AE211" s="120"/>
      <c r="AF211" s="120"/>
      <c r="AG211" s="120"/>
      <c r="AH211" s="120"/>
      <c r="AI211" s="120"/>
      <c r="AJ211" s="120"/>
      <c r="AK211" s="120"/>
      <c r="AL211" s="120"/>
      <c r="AM211" s="120"/>
      <c r="AN211" s="120"/>
      <c r="AO211" s="120"/>
      <c r="AP211" s="120"/>
      <c r="AQ211" s="120"/>
      <c r="AR211" s="120"/>
      <c r="AS211" s="120"/>
      <c r="AT211" s="120"/>
      <c r="AU211" s="120"/>
      <c r="AV211" s="120"/>
      <c r="AW211" s="120"/>
    </row>
    <row r="212" spans="1:49" ht="36.75" customHeight="1">
      <c r="A212" s="128">
        <v>193</v>
      </c>
      <c r="B212" s="129"/>
      <c r="C212" s="129"/>
      <c r="D212" s="233" t="str">
        <f t="shared" si="2"/>
        <v/>
      </c>
      <c r="E212" s="423"/>
      <c r="F212" s="424"/>
      <c r="G212" s="425"/>
      <c r="H212" s="291"/>
      <c r="I212" s="292"/>
      <c r="J212" s="298"/>
      <c r="K212" s="299"/>
      <c r="L212" s="295"/>
      <c r="M212" s="296"/>
      <c r="N212" s="296"/>
      <c r="O212" s="296"/>
      <c r="P212" s="296"/>
      <c r="Q212" s="296"/>
      <c r="R212" s="296"/>
      <c r="S212" s="296"/>
      <c r="T212" s="296"/>
      <c r="U212" s="296"/>
      <c r="V212" s="296"/>
      <c r="W212" s="297"/>
      <c r="X212" s="293"/>
      <c r="Y212" s="294"/>
      <c r="Z212" s="291"/>
      <c r="AA212" s="292"/>
      <c r="AB212" s="155"/>
      <c r="AC212" s="155"/>
      <c r="AD212" s="120"/>
      <c r="AE212" s="120"/>
      <c r="AF212" s="120"/>
      <c r="AG212" s="120"/>
      <c r="AH212" s="120"/>
      <c r="AI212" s="120"/>
      <c r="AJ212" s="120"/>
      <c r="AK212" s="120"/>
      <c r="AL212" s="120"/>
      <c r="AM212" s="120"/>
      <c r="AN212" s="120"/>
      <c r="AO212" s="120"/>
      <c r="AP212" s="120"/>
      <c r="AQ212" s="120"/>
      <c r="AR212" s="120"/>
      <c r="AS212" s="120"/>
      <c r="AT212" s="120"/>
      <c r="AU212" s="120"/>
      <c r="AV212" s="120"/>
      <c r="AW212" s="120"/>
    </row>
    <row r="213" spans="1:49" ht="36.75" customHeight="1">
      <c r="A213" s="128">
        <v>194</v>
      </c>
      <c r="B213" s="129"/>
      <c r="C213" s="129"/>
      <c r="D213" s="233" t="str">
        <f t="shared" ref="D213:D229" si="3">IF(B213="","",IF(B213&lt;4,DATE(2026,B213,C213),DATE(2025,B213,C213)))</f>
        <v/>
      </c>
      <c r="E213" s="423"/>
      <c r="F213" s="424"/>
      <c r="G213" s="425"/>
      <c r="H213" s="291"/>
      <c r="I213" s="292"/>
      <c r="J213" s="298"/>
      <c r="K213" s="299"/>
      <c r="L213" s="295"/>
      <c r="M213" s="296"/>
      <c r="N213" s="296"/>
      <c r="O213" s="296"/>
      <c r="P213" s="296"/>
      <c r="Q213" s="296"/>
      <c r="R213" s="296"/>
      <c r="S213" s="296"/>
      <c r="T213" s="296"/>
      <c r="U213" s="296"/>
      <c r="V213" s="296"/>
      <c r="W213" s="297"/>
      <c r="X213" s="293"/>
      <c r="Y213" s="294"/>
      <c r="Z213" s="291"/>
      <c r="AA213" s="292"/>
      <c r="AB213" s="155"/>
      <c r="AC213" s="155"/>
      <c r="AD213" s="120"/>
      <c r="AE213" s="120"/>
      <c r="AF213" s="120"/>
      <c r="AG213" s="120"/>
      <c r="AH213" s="120"/>
      <c r="AI213" s="120"/>
      <c r="AJ213" s="120"/>
      <c r="AK213" s="120"/>
      <c r="AL213" s="120"/>
      <c r="AM213" s="120"/>
      <c r="AN213" s="120"/>
      <c r="AO213" s="120"/>
      <c r="AP213" s="120"/>
      <c r="AQ213" s="120"/>
      <c r="AR213" s="120"/>
      <c r="AS213" s="120"/>
      <c r="AT213" s="120"/>
      <c r="AU213" s="120"/>
      <c r="AV213" s="120"/>
      <c r="AW213" s="120"/>
    </row>
    <row r="214" spans="1:49" ht="36.75" customHeight="1">
      <c r="A214" s="128">
        <v>195</v>
      </c>
      <c r="B214" s="129"/>
      <c r="C214" s="129"/>
      <c r="D214" s="233" t="str">
        <f t="shared" si="3"/>
        <v/>
      </c>
      <c r="E214" s="423"/>
      <c r="F214" s="424"/>
      <c r="G214" s="425"/>
      <c r="H214" s="291"/>
      <c r="I214" s="292"/>
      <c r="J214" s="298"/>
      <c r="K214" s="299"/>
      <c r="L214" s="295"/>
      <c r="M214" s="296"/>
      <c r="N214" s="296"/>
      <c r="O214" s="296"/>
      <c r="P214" s="296"/>
      <c r="Q214" s="296"/>
      <c r="R214" s="296"/>
      <c r="S214" s="296"/>
      <c r="T214" s="296"/>
      <c r="U214" s="296"/>
      <c r="V214" s="296"/>
      <c r="W214" s="297"/>
      <c r="X214" s="293"/>
      <c r="Y214" s="294"/>
      <c r="Z214" s="291"/>
      <c r="AA214" s="292"/>
      <c r="AB214" s="155"/>
      <c r="AC214" s="155"/>
      <c r="AD214" s="120"/>
      <c r="AE214" s="120"/>
      <c r="AF214" s="120"/>
      <c r="AG214" s="120"/>
      <c r="AH214" s="120"/>
      <c r="AI214" s="120"/>
      <c r="AJ214" s="120"/>
      <c r="AK214" s="120"/>
      <c r="AL214" s="120"/>
      <c r="AM214" s="120"/>
      <c r="AN214" s="120"/>
      <c r="AO214" s="120"/>
      <c r="AP214" s="120"/>
      <c r="AQ214" s="120"/>
      <c r="AR214" s="120"/>
      <c r="AS214" s="120"/>
      <c r="AT214" s="120"/>
      <c r="AU214" s="120"/>
      <c r="AV214" s="120"/>
      <c r="AW214" s="120"/>
    </row>
    <row r="215" spans="1:49" ht="36.75" customHeight="1">
      <c r="A215" s="128">
        <v>196</v>
      </c>
      <c r="B215" s="129"/>
      <c r="C215" s="129"/>
      <c r="D215" s="233" t="str">
        <f t="shared" si="3"/>
        <v/>
      </c>
      <c r="E215" s="423"/>
      <c r="F215" s="424"/>
      <c r="G215" s="425"/>
      <c r="H215" s="291"/>
      <c r="I215" s="292"/>
      <c r="J215" s="298"/>
      <c r="K215" s="299"/>
      <c r="L215" s="295"/>
      <c r="M215" s="296"/>
      <c r="N215" s="296"/>
      <c r="O215" s="296"/>
      <c r="P215" s="296"/>
      <c r="Q215" s="296"/>
      <c r="R215" s="296"/>
      <c r="S215" s="296"/>
      <c r="T215" s="296"/>
      <c r="U215" s="296"/>
      <c r="V215" s="296"/>
      <c r="W215" s="297"/>
      <c r="X215" s="293"/>
      <c r="Y215" s="294"/>
      <c r="Z215" s="291"/>
      <c r="AA215" s="292"/>
      <c r="AB215" s="155"/>
      <c r="AC215" s="155"/>
      <c r="AD215" s="120"/>
      <c r="AE215" s="120"/>
      <c r="AF215" s="120"/>
      <c r="AG215" s="120"/>
      <c r="AH215" s="120"/>
      <c r="AI215" s="120"/>
      <c r="AJ215" s="120"/>
      <c r="AK215" s="120"/>
      <c r="AL215" s="120"/>
      <c r="AM215" s="120"/>
      <c r="AN215" s="120"/>
      <c r="AO215" s="120"/>
      <c r="AP215" s="120"/>
      <c r="AQ215" s="120"/>
      <c r="AR215" s="120"/>
      <c r="AS215" s="120"/>
      <c r="AT215" s="120"/>
      <c r="AU215" s="120"/>
      <c r="AV215" s="120"/>
      <c r="AW215" s="120"/>
    </row>
    <row r="216" spans="1:49" ht="36.75" customHeight="1">
      <c r="A216" s="122">
        <v>197</v>
      </c>
      <c r="B216" s="129"/>
      <c r="C216" s="129"/>
      <c r="D216" s="233" t="str">
        <f t="shared" si="3"/>
        <v/>
      </c>
      <c r="E216" s="423"/>
      <c r="F216" s="424"/>
      <c r="G216" s="425"/>
      <c r="H216" s="291"/>
      <c r="I216" s="292"/>
      <c r="J216" s="298"/>
      <c r="K216" s="299"/>
      <c r="L216" s="295"/>
      <c r="M216" s="296"/>
      <c r="N216" s="296"/>
      <c r="O216" s="296"/>
      <c r="P216" s="296"/>
      <c r="Q216" s="296"/>
      <c r="R216" s="296"/>
      <c r="S216" s="296"/>
      <c r="T216" s="296"/>
      <c r="U216" s="296"/>
      <c r="V216" s="296"/>
      <c r="W216" s="297"/>
      <c r="X216" s="293"/>
      <c r="Y216" s="294"/>
      <c r="Z216" s="291"/>
      <c r="AA216" s="292"/>
      <c r="AB216" s="155"/>
      <c r="AC216" s="155"/>
      <c r="AD216" s="120"/>
      <c r="AE216" s="120"/>
      <c r="AF216" s="120"/>
      <c r="AG216" s="120"/>
      <c r="AH216" s="120"/>
      <c r="AI216" s="120"/>
      <c r="AJ216" s="120"/>
      <c r="AK216" s="120"/>
      <c r="AL216" s="120"/>
      <c r="AM216" s="120"/>
      <c r="AN216" s="120"/>
      <c r="AO216" s="120"/>
      <c r="AP216" s="120"/>
      <c r="AQ216" s="120"/>
      <c r="AR216" s="120"/>
      <c r="AS216" s="120"/>
      <c r="AT216" s="120"/>
      <c r="AU216" s="120"/>
      <c r="AV216" s="120"/>
      <c r="AW216" s="120"/>
    </row>
    <row r="217" spans="1:49" ht="36.75" customHeight="1">
      <c r="A217" s="128">
        <v>198</v>
      </c>
      <c r="B217" s="129"/>
      <c r="C217" s="129"/>
      <c r="D217" s="233" t="str">
        <f t="shared" si="3"/>
        <v/>
      </c>
      <c r="E217" s="423"/>
      <c r="F217" s="424"/>
      <c r="G217" s="425"/>
      <c r="H217" s="291"/>
      <c r="I217" s="292"/>
      <c r="J217" s="298"/>
      <c r="K217" s="299"/>
      <c r="L217" s="295"/>
      <c r="M217" s="296"/>
      <c r="N217" s="296"/>
      <c r="O217" s="296"/>
      <c r="P217" s="296"/>
      <c r="Q217" s="296"/>
      <c r="R217" s="296"/>
      <c r="S217" s="296"/>
      <c r="T217" s="296"/>
      <c r="U217" s="296"/>
      <c r="V217" s="296"/>
      <c r="W217" s="297"/>
      <c r="X217" s="293"/>
      <c r="Y217" s="294"/>
      <c r="Z217" s="291"/>
      <c r="AA217" s="292"/>
      <c r="AB217" s="155"/>
      <c r="AC217" s="155"/>
      <c r="AD217" s="120"/>
      <c r="AE217" s="120"/>
      <c r="AF217" s="120"/>
      <c r="AG217" s="120"/>
      <c r="AH217" s="120"/>
      <c r="AI217" s="120"/>
      <c r="AJ217" s="120"/>
      <c r="AK217" s="120"/>
      <c r="AL217" s="120"/>
      <c r="AM217" s="120"/>
      <c r="AN217" s="120"/>
      <c r="AO217" s="120"/>
      <c r="AP217" s="120"/>
      <c r="AQ217" s="120"/>
      <c r="AR217" s="120"/>
      <c r="AS217" s="120"/>
      <c r="AT217" s="120"/>
      <c r="AU217" s="120"/>
      <c r="AV217" s="120"/>
      <c r="AW217" s="120"/>
    </row>
    <row r="218" spans="1:49" ht="36.75" customHeight="1">
      <c r="A218" s="128">
        <v>199</v>
      </c>
      <c r="B218" s="129"/>
      <c r="C218" s="129"/>
      <c r="D218" s="233" t="str">
        <f t="shared" si="3"/>
        <v/>
      </c>
      <c r="E218" s="423"/>
      <c r="F218" s="424"/>
      <c r="G218" s="425"/>
      <c r="H218" s="291"/>
      <c r="I218" s="292"/>
      <c r="J218" s="298"/>
      <c r="K218" s="299"/>
      <c r="L218" s="295"/>
      <c r="M218" s="296"/>
      <c r="N218" s="296"/>
      <c r="O218" s="296"/>
      <c r="P218" s="296"/>
      <c r="Q218" s="296"/>
      <c r="R218" s="296"/>
      <c r="S218" s="296"/>
      <c r="T218" s="296"/>
      <c r="U218" s="296"/>
      <c r="V218" s="296"/>
      <c r="W218" s="297"/>
      <c r="X218" s="293"/>
      <c r="Y218" s="294"/>
      <c r="Z218" s="291"/>
      <c r="AA218" s="292"/>
      <c r="AB218" s="155"/>
      <c r="AC218" s="155"/>
      <c r="AD218" s="120"/>
      <c r="AE218" s="120"/>
      <c r="AF218" s="120"/>
      <c r="AG218" s="120"/>
      <c r="AH218" s="120"/>
      <c r="AI218" s="120"/>
      <c r="AJ218" s="120"/>
      <c r="AK218" s="120"/>
      <c r="AL218" s="120"/>
      <c r="AM218" s="120"/>
      <c r="AN218" s="120"/>
      <c r="AO218" s="120"/>
      <c r="AP218" s="120"/>
      <c r="AQ218" s="120"/>
      <c r="AR218" s="120"/>
      <c r="AS218" s="120"/>
      <c r="AT218" s="120"/>
      <c r="AU218" s="120"/>
      <c r="AV218" s="120"/>
      <c r="AW218" s="120"/>
    </row>
    <row r="219" spans="1:49" ht="36.75" customHeight="1">
      <c r="A219" s="128">
        <v>200</v>
      </c>
      <c r="B219" s="129"/>
      <c r="C219" s="129"/>
      <c r="D219" s="233" t="str">
        <f t="shared" si="3"/>
        <v/>
      </c>
      <c r="E219" s="423"/>
      <c r="F219" s="424"/>
      <c r="G219" s="425"/>
      <c r="H219" s="291"/>
      <c r="I219" s="292"/>
      <c r="J219" s="298"/>
      <c r="K219" s="299"/>
      <c r="L219" s="295"/>
      <c r="M219" s="296"/>
      <c r="N219" s="296"/>
      <c r="O219" s="296"/>
      <c r="P219" s="296"/>
      <c r="Q219" s="296"/>
      <c r="R219" s="296"/>
      <c r="S219" s="296"/>
      <c r="T219" s="296"/>
      <c r="U219" s="296"/>
      <c r="V219" s="296"/>
      <c r="W219" s="297"/>
      <c r="X219" s="293"/>
      <c r="Y219" s="294"/>
      <c r="Z219" s="291"/>
      <c r="AA219" s="292"/>
      <c r="AB219" s="155"/>
      <c r="AC219" s="155"/>
      <c r="AD219" s="120"/>
      <c r="AE219" s="120"/>
      <c r="AF219" s="120"/>
      <c r="AG219" s="120"/>
      <c r="AH219" s="120"/>
      <c r="AI219" s="120"/>
      <c r="AJ219" s="120"/>
      <c r="AK219" s="120"/>
      <c r="AL219" s="120"/>
      <c r="AM219" s="120"/>
      <c r="AN219" s="120"/>
      <c r="AO219" s="120"/>
      <c r="AP219" s="120"/>
      <c r="AQ219" s="120"/>
      <c r="AR219" s="120"/>
      <c r="AS219" s="120"/>
      <c r="AT219" s="120"/>
      <c r="AU219" s="120"/>
      <c r="AV219" s="120"/>
      <c r="AW219" s="120"/>
    </row>
    <row r="220" spans="1:49" ht="36.75" customHeight="1">
      <c r="A220" s="128">
        <v>201</v>
      </c>
      <c r="B220" s="129"/>
      <c r="C220" s="129"/>
      <c r="D220" s="233" t="str">
        <f t="shared" si="3"/>
        <v/>
      </c>
      <c r="E220" s="423"/>
      <c r="F220" s="424"/>
      <c r="G220" s="425"/>
      <c r="H220" s="291"/>
      <c r="I220" s="292"/>
      <c r="J220" s="298"/>
      <c r="K220" s="299"/>
      <c r="L220" s="295"/>
      <c r="M220" s="296"/>
      <c r="N220" s="296"/>
      <c r="O220" s="296"/>
      <c r="P220" s="296"/>
      <c r="Q220" s="296"/>
      <c r="R220" s="296"/>
      <c r="S220" s="296"/>
      <c r="T220" s="296"/>
      <c r="U220" s="296"/>
      <c r="V220" s="296"/>
      <c r="W220" s="297"/>
      <c r="X220" s="293"/>
      <c r="Y220" s="294"/>
      <c r="Z220" s="291"/>
      <c r="AA220" s="292"/>
      <c r="AB220" s="155"/>
      <c r="AC220" s="155"/>
      <c r="AD220" s="120"/>
      <c r="AE220" s="120"/>
      <c r="AF220" s="120"/>
      <c r="AG220" s="120"/>
      <c r="AH220" s="120"/>
      <c r="AI220" s="120"/>
      <c r="AJ220" s="120"/>
      <c r="AK220" s="120"/>
      <c r="AL220" s="120"/>
      <c r="AM220" s="120"/>
      <c r="AN220" s="120"/>
      <c r="AO220" s="120"/>
      <c r="AP220" s="120"/>
      <c r="AQ220" s="120"/>
      <c r="AR220" s="120"/>
      <c r="AS220" s="120"/>
      <c r="AT220" s="120"/>
      <c r="AU220" s="120"/>
      <c r="AV220" s="120"/>
      <c r="AW220" s="120"/>
    </row>
    <row r="221" spans="1:49" ht="36.75" customHeight="1">
      <c r="A221" s="128">
        <v>202</v>
      </c>
      <c r="B221" s="129"/>
      <c r="C221" s="129"/>
      <c r="D221" s="233" t="str">
        <f t="shared" si="3"/>
        <v/>
      </c>
      <c r="E221" s="423"/>
      <c r="F221" s="424"/>
      <c r="G221" s="425"/>
      <c r="H221" s="291"/>
      <c r="I221" s="292"/>
      <c r="J221" s="298"/>
      <c r="K221" s="299"/>
      <c r="L221" s="295"/>
      <c r="M221" s="296"/>
      <c r="N221" s="296"/>
      <c r="O221" s="296"/>
      <c r="P221" s="296"/>
      <c r="Q221" s="296"/>
      <c r="R221" s="296"/>
      <c r="S221" s="296"/>
      <c r="T221" s="296"/>
      <c r="U221" s="296"/>
      <c r="V221" s="296"/>
      <c r="W221" s="297"/>
      <c r="X221" s="293"/>
      <c r="Y221" s="294"/>
      <c r="Z221" s="291"/>
      <c r="AA221" s="292"/>
      <c r="AB221" s="155"/>
      <c r="AC221" s="155"/>
      <c r="AD221" s="120"/>
      <c r="AE221" s="120"/>
      <c r="AF221" s="120"/>
      <c r="AG221" s="120"/>
      <c r="AH221" s="120"/>
      <c r="AI221" s="120"/>
      <c r="AJ221" s="120"/>
      <c r="AK221" s="120"/>
      <c r="AL221" s="120"/>
      <c r="AM221" s="120"/>
      <c r="AN221" s="120"/>
      <c r="AO221" s="120"/>
      <c r="AP221" s="120"/>
      <c r="AQ221" s="120"/>
      <c r="AR221" s="120"/>
      <c r="AS221" s="120"/>
      <c r="AT221" s="120"/>
      <c r="AU221" s="120"/>
      <c r="AV221" s="120"/>
      <c r="AW221" s="120"/>
    </row>
    <row r="222" spans="1:49" ht="36.75" customHeight="1">
      <c r="A222" s="128">
        <v>203</v>
      </c>
      <c r="B222" s="129"/>
      <c r="C222" s="129"/>
      <c r="D222" s="233" t="str">
        <f t="shared" si="3"/>
        <v/>
      </c>
      <c r="E222" s="423"/>
      <c r="F222" s="424"/>
      <c r="G222" s="425"/>
      <c r="H222" s="291"/>
      <c r="I222" s="292"/>
      <c r="J222" s="298"/>
      <c r="K222" s="299"/>
      <c r="L222" s="295"/>
      <c r="M222" s="296"/>
      <c r="N222" s="296"/>
      <c r="O222" s="296"/>
      <c r="P222" s="296"/>
      <c r="Q222" s="296"/>
      <c r="R222" s="296"/>
      <c r="S222" s="296"/>
      <c r="T222" s="296"/>
      <c r="U222" s="296"/>
      <c r="V222" s="296"/>
      <c r="W222" s="297"/>
      <c r="X222" s="293"/>
      <c r="Y222" s="294"/>
      <c r="Z222" s="291"/>
      <c r="AA222" s="292"/>
      <c r="AB222" s="155"/>
      <c r="AC222" s="155"/>
      <c r="AD222" s="120"/>
      <c r="AE222" s="120"/>
      <c r="AF222" s="120"/>
      <c r="AG222" s="120"/>
      <c r="AH222" s="120"/>
      <c r="AI222" s="120"/>
      <c r="AJ222" s="120"/>
      <c r="AK222" s="120"/>
      <c r="AL222" s="120"/>
      <c r="AM222" s="120"/>
      <c r="AN222" s="120"/>
      <c r="AO222" s="120"/>
      <c r="AP222" s="120"/>
      <c r="AQ222" s="120"/>
      <c r="AR222" s="120"/>
      <c r="AS222" s="120"/>
      <c r="AT222" s="120"/>
      <c r="AU222" s="120"/>
      <c r="AV222" s="120"/>
      <c r="AW222" s="120"/>
    </row>
    <row r="223" spans="1:49" ht="36.75" customHeight="1">
      <c r="A223" s="128">
        <v>204</v>
      </c>
      <c r="B223" s="129"/>
      <c r="C223" s="129"/>
      <c r="D223" s="233" t="str">
        <f t="shared" si="3"/>
        <v/>
      </c>
      <c r="E223" s="423"/>
      <c r="F223" s="424"/>
      <c r="G223" s="425"/>
      <c r="H223" s="291"/>
      <c r="I223" s="292"/>
      <c r="J223" s="298"/>
      <c r="K223" s="299"/>
      <c r="L223" s="295"/>
      <c r="M223" s="296"/>
      <c r="N223" s="296"/>
      <c r="O223" s="296"/>
      <c r="P223" s="296"/>
      <c r="Q223" s="296"/>
      <c r="R223" s="296"/>
      <c r="S223" s="296"/>
      <c r="T223" s="296"/>
      <c r="U223" s="296"/>
      <c r="V223" s="296"/>
      <c r="W223" s="297"/>
      <c r="X223" s="293"/>
      <c r="Y223" s="294"/>
      <c r="Z223" s="291"/>
      <c r="AA223" s="292"/>
      <c r="AB223" s="155"/>
      <c r="AC223" s="155"/>
      <c r="AD223" s="120"/>
      <c r="AE223" s="120"/>
      <c r="AF223" s="120"/>
      <c r="AG223" s="120"/>
      <c r="AH223" s="120"/>
      <c r="AI223" s="120"/>
      <c r="AJ223" s="120"/>
      <c r="AK223" s="120"/>
      <c r="AL223" s="120"/>
      <c r="AM223" s="120"/>
      <c r="AN223" s="120"/>
      <c r="AO223" s="120"/>
      <c r="AP223" s="120"/>
      <c r="AQ223" s="120"/>
      <c r="AR223" s="120"/>
      <c r="AS223" s="120"/>
      <c r="AT223" s="120"/>
      <c r="AU223" s="120"/>
      <c r="AV223" s="120"/>
      <c r="AW223" s="120"/>
    </row>
    <row r="224" spans="1:49" ht="36.75" customHeight="1">
      <c r="A224" s="128">
        <v>205</v>
      </c>
      <c r="B224" s="129"/>
      <c r="C224" s="129"/>
      <c r="D224" s="233" t="str">
        <f t="shared" si="3"/>
        <v/>
      </c>
      <c r="E224" s="423"/>
      <c r="F224" s="424"/>
      <c r="G224" s="425"/>
      <c r="H224" s="291"/>
      <c r="I224" s="292"/>
      <c r="J224" s="298"/>
      <c r="K224" s="299"/>
      <c r="L224" s="295"/>
      <c r="M224" s="296"/>
      <c r="N224" s="296"/>
      <c r="O224" s="296"/>
      <c r="P224" s="296"/>
      <c r="Q224" s="296"/>
      <c r="R224" s="296"/>
      <c r="S224" s="296"/>
      <c r="T224" s="296"/>
      <c r="U224" s="296"/>
      <c r="V224" s="296"/>
      <c r="W224" s="297"/>
      <c r="X224" s="293"/>
      <c r="Y224" s="294"/>
      <c r="Z224" s="291"/>
      <c r="AA224" s="292"/>
      <c r="AB224" s="155"/>
      <c r="AC224" s="155"/>
      <c r="AD224" s="120"/>
      <c r="AE224" s="120"/>
      <c r="AF224" s="120"/>
      <c r="AG224" s="120"/>
      <c r="AH224" s="120"/>
      <c r="AI224" s="120"/>
      <c r="AJ224" s="120"/>
      <c r="AK224" s="120"/>
      <c r="AL224" s="120"/>
      <c r="AM224" s="120"/>
      <c r="AN224" s="120"/>
      <c r="AO224" s="120"/>
      <c r="AP224" s="120"/>
      <c r="AQ224" s="120"/>
      <c r="AR224" s="120"/>
      <c r="AS224" s="120"/>
      <c r="AT224" s="120"/>
      <c r="AU224" s="120"/>
      <c r="AV224" s="120"/>
      <c r="AW224" s="120"/>
    </row>
    <row r="225" spans="1:66" ht="36.75" customHeight="1">
      <c r="A225" s="128">
        <v>206</v>
      </c>
      <c r="B225" s="129"/>
      <c r="C225" s="129"/>
      <c r="D225" s="233" t="str">
        <f t="shared" si="3"/>
        <v/>
      </c>
      <c r="E225" s="423"/>
      <c r="F225" s="424"/>
      <c r="G225" s="425"/>
      <c r="H225" s="291"/>
      <c r="I225" s="292"/>
      <c r="J225" s="298"/>
      <c r="K225" s="299"/>
      <c r="L225" s="295"/>
      <c r="M225" s="296"/>
      <c r="N225" s="296"/>
      <c r="O225" s="296"/>
      <c r="P225" s="296"/>
      <c r="Q225" s="296"/>
      <c r="R225" s="296"/>
      <c r="S225" s="296"/>
      <c r="T225" s="296"/>
      <c r="U225" s="296"/>
      <c r="V225" s="296"/>
      <c r="W225" s="297"/>
      <c r="X225" s="293"/>
      <c r="Y225" s="294"/>
      <c r="Z225" s="291"/>
      <c r="AA225" s="292"/>
      <c r="AB225" s="155"/>
      <c r="AC225" s="155"/>
      <c r="AD225" s="120"/>
      <c r="AE225" s="120"/>
      <c r="AF225" s="120"/>
      <c r="AG225" s="120"/>
      <c r="AH225" s="120"/>
      <c r="AI225" s="120"/>
      <c r="AJ225" s="120"/>
      <c r="AK225" s="120"/>
      <c r="AL225" s="120"/>
      <c r="AM225" s="120"/>
      <c r="AN225" s="120"/>
      <c r="AO225" s="120"/>
      <c r="AP225" s="120"/>
      <c r="AQ225" s="120"/>
      <c r="AR225" s="120"/>
      <c r="AS225" s="120"/>
      <c r="AT225" s="120"/>
      <c r="AU225" s="120"/>
      <c r="AV225" s="120"/>
      <c r="AW225" s="120"/>
    </row>
    <row r="226" spans="1:66" ht="36.75" customHeight="1">
      <c r="A226" s="128">
        <v>207</v>
      </c>
      <c r="B226" s="129"/>
      <c r="C226" s="129"/>
      <c r="D226" s="233" t="str">
        <f t="shared" si="3"/>
        <v/>
      </c>
      <c r="E226" s="423"/>
      <c r="F226" s="424"/>
      <c r="G226" s="425"/>
      <c r="H226" s="291"/>
      <c r="I226" s="292"/>
      <c r="J226" s="298"/>
      <c r="K226" s="299"/>
      <c r="L226" s="295"/>
      <c r="M226" s="296"/>
      <c r="N226" s="296"/>
      <c r="O226" s="296"/>
      <c r="P226" s="296"/>
      <c r="Q226" s="296"/>
      <c r="R226" s="296"/>
      <c r="S226" s="296"/>
      <c r="T226" s="296"/>
      <c r="U226" s="296"/>
      <c r="V226" s="296"/>
      <c r="W226" s="297"/>
      <c r="X226" s="293"/>
      <c r="Y226" s="294"/>
      <c r="Z226" s="291"/>
      <c r="AA226" s="292"/>
      <c r="AB226" s="155"/>
      <c r="AC226" s="155"/>
      <c r="AD226" s="120"/>
      <c r="AE226" s="120"/>
      <c r="AF226" s="120"/>
      <c r="AG226" s="120"/>
      <c r="AH226" s="120"/>
      <c r="AI226" s="120"/>
      <c r="AJ226" s="120"/>
      <c r="AK226" s="120"/>
      <c r="AL226" s="120"/>
      <c r="AM226" s="120"/>
      <c r="AN226" s="120"/>
      <c r="AO226" s="120"/>
      <c r="AP226" s="120"/>
      <c r="AQ226" s="120"/>
      <c r="AR226" s="120"/>
      <c r="AS226" s="120"/>
      <c r="AT226" s="120"/>
      <c r="AU226" s="120"/>
      <c r="AV226" s="120"/>
      <c r="AW226" s="120"/>
    </row>
    <row r="227" spans="1:66" ht="36.75" customHeight="1">
      <c r="A227" s="128">
        <v>208</v>
      </c>
      <c r="B227" s="129"/>
      <c r="C227" s="129"/>
      <c r="D227" s="233" t="str">
        <f t="shared" si="3"/>
        <v/>
      </c>
      <c r="E227" s="423"/>
      <c r="F227" s="424"/>
      <c r="G227" s="425"/>
      <c r="H227" s="291"/>
      <c r="I227" s="292"/>
      <c r="J227" s="298"/>
      <c r="K227" s="299"/>
      <c r="L227" s="295"/>
      <c r="M227" s="296"/>
      <c r="N227" s="296"/>
      <c r="O227" s="296"/>
      <c r="P227" s="296"/>
      <c r="Q227" s="296"/>
      <c r="R227" s="296"/>
      <c r="S227" s="296"/>
      <c r="T227" s="296"/>
      <c r="U227" s="296"/>
      <c r="V227" s="296"/>
      <c r="W227" s="297"/>
      <c r="X227" s="293"/>
      <c r="Y227" s="294"/>
      <c r="Z227" s="291"/>
      <c r="AA227" s="292"/>
      <c r="AB227" s="155"/>
      <c r="AC227" s="155"/>
      <c r="AD227" s="120"/>
      <c r="AE227" s="120"/>
      <c r="AF227" s="120"/>
      <c r="AG227" s="120"/>
      <c r="AH227" s="120"/>
      <c r="AI227" s="120"/>
      <c r="AJ227" s="120"/>
      <c r="AK227" s="120"/>
      <c r="AL227" s="120"/>
      <c r="AM227" s="120"/>
      <c r="AN227" s="120"/>
      <c r="AO227" s="120"/>
      <c r="AP227" s="120"/>
      <c r="AQ227" s="120"/>
      <c r="AR227" s="120"/>
      <c r="AS227" s="120"/>
      <c r="AT227" s="120"/>
      <c r="AU227" s="120"/>
      <c r="AV227" s="120"/>
      <c r="AW227" s="120"/>
    </row>
    <row r="228" spans="1:66" ht="36.75" customHeight="1">
      <c r="A228" s="128">
        <v>209</v>
      </c>
      <c r="B228" s="129"/>
      <c r="C228" s="129"/>
      <c r="D228" s="233" t="str">
        <f t="shared" si="3"/>
        <v/>
      </c>
      <c r="E228" s="423"/>
      <c r="F228" s="424"/>
      <c r="G228" s="425"/>
      <c r="H228" s="291"/>
      <c r="I228" s="292"/>
      <c r="J228" s="298"/>
      <c r="K228" s="299"/>
      <c r="L228" s="295"/>
      <c r="M228" s="296"/>
      <c r="N228" s="296"/>
      <c r="O228" s="296"/>
      <c r="P228" s="296"/>
      <c r="Q228" s="296"/>
      <c r="R228" s="296"/>
      <c r="S228" s="296"/>
      <c r="T228" s="296"/>
      <c r="U228" s="296"/>
      <c r="V228" s="296"/>
      <c r="W228" s="297"/>
      <c r="X228" s="293"/>
      <c r="Y228" s="294"/>
      <c r="Z228" s="291"/>
      <c r="AA228" s="292"/>
      <c r="AB228" s="155"/>
      <c r="AC228" s="155"/>
      <c r="AD228" s="120"/>
      <c r="AE228" s="120"/>
      <c r="AF228" s="120"/>
      <c r="AG228" s="120"/>
      <c r="AH228" s="120"/>
      <c r="AI228" s="120"/>
      <c r="AJ228" s="120"/>
      <c r="AK228" s="120"/>
      <c r="AL228" s="120"/>
      <c r="AM228" s="120"/>
      <c r="AN228" s="120"/>
      <c r="AO228" s="120"/>
      <c r="AP228" s="120"/>
      <c r="AQ228" s="120"/>
      <c r="AR228" s="120"/>
      <c r="AS228" s="120"/>
      <c r="AT228" s="120"/>
      <c r="AU228" s="120"/>
      <c r="AV228" s="120"/>
      <c r="AW228" s="120"/>
    </row>
    <row r="229" spans="1:66" ht="36.75" customHeight="1">
      <c r="A229" s="128">
        <v>210</v>
      </c>
      <c r="B229" s="129"/>
      <c r="C229" s="129"/>
      <c r="D229" s="233" t="str">
        <f t="shared" si="3"/>
        <v/>
      </c>
      <c r="E229" s="423"/>
      <c r="F229" s="424"/>
      <c r="G229" s="425"/>
      <c r="H229" s="291"/>
      <c r="I229" s="292"/>
      <c r="J229" s="298"/>
      <c r="K229" s="299"/>
      <c r="L229" s="295"/>
      <c r="M229" s="296"/>
      <c r="N229" s="296"/>
      <c r="O229" s="296"/>
      <c r="P229" s="296"/>
      <c r="Q229" s="296"/>
      <c r="R229" s="296"/>
      <c r="S229" s="296"/>
      <c r="T229" s="296"/>
      <c r="U229" s="296"/>
      <c r="V229" s="296"/>
      <c r="W229" s="297"/>
      <c r="X229" s="293"/>
      <c r="Y229" s="294"/>
      <c r="Z229" s="291"/>
      <c r="AA229" s="292"/>
      <c r="AB229" s="155"/>
      <c r="AC229" s="155"/>
      <c r="AD229" s="120"/>
      <c r="AE229" s="120"/>
      <c r="AF229" s="120"/>
      <c r="AG229" s="120"/>
      <c r="AH229" s="120"/>
      <c r="AI229" s="120"/>
      <c r="AJ229" s="120"/>
      <c r="AK229" s="120"/>
      <c r="AL229" s="120"/>
      <c r="AM229" s="120"/>
      <c r="AN229" s="120"/>
      <c r="AO229" s="120"/>
      <c r="AP229" s="120"/>
      <c r="AQ229" s="120"/>
      <c r="AR229" s="120"/>
      <c r="AS229" s="120"/>
      <c r="AT229" s="120"/>
      <c r="AU229" s="120"/>
      <c r="AV229" s="120"/>
      <c r="AW229" s="120"/>
    </row>
    <row r="230" spans="1:66" ht="12.75" customHeight="1">
      <c r="A230" s="133"/>
      <c r="B230" s="133"/>
      <c r="C230" s="133"/>
      <c r="D230" s="134"/>
      <c r="E230" s="133"/>
      <c r="F230" s="133"/>
      <c r="G230" s="133"/>
      <c r="H230" s="133"/>
      <c r="I230" s="133"/>
      <c r="J230" s="133"/>
      <c r="K230" s="135"/>
      <c r="L230" s="135"/>
      <c r="M230" s="135"/>
      <c r="N230" s="135"/>
      <c r="O230" s="136"/>
      <c r="P230" s="136"/>
      <c r="Q230" s="136"/>
      <c r="R230" s="136"/>
      <c r="S230" s="136"/>
      <c r="T230" s="133"/>
      <c r="U230" s="133"/>
      <c r="V230" s="137"/>
      <c r="W230" s="137"/>
      <c r="X230" s="136"/>
      <c r="Y230" s="136"/>
      <c r="Z230" s="136"/>
      <c r="AA230" s="136"/>
      <c r="AB230" s="136"/>
      <c r="AC230" s="136"/>
      <c r="AD230" s="120"/>
    </row>
    <row r="231" spans="1:66" s="138" customFormat="1" ht="28.5" customHeight="1" thickBot="1">
      <c r="B231" s="356" t="s">
        <v>89</v>
      </c>
      <c r="C231" s="356"/>
      <c r="D231" s="356"/>
      <c r="E231" s="356"/>
      <c r="F231" s="356"/>
      <c r="G231" s="139"/>
      <c r="H231" s="373" t="s">
        <v>91</v>
      </c>
      <c r="I231" s="373"/>
      <c r="J231" s="373"/>
      <c r="K231" s="373"/>
      <c r="L231" s="373"/>
      <c r="M231" s="373"/>
      <c r="N231" s="373"/>
      <c r="O231" s="373"/>
      <c r="P231" s="373"/>
      <c r="Q231" s="373"/>
      <c r="R231" s="373"/>
      <c r="S231" s="373"/>
      <c r="T231" s="373"/>
      <c r="U231" s="373"/>
      <c r="V231" s="373"/>
      <c r="W231" s="373"/>
      <c r="X231" s="373"/>
      <c r="Y231" s="373"/>
      <c r="AD231" s="140"/>
    </row>
    <row r="232" spans="1:66" s="138" customFormat="1" ht="37.5" customHeight="1" thickTop="1" thickBot="1">
      <c r="B232" s="336" t="s">
        <v>86</v>
      </c>
      <c r="C232" s="337"/>
      <c r="D232" s="337"/>
      <c r="E232" s="337"/>
      <c r="F232" s="337">
        <f>B235+J235</f>
        <v>0</v>
      </c>
      <c r="G232" s="337"/>
      <c r="H232" s="337"/>
      <c r="I232" s="338"/>
      <c r="J232" s="374" t="s">
        <v>87</v>
      </c>
      <c r="K232" s="337"/>
      <c r="L232" s="337"/>
      <c r="M232" s="337"/>
      <c r="N232" s="337">
        <f>R235</f>
        <v>0</v>
      </c>
      <c r="O232" s="337"/>
      <c r="P232" s="337"/>
      <c r="Q232" s="338"/>
      <c r="R232" s="375" t="s">
        <v>88</v>
      </c>
      <c r="S232" s="376"/>
      <c r="T232" s="376"/>
      <c r="U232" s="376"/>
      <c r="V232" s="337">
        <f>F232+N232</f>
        <v>0</v>
      </c>
      <c r="W232" s="337"/>
      <c r="X232" s="337"/>
      <c r="Y232" s="377"/>
      <c r="AD232" s="381" t="s">
        <v>97</v>
      </c>
      <c r="AE232" s="381"/>
      <c r="AF232" s="381"/>
    </row>
    <row r="233" spans="1:66" ht="9" customHeight="1" thickTop="1" thickBot="1">
      <c r="B233" s="133"/>
      <c r="C233" s="133"/>
      <c r="D233" s="133"/>
      <c r="E233" s="141"/>
      <c r="F233" s="141"/>
      <c r="G233" s="141"/>
      <c r="H233" s="141"/>
      <c r="I233" s="141"/>
      <c r="J233" s="141"/>
      <c r="K233" s="141"/>
      <c r="L233" s="141"/>
      <c r="M233" s="141"/>
      <c r="N233" s="141"/>
      <c r="O233" s="141"/>
      <c r="P233" s="141"/>
      <c r="Q233" s="141"/>
      <c r="R233" s="141"/>
      <c r="S233" s="141"/>
      <c r="T233" s="141"/>
      <c r="U233" s="141"/>
      <c r="V233" s="141"/>
      <c r="W233" s="141"/>
      <c r="X233" s="141"/>
      <c r="Y233" s="141"/>
      <c r="AD233" s="382"/>
      <c r="AE233" s="382"/>
      <c r="AF233" s="382"/>
      <c r="AG233" s="133"/>
      <c r="AH233" s="133"/>
      <c r="AI233" s="138"/>
      <c r="AJ233" s="138"/>
      <c r="AK233" s="141"/>
      <c r="AL233" s="141"/>
      <c r="AM233" s="141"/>
      <c r="AN233" s="141"/>
      <c r="AO233" s="141"/>
      <c r="AP233" s="141"/>
      <c r="AQ233" s="133"/>
      <c r="AR233" s="133"/>
      <c r="AS233" s="141"/>
      <c r="AT233" s="141"/>
      <c r="AU233" s="141"/>
      <c r="AV233" s="141"/>
      <c r="AW233" s="141"/>
      <c r="AX233" s="141"/>
      <c r="AY233" s="141"/>
      <c r="AZ233" s="141"/>
      <c r="BA233" s="141"/>
      <c r="BB233" s="141"/>
      <c r="BC233" s="141"/>
      <c r="BD233" s="141"/>
      <c r="BE233" s="141"/>
      <c r="BF233" s="141"/>
      <c r="BG233" s="141"/>
      <c r="BH233" s="141"/>
      <c r="BI233" s="141"/>
      <c r="BJ233" s="141"/>
      <c r="BK233" s="141"/>
      <c r="BL233" s="141"/>
      <c r="BM233" s="141"/>
      <c r="BN233" s="141"/>
    </row>
    <row r="234" spans="1:66" s="138" customFormat="1" ht="24" customHeight="1">
      <c r="B234" s="314" t="s">
        <v>114</v>
      </c>
      <c r="C234" s="315"/>
      <c r="D234" s="315"/>
      <c r="E234" s="315"/>
      <c r="F234" s="315"/>
      <c r="G234" s="315"/>
      <c r="H234" s="315"/>
      <c r="I234" s="316"/>
      <c r="J234" s="287" t="s">
        <v>115</v>
      </c>
      <c r="K234" s="288"/>
      <c r="L234" s="288"/>
      <c r="M234" s="288"/>
      <c r="N234" s="288"/>
      <c r="O234" s="288"/>
      <c r="P234" s="288"/>
      <c r="Q234" s="288"/>
      <c r="R234" s="378" t="s">
        <v>118</v>
      </c>
      <c r="S234" s="379"/>
      <c r="T234" s="379"/>
      <c r="U234" s="379"/>
      <c r="V234" s="379"/>
      <c r="W234" s="379"/>
      <c r="X234" s="379"/>
      <c r="Y234" s="380"/>
      <c r="AD234" s="383" t="s">
        <v>95</v>
      </c>
      <c r="AE234" s="384"/>
      <c r="AF234" s="327" t="str">
        <f>IF($F$232=180,"規定時間数です",IF($F$232&lt;180,"規定時間数まであと"&amp;(180-$F$232)&amp;"時間です","規定時間数を"&amp;($F$232-180)&amp;"時間超過しています"))</f>
        <v>規定時間数まであと180時間です</v>
      </c>
      <c r="AG234" s="327"/>
      <c r="AH234" s="327"/>
      <c r="AI234" s="327"/>
      <c r="AJ234" s="327"/>
      <c r="AK234" s="327"/>
      <c r="AL234" s="327"/>
      <c r="AM234" s="328"/>
    </row>
    <row r="235" spans="1:66" s="138" customFormat="1" ht="24" customHeight="1">
      <c r="B235" s="317">
        <f>SUM(B237:I237)</f>
        <v>0</v>
      </c>
      <c r="C235" s="318"/>
      <c r="D235" s="318"/>
      <c r="E235" s="318"/>
      <c r="F235" s="318"/>
      <c r="G235" s="318"/>
      <c r="H235" s="318"/>
      <c r="I235" s="319"/>
      <c r="J235" s="285">
        <f>SUM(J237:Q237)</f>
        <v>0</v>
      </c>
      <c r="K235" s="286"/>
      <c r="L235" s="286"/>
      <c r="M235" s="286"/>
      <c r="N235" s="286"/>
      <c r="O235" s="286"/>
      <c r="P235" s="286"/>
      <c r="Q235" s="286"/>
      <c r="R235" s="323">
        <f>COUNTIF($H$20:$I$229,"Ｂ")</f>
        <v>0</v>
      </c>
      <c r="S235" s="324"/>
      <c r="T235" s="324"/>
      <c r="U235" s="324"/>
      <c r="V235" s="324">
        <f>COUNTIF($H$20:$I$229,"Ａ２参観")</f>
        <v>0</v>
      </c>
      <c r="W235" s="324"/>
      <c r="X235" s="324"/>
      <c r="Y235" s="325"/>
      <c r="AD235" s="307" t="s">
        <v>96</v>
      </c>
      <c r="AE235" s="308"/>
      <c r="AF235" s="311" t="str">
        <f>IF($N$232=30,"規定時間数です",IF($N$232&lt;30,"規定時間数まであと"&amp;(30-$N$232)&amp;"時間です","規定時間数を"&amp;($N$232-30)&amp;"時間超過しています"))</f>
        <v>規定時間数まであと30時間です</v>
      </c>
      <c r="AG235" s="311"/>
      <c r="AH235" s="311"/>
      <c r="AI235" s="311"/>
      <c r="AJ235" s="311"/>
      <c r="AK235" s="311"/>
      <c r="AL235" s="311"/>
      <c r="AM235" s="312"/>
    </row>
    <row r="236" spans="1:66" s="138" customFormat="1" ht="24" customHeight="1" thickBot="1">
      <c r="B236" s="320" t="s">
        <v>23</v>
      </c>
      <c r="C236" s="321"/>
      <c r="D236" s="321"/>
      <c r="E236" s="321"/>
      <c r="F236" s="321" t="s">
        <v>68</v>
      </c>
      <c r="G236" s="321"/>
      <c r="H236" s="321"/>
      <c r="I236" s="322"/>
      <c r="J236" s="339" t="s">
        <v>24</v>
      </c>
      <c r="K236" s="340"/>
      <c r="L236" s="340"/>
      <c r="M236" s="341"/>
      <c r="N236" s="342" t="s">
        <v>67</v>
      </c>
      <c r="O236" s="340"/>
      <c r="P236" s="340"/>
      <c r="Q236" s="340"/>
      <c r="R236" s="323">
        <f>COUNTIF($H$20:$I$229,"Ａ２参観")</f>
        <v>0</v>
      </c>
      <c r="S236" s="324"/>
      <c r="T236" s="324"/>
      <c r="U236" s="324"/>
      <c r="V236" s="324">
        <f>COUNTIF($H$20:$I$229,"Ａ２参観")</f>
        <v>0</v>
      </c>
      <c r="W236" s="324"/>
      <c r="X236" s="324"/>
      <c r="Y236" s="325"/>
      <c r="AD236" s="309" t="s">
        <v>88</v>
      </c>
      <c r="AE236" s="310"/>
      <c r="AF236" s="365" t="str">
        <f>IF(V232=210,"規定時間数です","規定時間数まであと"&amp;(210-V232)&amp;"時間です")</f>
        <v>規定時間数まであと210時間です</v>
      </c>
      <c r="AG236" s="365"/>
      <c r="AH236" s="365"/>
      <c r="AI236" s="365"/>
      <c r="AJ236" s="365"/>
      <c r="AK236" s="365"/>
      <c r="AL236" s="365"/>
      <c r="AM236" s="366"/>
    </row>
    <row r="237" spans="1:66" s="138" customFormat="1" ht="24" customHeight="1" thickBot="1">
      <c r="B237" s="346">
        <f>COUNTIF($H$20:$I$229,"Ａ１")</f>
        <v>0</v>
      </c>
      <c r="C237" s="329"/>
      <c r="D237" s="329"/>
      <c r="E237" s="329"/>
      <c r="F237" s="329">
        <f>COUNTIF($H$20:$I$229,"Ａ１実演")</f>
        <v>0</v>
      </c>
      <c r="G237" s="329"/>
      <c r="H237" s="329"/>
      <c r="I237" s="330"/>
      <c r="J237" s="282">
        <f>COUNTIF($H$20:$I$229,"Ａ２")</f>
        <v>0</v>
      </c>
      <c r="K237" s="283"/>
      <c r="L237" s="283"/>
      <c r="M237" s="284"/>
      <c r="N237" s="330">
        <f>COUNTIF($H$20:$I$229,"Ａ２参観")</f>
        <v>0</v>
      </c>
      <c r="O237" s="283"/>
      <c r="P237" s="283"/>
      <c r="Q237" s="283"/>
      <c r="R237" s="282">
        <f>COUNTIF($H$20:$I$229,"Ａ２参観")</f>
        <v>0</v>
      </c>
      <c r="S237" s="283"/>
      <c r="T237" s="283"/>
      <c r="U237" s="283"/>
      <c r="V237" s="283">
        <f>COUNTIF($H$20:$I$229,"Ａ２参観")</f>
        <v>0</v>
      </c>
      <c r="W237" s="283"/>
      <c r="X237" s="283"/>
      <c r="Y237" s="326"/>
      <c r="AD237" s="140"/>
      <c r="AE237" s="140"/>
      <c r="AF237" s="142"/>
      <c r="AG237" s="142"/>
      <c r="AH237" s="142"/>
      <c r="AI237" s="143"/>
      <c r="AJ237" s="142"/>
      <c r="AK237" s="142"/>
      <c r="AL237" s="142"/>
      <c r="AM237" s="142"/>
      <c r="AN237" s="142"/>
      <c r="AO237" s="142"/>
      <c r="AP237" s="144"/>
      <c r="AQ237" s="144"/>
      <c r="AR237" s="144"/>
      <c r="AS237" s="144"/>
      <c r="AT237" s="144"/>
      <c r="AU237" s="145"/>
      <c r="AV237" s="146"/>
      <c r="AZ237" s="147"/>
      <c r="BA237" s="142"/>
      <c r="BB237" s="142"/>
      <c r="BC237" s="144"/>
      <c r="BD237" s="144"/>
      <c r="BE237" s="147"/>
      <c r="BF237" s="147"/>
      <c r="BG237" s="147"/>
      <c r="BH237" s="147"/>
      <c r="BI237" s="147"/>
      <c r="BJ237" s="147"/>
      <c r="BK237" s="147"/>
      <c r="BL237" s="147"/>
      <c r="BM237" s="147"/>
      <c r="BN237" s="147"/>
    </row>
    <row r="238" spans="1:66" ht="13.5" customHeight="1">
      <c r="B238" s="133"/>
      <c r="C238" s="133"/>
      <c r="D238" s="133"/>
      <c r="E238" s="141"/>
      <c r="F238" s="141"/>
      <c r="G238" s="141"/>
      <c r="H238" s="141"/>
      <c r="I238" s="141"/>
      <c r="J238" s="141"/>
      <c r="K238" s="141"/>
      <c r="L238" s="141"/>
      <c r="M238" s="141"/>
      <c r="N238" s="141"/>
      <c r="O238" s="141"/>
      <c r="P238" s="141"/>
      <c r="Q238" s="141"/>
      <c r="R238" s="141"/>
      <c r="S238" s="141"/>
      <c r="T238" s="141"/>
      <c r="U238" s="141"/>
      <c r="V238" s="141"/>
      <c r="W238" s="141"/>
      <c r="X238" s="141"/>
      <c r="Y238" s="141"/>
      <c r="AD238" s="120"/>
      <c r="AE238" s="120"/>
      <c r="AF238" s="133"/>
      <c r="AG238" s="133"/>
      <c r="AH238" s="133"/>
      <c r="AI238" s="138"/>
      <c r="AJ238" s="138"/>
      <c r="AK238" s="141"/>
      <c r="AL238" s="141"/>
      <c r="AM238" s="141"/>
      <c r="AN238" s="141"/>
      <c r="AO238" s="141"/>
      <c r="AP238" s="141"/>
      <c r="AQ238" s="133"/>
      <c r="AR238" s="133"/>
      <c r="AS238" s="141"/>
      <c r="AT238" s="141"/>
      <c r="AU238" s="141"/>
      <c r="AV238" s="141"/>
      <c r="AW238" s="141"/>
      <c r="AX238" s="141"/>
      <c r="AY238" s="141"/>
      <c r="AZ238" s="141"/>
      <c r="BA238" s="141"/>
      <c r="BB238" s="141"/>
      <c r="BC238" s="141"/>
      <c r="BD238" s="141"/>
      <c r="BE238" s="141"/>
      <c r="BF238" s="141"/>
      <c r="BG238" s="141"/>
      <c r="BH238" s="141"/>
      <c r="BI238" s="141"/>
      <c r="BJ238" s="141"/>
      <c r="BK238" s="141"/>
      <c r="BL238" s="141"/>
      <c r="BM238" s="141"/>
      <c r="BN238" s="141"/>
    </row>
    <row r="239" spans="1:66" ht="22.5" customHeight="1" thickBot="1">
      <c r="B239" s="313" t="s">
        <v>260</v>
      </c>
      <c r="C239" s="313"/>
      <c r="D239" s="313"/>
      <c r="E239" s="313"/>
      <c r="F239" s="313"/>
      <c r="G239" s="313"/>
      <c r="H239" s="313"/>
      <c r="I239" s="313"/>
      <c r="J239" s="313"/>
      <c r="K239" s="345" t="s">
        <v>92</v>
      </c>
      <c r="L239" s="345"/>
      <c r="M239" s="345"/>
      <c r="N239" s="345"/>
      <c r="O239" s="345"/>
      <c r="P239" s="345"/>
      <c r="Q239" s="345"/>
      <c r="R239" s="345"/>
      <c r="S239" s="345"/>
      <c r="T239" s="345"/>
      <c r="U239" s="345"/>
      <c r="V239" s="345"/>
      <c r="W239" s="345"/>
      <c r="X239" s="345"/>
      <c r="Y239" s="345"/>
      <c r="AD239" s="120"/>
      <c r="AE239" s="120"/>
      <c r="AF239" s="133"/>
      <c r="AG239" s="133"/>
      <c r="AH239" s="133"/>
      <c r="AI239" s="138"/>
      <c r="AJ239" s="138"/>
      <c r="AK239" s="141"/>
      <c r="AL239" s="141"/>
      <c r="AM239" s="141"/>
      <c r="AN239" s="141"/>
      <c r="AO239" s="141"/>
      <c r="AP239" s="141"/>
      <c r="AQ239" s="133"/>
      <c r="AR239" s="133"/>
      <c r="AS239" s="141"/>
      <c r="AT239" s="141"/>
      <c r="AU239" s="141"/>
      <c r="AV239" s="141"/>
      <c r="AW239" s="141"/>
      <c r="AX239" s="141"/>
      <c r="AY239" s="141"/>
      <c r="AZ239" s="141"/>
      <c r="BA239" s="141"/>
      <c r="BB239" s="141"/>
      <c r="BC239" s="141"/>
      <c r="BD239" s="141"/>
      <c r="BE239" s="141"/>
      <c r="BF239" s="141"/>
      <c r="BG239" s="141"/>
      <c r="BH239" s="141"/>
      <c r="BI239" s="141"/>
      <c r="BJ239" s="141"/>
      <c r="BK239" s="141"/>
      <c r="BL239" s="141"/>
    </row>
    <row r="240" spans="1:66" ht="22.5" customHeight="1" thickBot="1">
      <c r="B240" s="343" t="s">
        <v>69</v>
      </c>
      <c r="C240" s="290"/>
      <c r="D240" s="344"/>
      <c r="E240" s="393">
        <f>$AF20</f>
        <v>0</v>
      </c>
      <c r="F240" s="290"/>
      <c r="G240" s="290"/>
      <c r="H240" s="290">
        <f>$AF21</f>
        <v>0</v>
      </c>
      <c r="I240" s="290"/>
      <c r="J240" s="290"/>
      <c r="K240" s="290">
        <f>$AF22</f>
        <v>0</v>
      </c>
      <c r="L240" s="290"/>
      <c r="M240" s="290"/>
      <c r="N240" s="290">
        <f>$AF23</f>
        <v>0</v>
      </c>
      <c r="O240" s="290"/>
      <c r="P240" s="290"/>
      <c r="Q240" s="290">
        <f>$AF24</f>
        <v>0</v>
      </c>
      <c r="R240" s="290"/>
      <c r="S240" s="290"/>
      <c r="T240" s="290">
        <f>$AF25</f>
        <v>0</v>
      </c>
      <c r="U240" s="290"/>
      <c r="V240" s="290"/>
      <c r="W240" s="290">
        <f>$AF26</f>
        <v>0</v>
      </c>
      <c r="X240" s="290"/>
      <c r="Y240" s="290"/>
      <c r="Z240" s="367">
        <f>$AF27</f>
        <v>0</v>
      </c>
      <c r="AA240" s="290"/>
      <c r="AB240" s="368"/>
      <c r="AC240" s="136"/>
      <c r="AD240" s="120"/>
      <c r="AE240" s="120"/>
      <c r="AF240" s="120"/>
      <c r="AG240" s="120"/>
      <c r="AH240" s="120"/>
      <c r="AI240" s="120"/>
      <c r="AJ240" s="120"/>
      <c r="AK240" s="120"/>
      <c r="AL240" s="120"/>
      <c r="AM240" s="120"/>
      <c r="AN240" s="120"/>
      <c r="AO240" s="120"/>
      <c r="AP240" s="120"/>
      <c r="AQ240" s="120"/>
      <c r="AR240" s="120"/>
      <c r="AS240" s="120"/>
      <c r="AT240" s="120"/>
      <c r="AU240" s="120"/>
      <c r="AV240" s="120"/>
      <c r="AW240" s="120"/>
    </row>
    <row r="241" spans="1:51" ht="22.5" customHeight="1" thickTop="1" thickBot="1">
      <c r="B241" s="390" t="s">
        <v>70</v>
      </c>
      <c r="C241" s="391"/>
      <c r="D241" s="392"/>
      <c r="E241" s="394">
        <f>COUNTIF($J$20:$K$229,E240)</f>
        <v>0</v>
      </c>
      <c r="F241" s="304"/>
      <c r="G241" s="304"/>
      <c r="H241" s="304">
        <f>COUNTIF($J$20:$K$229,H240)</f>
        <v>0</v>
      </c>
      <c r="I241" s="304"/>
      <c r="J241" s="304"/>
      <c r="K241" s="304">
        <f>COUNTIF($J$20:$K$229,K240)</f>
        <v>0</v>
      </c>
      <c r="L241" s="304"/>
      <c r="M241" s="304"/>
      <c r="N241" s="304">
        <f>COUNTIF($J$20:$K$229,N240)</f>
        <v>0</v>
      </c>
      <c r="O241" s="304"/>
      <c r="P241" s="304"/>
      <c r="Q241" s="304">
        <f>COUNTIF($J$20:$K$229,Q240)</f>
        <v>0</v>
      </c>
      <c r="R241" s="304"/>
      <c r="S241" s="304"/>
      <c r="T241" s="304">
        <f>COUNTIF($J$20:$K$229,T240)</f>
        <v>0</v>
      </c>
      <c r="U241" s="304"/>
      <c r="V241" s="304"/>
      <c r="W241" s="304">
        <f>COUNTIF($J$20:$K$229,W240)</f>
        <v>0</v>
      </c>
      <c r="X241" s="304"/>
      <c r="Y241" s="304"/>
      <c r="Z241" s="369">
        <f>COUNTIF($J$20:$K$229,Z240)</f>
        <v>0</v>
      </c>
      <c r="AA241" s="304"/>
      <c r="AB241" s="370"/>
      <c r="AC241" s="136"/>
      <c r="AD241" s="120"/>
    </row>
    <row r="242" spans="1:51" ht="22.5" customHeight="1" thickBot="1">
      <c r="B242" s="347" t="s">
        <v>90</v>
      </c>
      <c r="C242" s="348"/>
      <c r="D242" s="349"/>
      <c r="E242" s="350" t="str">
        <f>IF($AF20="","",IF(COUNTIFS($H$20:$I$229,"Ａ２参観",$J$20:$K$229,E240),COUNTIFS($H$20:$I$229,"Ａ２参観",$J$20:$K$229,E240),"未実施"))</f>
        <v/>
      </c>
      <c r="F242" s="289"/>
      <c r="G242" s="289"/>
      <c r="H242" s="289" t="str">
        <f>IF($AF21="","",IF(COUNTIFS($H$20:$I$229,"Ａ２参観",$J$20:$K$229,H240),COUNTIFS($H$20:$I$229,"Ａ２参観",$J$20:$K$229,H240),"未実施"))</f>
        <v/>
      </c>
      <c r="I242" s="289"/>
      <c r="J242" s="289"/>
      <c r="K242" s="289" t="str">
        <f>IF($AF22="","",IF(COUNTIFS($H$20:$I$229,"Ａ２参観",$J$20:$K$229,K240),COUNTIFS($H$20:$I$229,"Ａ２参観",$J$20:$K$229,K240),"未実施"))</f>
        <v/>
      </c>
      <c r="L242" s="289"/>
      <c r="M242" s="289"/>
      <c r="N242" s="289" t="str">
        <f>IF($AF23="","",IF(COUNTIFS($H$20:$I$229,"Ａ２参観",$J$20:$K$229,N240),COUNTIFS($H$20:$I$229,"Ａ２参観",$J$20:$K$229,N240),"未実施"))</f>
        <v/>
      </c>
      <c r="O242" s="289"/>
      <c r="P242" s="289"/>
      <c r="Q242" s="289" t="str">
        <f>IF($AF24="","",IF(COUNTIFS($H$20:$I$229,"Ａ２参観",$J$20:$K$229,Q240),COUNTIFS($H$20:$I$229,"Ａ２参観",$J$20:$K$229,Q240),"未実施"))</f>
        <v/>
      </c>
      <c r="R242" s="289"/>
      <c r="S242" s="289"/>
      <c r="T242" s="289" t="str">
        <f>IF($AF25="","",IF(COUNTIFS($H$20:$I$229,"Ａ２参観",$J$20:$K$229,T240),COUNTIFS($H$20:$I$229,"Ａ２参観",$J$20:$K$229,T240),"未実施"))</f>
        <v/>
      </c>
      <c r="U242" s="289"/>
      <c r="V242" s="289"/>
      <c r="W242" s="289" t="str">
        <f>IF($AF26="","",IF(COUNTIFS($H$20:$I$229,"Ａ２参観",$J$20:$K$229,W240),COUNTIFS($H$20:$I$229,"Ａ２参観",$J$20:$K$229,W240),"未実施"))</f>
        <v/>
      </c>
      <c r="X242" s="289"/>
      <c r="Y242" s="289"/>
      <c r="Z242" s="332" t="str">
        <f>IF($AF27="","",IF(COUNTIFS($H$20:$I$229,"Ａ２参観",$J$20:$K$229,Z240),COUNTIFS($H$20:$I$229,"Ａ２参観",$J$20:$K$229,Z240),"未実施"))</f>
        <v/>
      </c>
      <c r="AA242" s="289"/>
      <c r="AB242" s="333"/>
      <c r="AC242" s="136"/>
      <c r="AD242" s="357" t="s">
        <v>110</v>
      </c>
      <c r="AE242" s="358"/>
      <c r="AF242" s="358"/>
      <c r="AG242" s="148"/>
      <c r="AH242" s="148"/>
      <c r="AI242" s="148"/>
      <c r="AJ242" s="148"/>
      <c r="AK242" s="148"/>
      <c r="AL242" s="148"/>
      <c r="AM242" s="149"/>
    </row>
    <row r="243" spans="1:51" ht="22.5" customHeight="1" thickBot="1">
      <c r="B243" s="301" t="s">
        <v>69</v>
      </c>
      <c r="C243" s="302"/>
      <c r="D243" s="303"/>
      <c r="E243" s="388">
        <f>$AF28</f>
        <v>0</v>
      </c>
      <c r="F243" s="302"/>
      <c r="G243" s="302"/>
      <c r="H243" s="302">
        <f>$AF29</f>
        <v>0</v>
      </c>
      <c r="I243" s="302"/>
      <c r="J243" s="302"/>
      <c r="K243" s="302">
        <f>$AF30</f>
        <v>0</v>
      </c>
      <c r="L243" s="302"/>
      <c r="M243" s="302"/>
      <c r="N243" s="302">
        <f>$AF31</f>
        <v>0</v>
      </c>
      <c r="O243" s="302"/>
      <c r="P243" s="302"/>
      <c r="Q243" s="302">
        <f>$AF32</f>
        <v>0</v>
      </c>
      <c r="R243" s="302"/>
      <c r="S243" s="302"/>
      <c r="T243" s="302">
        <f>$AF33</f>
        <v>0</v>
      </c>
      <c r="U243" s="302"/>
      <c r="V243" s="302"/>
      <c r="W243" s="302">
        <f>$AF34</f>
        <v>0</v>
      </c>
      <c r="X243" s="302"/>
      <c r="Y243" s="302"/>
      <c r="Z243" s="371">
        <f>$AF35</f>
        <v>0</v>
      </c>
      <c r="AA243" s="302"/>
      <c r="AB243" s="372"/>
      <c r="AC243" s="136"/>
      <c r="AD243" s="359" t="s">
        <v>111</v>
      </c>
      <c r="AE243" s="360"/>
      <c r="AF243" s="360"/>
      <c r="AG243" s="360"/>
      <c r="AH243" s="360"/>
      <c r="AI243" s="360"/>
      <c r="AJ243" s="360"/>
      <c r="AK243" s="360"/>
      <c r="AL243" s="360"/>
      <c r="AM243" s="361"/>
    </row>
    <row r="244" spans="1:51" ht="22.5" customHeight="1" thickTop="1" thickBot="1">
      <c r="A244" s="133"/>
      <c r="B244" s="385" t="s">
        <v>70</v>
      </c>
      <c r="C244" s="386"/>
      <c r="D244" s="387"/>
      <c r="E244" s="389">
        <f>COUNTIF($J$20:$K$229,E243)</f>
        <v>0</v>
      </c>
      <c r="F244" s="331"/>
      <c r="G244" s="331"/>
      <c r="H244" s="331">
        <f>COUNTIF($J$20:$K$229,H243)</f>
        <v>0</v>
      </c>
      <c r="I244" s="331"/>
      <c r="J244" s="331"/>
      <c r="K244" s="331">
        <f>COUNTIF($J$20:$K$229,K243)</f>
        <v>0</v>
      </c>
      <c r="L244" s="331"/>
      <c r="M244" s="331"/>
      <c r="N244" s="331">
        <f>COUNTIF($J$20:$K$229,N243)</f>
        <v>0</v>
      </c>
      <c r="O244" s="331"/>
      <c r="P244" s="331"/>
      <c r="Q244" s="331">
        <f>COUNTIF($J$20:$K$229,Q243)</f>
        <v>0</v>
      </c>
      <c r="R244" s="331"/>
      <c r="S244" s="331"/>
      <c r="T244" s="331">
        <f>COUNTIF($J$20:$K$229,T243)</f>
        <v>0</v>
      </c>
      <c r="U244" s="331"/>
      <c r="V244" s="331"/>
      <c r="W244" s="331">
        <f>COUNTIF($J$20:$K$229,W243)</f>
        <v>0</v>
      </c>
      <c r="X244" s="331"/>
      <c r="Y244" s="331"/>
      <c r="Z244" s="334">
        <f>COUNTIF($J$20:$K$229,Z243)</f>
        <v>0</v>
      </c>
      <c r="AA244" s="331"/>
      <c r="AB244" s="335"/>
      <c r="AC244" s="136"/>
      <c r="AD244" s="362" t="s">
        <v>116</v>
      </c>
      <c r="AE244" s="363"/>
      <c r="AF244" s="363"/>
      <c r="AG244" s="363"/>
      <c r="AH244" s="363"/>
      <c r="AI244" s="363"/>
      <c r="AJ244" s="363"/>
      <c r="AK244" s="363"/>
      <c r="AL244" s="363"/>
      <c r="AM244" s="364"/>
    </row>
    <row r="245" spans="1:51" ht="22.5" customHeight="1" thickBot="1">
      <c r="A245" s="133"/>
      <c r="B245" s="347" t="s">
        <v>90</v>
      </c>
      <c r="C245" s="348"/>
      <c r="D245" s="349"/>
      <c r="E245" s="350" t="str">
        <f>IF($AF28="","",IF(COUNTIFS($H$20:$I$229,"Ａ２参観",$J$20:$K$229,E243),COUNTIFS($H$20:$I$229,"Ａ２参観",$J$20:$K$229,E243),"未実施"))</f>
        <v/>
      </c>
      <c r="F245" s="289"/>
      <c r="G245" s="289"/>
      <c r="H245" s="289" t="str">
        <f>IF($AF29="","",IF(COUNTIFS($H$20:$I$229,"Ａ２参観",$J$20:$K$229,H243),COUNTIFS($H$20:$I$229,"Ａ２参観",$J$20:$K$229,H243),"未実施"))</f>
        <v/>
      </c>
      <c r="I245" s="289"/>
      <c r="J245" s="289"/>
      <c r="K245" s="289" t="str">
        <f>IF($AF30="","",IF(COUNTIFS($H$20:$I$229,"Ａ２参観",$J$20:$K$229,K243),COUNTIFS($H$20:$I$229,"Ａ２参観",$J$20:$K$229,K243),"未実施"))</f>
        <v/>
      </c>
      <c r="L245" s="289"/>
      <c r="M245" s="289"/>
      <c r="N245" s="289" t="str">
        <f>IF($AF31="","",IF(COUNTIFS($H$20:$I$229,"Ａ２参観",$J$20:$K$229,N243),COUNTIFS($H$20:$I$229,"Ａ２参観",$J$20:$K$229,N243),"未実施"))</f>
        <v/>
      </c>
      <c r="O245" s="289"/>
      <c r="P245" s="289"/>
      <c r="Q245" s="289" t="str">
        <f>IF($AF32="","",IF(COUNTIFS($H$20:$I$229,"Ａ２参観",$J$20:$K$229,Q243),COUNTIFS($H$20:$I$229,"Ａ２参観",$J$20:$K$229,Q243),"未実施"))</f>
        <v/>
      </c>
      <c r="R245" s="289"/>
      <c r="S245" s="289"/>
      <c r="T245" s="289" t="str">
        <f>IF($AF33="","",IF(COUNTIFS($H$20:$I$229,"Ａ２参観",$J$20:$K$229,T243),COUNTIFS($H$20:$I$229,"Ａ２参観",$J$20:$K$229,T243),"未実施"))</f>
        <v/>
      </c>
      <c r="U245" s="289"/>
      <c r="V245" s="289"/>
      <c r="W245" s="289" t="str">
        <f>IF($AF34="","",IF(COUNTIFS($H$20:$I$229,"Ａ２参観",$J$20:$K$229,W243),COUNTIFS($H$20:$I$229,"Ａ２参観",$J$20:$K$229,W243),"未実施"))</f>
        <v/>
      </c>
      <c r="X245" s="289"/>
      <c r="Y245" s="289"/>
      <c r="Z245" s="332" t="str">
        <f>IF($AF35="","",IF(COUNTIFS($H$20:$I$229,"Ａ２参観",$J$20:$K$229,Z243),COUNTIFS($H$20:$I$229,"Ａ２参観",$J$20:$K$229,Z243),"未実施"))</f>
        <v/>
      </c>
      <c r="AA245" s="289"/>
      <c r="AB245" s="333"/>
      <c r="AC245" s="136"/>
      <c r="AD245" s="120"/>
    </row>
    <row r="246" spans="1:51" ht="20.25" customHeight="1">
      <c r="A246" s="133"/>
      <c r="B246" s="133"/>
      <c r="C246" s="133"/>
      <c r="D246" s="134"/>
      <c r="E246" s="133"/>
      <c r="F246" s="133"/>
      <c r="G246" s="133"/>
      <c r="H246" s="133"/>
      <c r="I246" s="133"/>
      <c r="J246" s="133"/>
      <c r="K246" s="135"/>
      <c r="L246" s="135"/>
      <c r="M246" s="135"/>
      <c r="N246" s="135"/>
      <c r="O246" s="136"/>
      <c r="P246" s="136"/>
      <c r="Q246" s="136"/>
      <c r="R246" s="136"/>
      <c r="S246" s="136"/>
      <c r="T246" s="133"/>
      <c r="U246" s="133"/>
      <c r="V246" s="137"/>
      <c r="W246" s="137"/>
      <c r="X246" s="136"/>
      <c r="Y246" s="136"/>
      <c r="Z246" s="136"/>
      <c r="AA246" s="136"/>
      <c r="AB246" s="136"/>
      <c r="AC246" s="136"/>
      <c r="AD246" s="120"/>
    </row>
    <row r="247" spans="1:51" s="94" customFormat="1" ht="37.5" customHeight="1" thickBot="1">
      <c r="A247" s="274" t="s">
        <v>104</v>
      </c>
      <c r="B247" s="274"/>
      <c r="C247" s="274"/>
      <c r="D247" s="274"/>
      <c r="E247" s="274"/>
      <c r="F247" s="274"/>
      <c r="G247" s="274"/>
      <c r="H247" s="274"/>
      <c r="I247" s="274"/>
      <c r="J247" s="274"/>
      <c r="K247" s="274"/>
      <c r="L247" s="274"/>
      <c r="M247" s="274"/>
      <c r="N247" s="274"/>
      <c r="O247" s="104"/>
      <c r="P247" s="95"/>
      <c r="Q247" s="95"/>
      <c r="R247" s="105"/>
      <c r="S247" s="105"/>
      <c r="T247" s="102"/>
      <c r="U247" s="102"/>
      <c r="V247" s="102"/>
      <c r="W247" s="102"/>
      <c r="X247" s="106"/>
      <c r="Y247" s="106"/>
      <c r="Z247" s="106"/>
      <c r="AA247" s="96"/>
      <c r="AB247" s="96"/>
      <c r="AC247" s="96"/>
      <c r="AD247" s="96"/>
      <c r="AE247" s="96"/>
      <c r="AF247" s="96"/>
      <c r="AG247" s="96"/>
      <c r="AH247" s="96"/>
      <c r="AI247" s="96"/>
      <c r="AJ247" s="96"/>
      <c r="AK247" s="96"/>
      <c r="AL247" s="96"/>
      <c r="AM247" s="96"/>
      <c r="AN247" s="96"/>
      <c r="AO247" s="96"/>
      <c r="AP247" s="96"/>
      <c r="AQ247" s="96"/>
      <c r="AR247" s="96"/>
      <c r="AS247" s="96"/>
      <c r="AT247" s="96"/>
      <c r="AU247" s="96"/>
      <c r="AV247" s="96"/>
      <c r="AX247" s="95"/>
      <c r="AY247" s="95"/>
    </row>
    <row r="248" spans="1:51" s="94" customFormat="1" ht="27" customHeight="1">
      <c r="A248" s="107" t="s">
        <v>224</v>
      </c>
      <c r="B248" s="263" t="s">
        <v>22</v>
      </c>
      <c r="C248" s="263"/>
      <c r="D248" s="263"/>
      <c r="E248" s="263"/>
      <c r="F248" s="263"/>
      <c r="G248" s="263"/>
      <c r="H248" s="263"/>
      <c r="I248" s="263"/>
      <c r="J248" s="263"/>
      <c r="K248" s="263"/>
      <c r="L248" s="263"/>
      <c r="M248" s="239">
        <f>COUNTIFS($H$20:$I$229,"Ｂ",$Z$20:$AA$229,A248)</f>
        <v>0</v>
      </c>
      <c r="N248" s="437">
        <f>SUM(M248:M251)</f>
        <v>0</v>
      </c>
      <c r="O248" s="108"/>
      <c r="P248" s="108"/>
      <c r="Q248" s="236" t="s">
        <v>241</v>
      </c>
      <c r="R248" s="236"/>
      <c r="S248" s="108"/>
      <c r="T248" s="108"/>
      <c r="U248" s="108"/>
      <c r="W248" s="109"/>
      <c r="X248" s="109"/>
      <c r="Y248" s="106"/>
      <c r="Z248" s="106"/>
      <c r="AA248" s="96"/>
      <c r="AB248" s="96"/>
      <c r="AC248" s="96"/>
      <c r="AD248" s="96"/>
      <c r="AE248" s="96"/>
      <c r="AF248" s="96"/>
      <c r="AG248" s="96"/>
      <c r="AH248" s="96"/>
      <c r="AI248" s="96"/>
      <c r="AJ248" s="96"/>
      <c r="AK248" s="96"/>
      <c r="AL248" s="96"/>
      <c r="AM248" s="96"/>
      <c r="AN248" s="96"/>
      <c r="AO248" s="96"/>
      <c r="AP248" s="96"/>
      <c r="AQ248" s="96"/>
      <c r="AR248" s="96"/>
      <c r="AS248" s="96"/>
      <c r="AT248" s="96"/>
      <c r="AU248" s="96"/>
      <c r="AV248" s="96"/>
      <c r="AX248" s="95"/>
      <c r="AY248" s="95"/>
    </row>
    <row r="249" spans="1:51" s="94" customFormat="1" ht="27" customHeight="1">
      <c r="A249" s="110" t="s">
        <v>43</v>
      </c>
      <c r="B249" s="265" t="s">
        <v>11</v>
      </c>
      <c r="C249" s="265"/>
      <c r="D249" s="265"/>
      <c r="E249" s="265"/>
      <c r="F249" s="265"/>
      <c r="G249" s="265"/>
      <c r="H249" s="265"/>
      <c r="I249" s="265"/>
      <c r="J249" s="265"/>
      <c r="K249" s="265"/>
      <c r="L249" s="265"/>
      <c r="M249" s="237">
        <f t="shared" ref="M249:M266" si="4">COUNTIFS($H$20:$I$229,"Ｂ",$Z$20:$AA$229,A249)</f>
        <v>0</v>
      </c>
      <c r="N249" s="438"/>
      <c r="O249" s="108"/>
      <c r="P249" s="108"/>
      <c r="Q249" s="236" t="s">
        <v>242</v>
      </c>
      <c r="R249" s="241">
        <f>+$N$248</f>
        <v>0</v>
      </c>
      <c r="S249" s="109"/>
      <c r="T249" s="109"/>
      <c r="U249" s="108"/>
      <c r="W249" s="109"/>
      <c r="X249" s="109"/>
      <c r="Y249" s="106"/>
      <c r="Z249" s="106"/>
      <c r="AA249" s="96"/>
      <c r="AB249" s="96"/>
      <c r="AC249" s="96"/>
      <c r="AD249" s="96"/>
      <c r="AE249" s="96"/>
      <c r="AF249" s="96"/>
      <c r="AG249" s="96"/>
      <c r="AH249" s="96"/>
      <c r="AI249" s="96"/>
      <c r="AJ249" s="96"/>
      <c r="AK249" s="96"/>
      <c r="AL249" s="96"/>
      <c r="AM249" s="96"/>
      <c r="AN249" s="96"/>
      <c r="AO249" s="96"/>
      <c r="AP249" s="96"/>
      <c r="AQ249" s="96"/>
      <c r="AR249" s="96"/>
      <c r="AS249" s="96"/>
      <c r="AT249" s="96"/>
      <c r="AU249" s="96"/>
      <c r="AV249" s="96"/>
      <c r="AX249" s="95"/>
      <c r="AY249" s="95"/>
    </row>
    <row r="250" spans="1:51" s="94" customFormat="1" ht="27" customHeight="1">
      <c r="A250" s="110" t="s">
        <v>44</v>
      </c>
      <c r="B250" s="265" t="s">
        <v>12</v>
      </c>
      <c r="C250" s="265"/>
      <c r="D250" s="265"/>
      <c r="E250" s="265"/>
      <c r="F250" s="265"/>
      <c r="G250" s="265"/>
      <c r="H250" s="265"/>
      <c r="I250" s="265"/>
      <c r="J250" s="265"/>
      <c r="K250" s="265"/>
      <c r="L250" s="265"/>
      <c r="M250" s="237">
        <f t="shared" si="4"/>
        <v>0</v>
      </c>
      <c r="N250" s="438"/>
      <c r="O250" s="108"/>
      <c r="P250" s="108"/>
      <c r="Q250" s="236" t="s">
        <v>243</v>
      </c>
      <c r="R250" s="241">
        <f>+$N$252</f>
        <v>0</v>
      </c>
      <c r="S250" s="108"/>
      <c r="T250" s="108"/>
      <c r="U250" s="108"/>
      <c r="W250" s="109"/>
      <c r="X250" s="109"/>
      <c r="Y250" s="106"/>
      <c r="Z250" s="106"/>
      <c r="AA250" s="96"/>
      <c r="AB250" s="96"/>
      <c r="AC250" s="96"/>
      <c r="AD250" s="96"/>
      <c r="AE250" s="96"/>
      <c r="AF250" s="96"/>
      <c r="AG250" s="96"/>
      <c r="AH250" s="96"/>
      <c r="AI250" s="96"/>
      <c r="AJ250" s="96"/>
      <c r="AK250" s="96"/>
      <c r="AL250" s="96"/>
      <c r="AM250" s="96"/>
      <c r="AN250" s="96"/>
      <c r="AO250" s="96"/>
      <c r="AP250" s="96"/>
      <c r="AQ250" s="96"/>
      <c r="AR250" s="96"/>
      <c r="AS250" s="96"/>
      <c r="AT250" s="96"/>
      <c r="AU250" s="96"/>
      <c r="AV250" s="96"/>
      <c r="AX250" s="95"/>
      <c r="AY250" s="95"/>
    </row>
    <row r="251" spans="1:51" s="94" customFormat="1" ht="27" customHeight="1" thickBot="1">
      <c r="A251" s="112" t="s">
        <v>45</v>
      </c>
      <c r="B251" s="264" t="s">
        <v>13</v>
      </c>
      <c r="C251" s="264"/>
      <c r="D251" s="264"/>
      <c r="E251" s="264"/>
      <c r="F251" s="264"/>
      <c r="G251" s="264"/>
      <c r="H251" s="264"/>
      <c r="I251" s="264"/>
      <c r="J251" s="264"/>
      <c r="K251" s="264"/>
      <c r="L251" s="264"/>
      <c r="M251" s="240">
        <f t="shared" si="4"/>
        <v>0</v>
      </c>
      <c r="N251" s="439"/>
      <c r="O251" s="108"/>
      <c r="P251" s="108"/>
      <c r="Q251" s="236" t="s">
        <v>244</v>
      </c>
      <c r="R251" s="241">
        <f>+$N$254</f>
        <v>0</v>
      </c>
      <c r="S251" s="108"/>
      <c r="T251" s="108"/>
      <c r="U251" s="108"/>
      <c r="W251" s="109"/>
      <c r="X251" s="109"/>
      <c r="Y251" s="106"/>
      <c r="Z251" s="106"/>
      <c r="AA251" s="96"/>
      <c r="AB251" s="96"/>
      <c r="AC251" s="96"/>
      <c r="AD251" s="96"/>
      <c r="AE251" s="96"/>
      <c r="AF251" s="96"/>
      <c r="AG251" s="96"/>
      <c r="AH251" s="96"/>
      <c r="AI251" s="96"/>
      <c r="AJ251" s="96"/>
      <c r="AK251" s="96"/>
      <c r="AL251" s="96"/>
      <c r="AM251" s="96"/>
      <c r="AN251" s="96"/>
      <c r="AO251" s="96"/>
      <c r="AP251" s="96"/>
      <c r="AQ251" s="96"/>
      <c r="AR251" s="96"/>
      <c r="AS251" s="96"/>
      <c r="AT251" s="96"/>
      <c r="AU251" s="96"/>
      <c r="AV251" s="96"/>
      <c r="AX251" s="95"/>
      <c r="AY251" s="95"/>
    </row>
    <row r="252" spans="1:51" s="94" customFormat="1" ht="27" customHeight="1">
      <c r="A252" s="107" t="s">
        <v>225</v>
      </c>
      <c r="B252" s="263" t="s">
        <v>14</v>
      </c>
      <c r="C252" s="263"/>
      <c r="D252" s="263"/>
      <c r="E252" s="263"/>
      <c r="F252" s="263"/>
      <c r="G252" s="263"/>
      <c r="H252" s="263"/>
      <c r="I252" s="263"/>
      <c r="J252" s="263"/>
      <c r="K252" s="263"/>
      <c r="L252" s="263"/>
      <c r="M252" s="239">
        <f t="shared" si="4"/>
        <v>0</v>
      </c>
      <c r="N252" s="440">
        <f>SUM(M252:M253)</f>
        <v>0</v>
      </c>
      <c r="O252" s="108"/>
      <c r="P252" s="108"/>
      <c r="Q252" s="236" t="s">
        <v>245</v>
      </c>
      <c r="R252" s="241">
        <f>+$N$258</f>
        <v>0</v>
      </c>
      <c r="S252" s="108"/>
      <c r="T252" s="108"/>
      <c r="U252" s="108"/>
      <c r="W252" s="109"/>
      <c r="X252" s="109"/>
      <c r="Y252" s="106"/>
      <c r="Z252" s="106"/>
      <c r="AA252" s="96"/>
      <c r="AB252" s="96"/>
      <c r="AC252" s="96"/>
      <c r="AD252" s="96"/>
      <c r="AE252" s="96"/>
      <c r="AF252" s="96"/>
      <c r="AG252" s="96"/>
      <c r="AH252" s="96"/>
      <c r="AI252" s="96"/>
      <c r="AJ252" s="96"/>
      <c r="AK252" s="96"/>
      <c r="AL252" s="96"/>
      <c r="AM252" s="96"/>
      <c r="AN252" s="96"/>
      <c r="AO252" s="96"/>
      <c r="AP252" s="96"/>
      <c r="AQ252" s="96"/>
      <c r="AR252" s="96"/>
      <c r="AS252" s="96"/>
      <c r="AT252" s="96"/>
      <c r="AU252" s="96"/>
      <c r="AV252" s="96"/>
      <c r="AX252" s="95"/>
      <c r="AY252" s="95"/>
    </row>
    <row r="253" spans="1:51" s="94" customFormat="1" ht="27" customHeight="1" thickBot="1">
      <c r="A253" s="112" t="s">
        <v>26</v>
      </c>
      <c r="B253" s="264" t="s">
        <v>15</v>
      </c>
      <c r="C253" s="264"/>
      <c r="D253" s="264"/>
      <c r="E253" s="264"/>
      <c r="F253" s="264"/>
      <c r="G253" s="264"/>
      <c r="H253" s="264"/>
      <c r="I253" s="264"/>
      <c r="J253" s="264"/>
      <c r="K253" s="264"/>
      <c r="L253" s="264"/>
      <c r="M253" s="240">
        <f t="shared" si="4"/>
        <v>0</v>
      </c>
      <c r="N253" s="441"/>
      <c r="O253" s="108"/>
      <c r="P253" s="108"/>
      <c r="Q253" s="236" t="s">
        <v>246</v>
      </c>
      <c r="R253" s="241">
        <f>+$N$262</f>
        <v>0</v>
      </c>
      <c r="S253" s="108"/>
      <c r="T253" s="108"/>
      <c r="U253" s="108"/>
      <c r="W253" s="109"/>
      <c r="X253" s="109"/>
      <c r="Y253" s="106"/>
      <c r="Z253" s="106"/>
      <c r="AA253" s="96"/>
      <c r="AB253" s="96"/>
      <c r="AC253" s="96"/>
      <c r="AD253" s="96"/>
      <c r="AE253" s="96"/>
      <c r="AF253" s="96"/>
      <c r="AG253" s="96"/>
      <c r="AH253" s="96"/>
      <c r="AI253" s="96"/>
      <c r="AJ253" s="96"/>
      <c r="AK253" s="96"/>
      <c r="AL253" s="96"/>
      <c r="AM253" s="96"/>
      <c r="AN253" s="96"/>
      <c r="AO253" s="96"/>
      <c r="AP253" s="96"/>
      <c r="AQ253" s="96"/>
      <c r="AR253" s="96"/>
      <c r="AS253" s="96"/>
      <c r="AT253" s="96"/>
      <c r="AU253" s="96"/>
      <c r="AV253" s="96"/>
      <c r="AX253" s="95"/>
      <c r="AY253" s="95"/>
    </row>
    <row r="254" spans="1:51" s="94" customFormat="1" ht="27" customHeight="1">
      <c r="A254" s="107" t="s">
        <v>202</v>
      </c>
      <c r="B254" s="263" t="s">
        <v>227</v>
      </c>
      <c r="C254" s="263"/>
      <c r="D254" s="263"/>
      <c r="E254" s="263"/>
      <c r="F254" s="263"/>
      <c r="G254" s="263"/>
      <c r="H254" s="263"/>
      <c r="I254" s="263"/>
      <c r="J254" s="263"/>
      <c r="K254" s="263"/>
      <c r="L254" s="263"/>
      <c r="M254" s="239">
        <f t="shared" si="4"/>
        <v>0</v>
      </c>
      <c r="N254" s="440">
        <f>SUM(M254:M257)</f>
        <v>0</v>
      </c>
      <c r="O254" s="108"/>
      <c r="P254" s="108"/>
      <c r="Q254" s="236" t="s">
        <v>247</v>
      </c>
      <c r="R254" s="241">
        <f>+$N$264</f>
        <v>0</v>
      </c>
      <c r="S254" s="108"/>
      <c r="T254" s="108"/>
      <c r="U254" s="108"/>
      <c r="W254" s="109"/>
      <c r="X254" s="109"/>
      <c r="Y254" s="106"/>
      <c r="Z254" s="106"/>
      <c r="AA254" s="96"/>
      <c r="AB254" s="96"/>
      <c r="AC254" s="96"/>
      <c r="AD254" s="96"/>
      <c r="AE254" s="96"/>
      <c r="AF254" s="96"/>
      <c r="AG254" s="96"/>
      <c r="AH254" s="96"/>
      <c r="AI254" s="96"/>
      <c r="AJ254" s="96"/>
      <c r="AK254" s="96"/>
      <c r="AL254" s="96"/>
      <c r="AM254" s="96"/>
      <c r="AN254" s="96"/>
      <c r="AO254" s="96"/>
      <c r="AP254" s="96"/>
      <c r="AQ254" s="96"/>
      <c r="AR254" s="96"/>
      <c r="AS254" s="96"/>
      <c r="AT254" s="96"/>
      <c r="AU254" s="96"/>
      <c r="AV254" s="96"/>
      <c r="AX254" s="95"/>
      <c r="AY254" s="95"/>
    </row>
    <row r="255" spans="1:51" s="94" customFormat="1" ht="27" customHeight="1">
      <c r="A255" s="110" t="s">
        <v>226</v>
      </c>
      <c r="B255" s="265" t="s">
        <v>16</v>
      </c>
      <c r="C255" s="265"/>
      <c r="D255" s="265"/>
      <c r="E255" s="265"/>
      <c r="F255" s="265"/>
      <c r="G255" s="265"/>
      <c r="H255" s="265"/>
      <c r="I255" s="265"/>
      <c r="J255" s="265"/>
      <c r="K255" s="265"/>
      <c r="L255" s="265"/>
      <c r="M255" s="237">
        <f t="shared" si="4"/>
        <v>0</v>
      </c>
      <c r="N255" s="442"/>
      <c r="O255" s="108"/>
      <c r="P255" s="108"/>
      <c r="Q255" s="108"/>
      <c r="R255" s="108"/>
      <c r="S255" s="108"/>
      <c r="T255" s="108"/>
      <c r="U255" s="108"/>
      <c r="W255" s="109"/>
      <c r="X255" s="109"/>
      <c r="Y255" s="106"/>
      <c r="Z255" s="106"/>
      <c r="AA255" s="96"/>
      <c r="AB255" s="96"/>
      <c r="AC255" s="96"/>
      <c r="AD255" s="96"/>
      <c r="AE255" s="96"/>
      <c r="AF255" s="96"/>
      <c r="AG255" s="96"/>
      <c r="AH255" s="96"/>
      <c r="AI255" s="96"/>
      <c r="AJ255" s="96"/>
      <c r="AK255" s="96"/>
      <c r="AL255" s="96"/>
      <c r="AM255" s="96"/>
      <c r="AN255" s="96"/>
      <c r="AO255" s="96"/>
      <c r="AP255" s="96"/>
      <c r="AQ255" s="96"/>
      <c r="AR255" s="96"/>
      <c r="AS255" s="96"/>
      <c r="AT255" s="96"/>
      <c r="AU255" s="96"/>
      <c r="AV255" s="96"/>
      <c r="AX255" s="95"/>
      <c r="AY255" s="95"/>
    </row>
    <row r="256" spans="1:51" s="94" customFormat="1" ht="27" customHeight="1">
      <c r="A256" s="110" t="s">
        <v>46</v>
      </c>
      <c r="B256" s="265" t="s">
        <v>213</v>
      </c>
      <c r="C256" s="265"/>
      <c r="D256" s="265"/>
      <c r="E256" s="265"/>
      <c r="F256" s="265"/>
      <c r="G256" s="265"/>
      <c r="H256" s="265"/>
      <c r="I256" s="265"/>
      <c r="J256" s="265"/>
      <c r="K256" s="265"/>
      <c r="L256" s="265"/>
      <c r="M256" s="237">
        <f t="shared" si="4"/>
        <v>0</v>
      </c>
      <c r="N256" s="442"/>
      <c r="O256" s="108"/>
      <c r="P256" s="108"/>
      <c r="Q256" s="108"/>
      <c r="R256" s="108"/>
      <c r="S256" s="108"/>
      <c r="T256" s="108"/>
      <c r="U256" s="108"/>
      <c r="W256" s="109"/>
      <c r="X256" s="109"/>
      <c r="Y256" s="106"/>
      <c r="Z256" s="106"/>
      <c r="AA256" s="96"/>
      <c r="AB256" s="96"/>
      <c r="AC256" s="96"/>
      <c r="AD256" s="96"/>
      <c r="AE256" s="96"/>
      <c r="AF256" s="96"/>
      <c r="AG256" s="96"/>
      <c r="AH256" s="96"/>
      <c r="AI256" s="96"/>
      <c r="AJ256" s="96"/>
      <c r="AK256" s="96"/>
      <c r="AL256" s="96"/>
      <c r="AM256" s="96"/>
      <c r="AN256" s="96"/>
      <c r="AO256" s="96"/>
      <c r="AP256" s="96"/>
      <c r="AQ256" s="96"/>
      <c r="AR256" s="96"/>
      <c r="AS256" s="96"/>
      <c r="AT256" s="96"/>
      <c r="AU256" s="96"/>
      <c r="AV256" s="96"/>
      <c r="AX256" s="95"/>
      <c r="AY256" s="95"/>
    </row>
    <row r="257" spans="1:51" s="94" customFormat="1" ht="27" customHeight="1" thickBot="1">
      <c r="A257" s="112" t="s">
        <v>47</v>
      </c>
      <c r="B257" s="264" t="s">
        <v>214</v>
      </c>
      <c r="C257" s="264"/>
      <c r="D257" s="264"/>
      <c r="E257" s="264"/>
      <c r="F257" s="264"/>
      <c r="G257" s="264"/>
      <c r="H257" s="264"/>
      <c r="I257" s="264"/>
      <c r="J257" s="264"/>
      <c r="K257" s="264"/>
      <c r="L257" s="264"/>
      <c r="M257" s="240">
        <f t="shared" si="4"/>
        <v>0</v>
      </c>
      <c r="N257" s="441"/>
      <c r="O257" s="108"/>
      <c r="P257" s="108"/>
      <c r="Q257" s="108"/>
      <c r="R257" s="108"/>
      <c r="S257" s="108"/>
      <c r="T257" s="108"/>
      <c r="U257" s="108"/>
      <c r="W257" s="109"/>
      <c r="X257" s="109"/>
      <c r="Y257" s="106"/>
      <c r="Z257" s="106"/>
      <c r="AA257" s="96"/>
      <c r="AB257" s="96"/>
      <c r="AC257" s="96"/>
      <c r="AD257" s="96"/>
      <c r="AE257" s="96"/>
      <c r="AF257" s="96"/>
      <c r="AG257" s="96"/>
      <c r="AH257" s="96"/>
      <c r="AI257" s="96"/>
      <c r="AJ257" s="96"/>
      <c r="AK257" s="96"/>
      <c r="AL257" s="96"/>
      <c r="AM257" s="96"/>
      <c r="AN257" s="96"/>
      <c r="AO257" s="96"/>
      <c r="AP257" s="96"/>
      <c r="AQ257" s="96"/>
      <c r="AR257" s="96"/>
      <c r="AS257" s="96"/>
      <c r="AT257" s="96"/>
      <c r="AU257" s="96"/>
      <c r="AV257" s="96"/>
      <c r="AX257" s="95"/>
      <c r="AY257" s="95"/>
    </row>
    <row r="258" spans="1:51" s="94" customFormat="1" ht="27" customHeight="1">
      <c r="A258" s="107" t="s">
        <v>203</v>
      </c>
      <c r="B258" s="263" t="s">
        <v>215</v>
      </c>
      <c r="C258" s="263"/>
      <c r="D258" s="263"/>
      <c r="E258" s="263"/>
      <c r="F258" s="263"/>
      <c r="G258" s="263"/>
      <c r="H258" s="263"/>
      <c r="I258" s="263"/>
      <c r="J258" s="263"/>
      <c r="K258" s="263"/>
      <c r="L258" s="263"/>
      <c r="M258" s="239">
        <f t="shared" si="4"/>
        <v>0</v>
      </c>
      <c r="N258" s="440">
        <f>SUM(M258:M261)</f>
        <v>0</v>
      </c>
      <c r="O258" s="108"/>
      <c r="P258" s="108"/>
      <c r="Q258" s="108"/>
      <c r="R258" s="108"/>
      <c r="S258" s="108"/>
      <c r="T258" s="108"/>
      <c r="U258" s="108"/>
      <c r="W258" s="109"/>
      <c r="X258" s="109"/>
      <c r="Y258" s="106"/>
      <c r="Z258" s="106"/>
      <c r="AA258" s="96"/>
      <c r="AB258" s="96"/>
      <c r="AC258" s="96"/>
      <c r="AD258" s="96"/>
      <c r="AE258" s="96"/>
      <c r="AF258" s="96"/>
      <c r="AG258" s="96"/>
      <c r="AH258" s="96"/>
      <c r="AI258" s="96"/>
      <c r="AJ258" s="96"/>
      <c r="AK258" s="96"/>
      <c r="AL258" s="96"/>
      <c r="AM258" s="96"/>
      <c r="AN258" s="96"/>
      <c r="AO258" s="96"/>
      <c r="AP258" s="96"/>
      <c r="AQ258" s="96"/>
      <c r="AR258" s="96"/>
      <c r="AS258" s="96"/>
      <c r="AT258" s="96"/>
      <c r="AU258" s="96"/>
      <c r="AV258" s="96"/>
      <c r="AX258" s="95"/>
      <c r="AY258" s="95"/>
    </row>
    <row r="259" spans="1:51" s="94" customFormat="1" ht="27" customHeight="1">
      <c r="A259" s="110" t="s">
        <v>204</v>
      </c>
      <c r="B259" s="265" t="s">
        <v>228</v>
      </c>
      <c r="C259" s="265"/>
      <c r="D259" s="265"/>
      <c r="E259" s="265"/>
      <c r="F259" s="265"/>
      <c r="G259" s="265"/>
      <c r="H259" s="265"/>
      <c r="I259" s="265"/>
      <c r="J259" s="265"/>
      <c r="K259" s="265"/>
      <c r="L259" s="265"/>
      <c r="M259" s="237">
        <f t="shared" si="4"/>
        <v>0</v>
      </c>
      <c r="N259" s="442"/>
      <c r="O259" s="108"/>
      <c r="P259" s="108"/>
      <c r="Q259" s="108"/>
      <c r="R259" s="108"/>
      <c r="S259" s="108"/>
      <c r="T259" s="108"/>
      <c r="U259" s="108"/>
      <c r="W259" s="109"/>
      <c r="X259" s="109"/>
      <c r="Y259" s="106"/>
      <c r="Z259" s="106"/>
      <c r="AA259" s="96"/>
      <c r="AB259" s="96"/>
      <c r="AC259" s="96"/>
      <c r="AD259" s="96"/>
      <c r="AE259" s="96"/>
      <c r="AF259" s="96"/>
      <c r="AG259" s="96"/>
      <c r="AH259" s="96"/>
      <c r="AI259" s="96"/>
      <c r="AJ259" s="96"/>
      <c r="AK259" s="96"/>
      <c r="AL259" s="96"/>
      <c r="AM259" s="96"/>
      <c r="AN259" s="96"/>
      <c r="AO259" s="96"/>
      <c r="AP259" s="96"/>
      <c r="AQ259" s="96"/>
      <c r="AR259" s="96"/>
      <c r="AS259" s="96"/>
      <c r="AT259" s="96"/>
      <c r="AU259" s="96"/>
      <c r="AV259" s="96"/>
      <c r="AX259" s="95"/>
      <c r="AY259" s="95"/>
    </row>
    <row r="260" spans="1:51" s="94" customFormat="1" ht="27" customHeight="1">
      <c r="A260" s="110" t="s">
        <v>28</v>
      </c>
      <c r="B260" s="265" t="s">
        <v>229</v>
      </c>
      <c r="C260" s="265"/>
      <c r="D260" s="265"/>
      <c r="E260" s="265"/>
      <c r="F260" s="265"/>
      <c r="G260" s="265"/>
      <c r="H260" s="265"/>
      <c r="I260" s="265"/>
      <c r="J260" s="265"/>
      <c r="K260" s="265"/>
      <c r="L260" s="265"/>
      <c r="M260" s="237">
        <f t="shared" si="4"/>
        <v>0</v>
      </c>
      <c r="N260" s="442"/>
      <c r="O260" s="108"/>
      <c r="P260" s="94" t="s">
        <v>78</v>
      </c>
      <c r="Q260" s="108"/>
      <c r="R260" s="108"/>
      <c r="S260" s="108"/>
      <c r="T260" s="108"/>
      <c r="U260" s="108"/>
      <c r="W260" s="109"/>
      <c r="X260" s="109"/>
      <c r="Y260" s="106"/>
      <c r="Z260" s="106"/>
      <c r="AA260" s="96"/>
      <c r="AB260" s="96"/>
      <c r="AC260" s="96"/>
      <c r="AD260" s="96"/>
      <c r="AE260" s="96"/>
      <c r="AF260" s="96"/>
      <c r="AG260" s="96"/>
      <c r="AH260" s="96"/>
      <c r="AI260" s="96"/>
      <c r="AJ260" s="96"/>
      <c r="AK260" s="96"/>
      <c r="AL260" s="96"/>
      <c r="AM260" s="96"/>
      <c r="AN260" s="96"/>
      <c r="AO260" s="96"/>
      <c r="AP260" s="96"/>
      <c r="AQ260" s="96"/>
      <c r="AR260" s="96"/>
      <c r="AS260" s="96"/>
      <c r="AT260" s="96"/>
      <c r="AU260" s="96"/>
      <c r="AV260" s="96"/>
      <c r="AX260" s="95"/>
      <c r="AY260" s="95"/>
    </row>
    <row r="261" spans="1:51" s="94" customFormat="1" ht="27" customHeight="1" thickBot="1">
      <c r="A261" s="112" t="s">
        <v>34</v>
      </c>
      <c r="B261" s="264" t="s">
        <v>230</v>
      </c>
      <c r="C261" s="264"/>
      <c r="D261" s="264"/>
      <c r="E261" s="264"/>
      <c r="F261" s="264"/>
      <c r="G261" s="264"/>
      <c r="H261" s="264"/>
      <c r="I261" s="264"/>
      <c r="J261" s="264"/>
      <c r="K261" s="264"/>
      <c r="L261" s="264"/>
      <c r="M261" s="240">
        <f t="shared" si="4"/>
        <v>0</v>
      </c>
      <c r="N261" s="441"/>
      <c r="O261" s="108"/>
      <c r="P261" s="94" t="s">
        <v>79</v>
      </c>
      <c r="Q261" s="108"/>
      <c r="R261" s="108"/>
      <c r="S261" s="108"/>
      <c r="T261" s="108"/>
      <c r="U261" s="108"/>
      <c r="W261" s="109"/>
      <c r="X261" s="109"/>
      <c r="Y261" s="106"/>
      <c r="Z261" s="106"/>
      <c r="AA261" s="96"/>
      <c r="AB261" s="96"/>
      <c r="AC261" s="96"/>
      <c r="AD261" s="96"/>
      <c r="AE261" s="96"/>
      <c r="AF261" s="96"/>
      <c r="AG261" s="96"/>
      <c r="AH261" s="96"/>
      <c r="AI261" s="96"/>
      <c r="AJ261" s="96"/>
      <c r="AK261" s="96"/>
      <c r="AL261" s="96"/>
      <c r="AM261" s="96"/>
      <c r="AN261" s="96"/>
      <c r="AO261" s="96"/>
      <c r="AP261" s="96"/>
      <c r="AQ261" s="96"/>
      <c r="AR261" s="96"/>
      <c r="AS261" s="96"/>
      <c r="AT261" s="96"/>
      <c r="AU261" s="96"/>
      <c r="AV261" s="96"/>
      <c r="AX261" s="95"/>
      <c r="AY261" s="95"/>
    </row>
    <row r="262" spans="1:51" s="94" customFormat="1" ht="27" customHeight="1">
      <c r="A262" s="107" t="s">
        <v>205</v>
      </c>
      <c r="B262" s="263" t="s">
        <v>219</v>
      </c>
      <c r="C262" s="263"/>
      <c r="D262" s="263"/>
      <c r="E262" s="263"/>
      <c r="F262" s="263"/>
      <c r="G262" s="263"/>
      <c r="H262" s="263"/>
      <c r="I262" s="263"/>
      <c r="J262" s="263"/>
      <c r="K262" s="263"/>
      <c r="L262" s="263"/>
      <c r="M262" s="239">
        <f t="shared" si="4"/>
        <v>0</v>
      </c>
      <c r="N262" s="440">
        <f>SUM(M262:M263)</f>
        <v>0</v>
      </c>
      <c r="O262" s="108"/>
      <c r="P262" s="94" t="s">
        <v>80</v>
      </c>
      <c r="Q262" s="108"/>
      <c r="R262" s="108"/>
      <c r="S262" s="108"/>
      <c r="T262" s="108"/>
      <c r="U262" s="108"/>
      <c r="W262" s="109"/>
      <c r="X262" s="109"/>
      <c r="Y262" s="106"/>
      <c r="Z262" s="106"/>
      <c r="AA262" s="96"/>
      <c r="AB262" s="96"/>
      <c r="AC262" s="96"/>
      <c r="AD262" s="96"/>
      <c r="AE262" s="96"/>
      <c r="AF262" s="96"/>
      <c r="AG262" s="96"/>
      <c r="AH262" s="96"/>
      <c r="AI262" s="96"/>
      <c r="AJ262" s="96"/>
      <c r="AK262" s="96"/>
      <c r="AL262" s="96"/>
      <c r="AM262" s="96"/>
      <c r="AN262" s="96"/>
      <c r="AO262" s="96"/>
      <c r="AP262" s="96"/>
      <c r="AQ262" s="96"/>
      <c r="AR262" s="96"/>
      <c r="AS262" s="96"/>
      <c r="AT262" s="96"/>
      <c r="AU262" s="96"/>
      <c r="AV262" s="96"/>
      <c r="AX262" s="95"/>
      <c r="AY262" s="95"/>
    </row>
    <row r="263" spans="1:51" s="94" customFormat="1" ht="27" customHeight="1" thickBot="1">
      <c r="A263" s="112" t="s">
        <v>206</v>
      </c>
      <c r="B263" s="264" t="s">
        <v>220</v>
      </c>
      <c r="C263" s="264"/>
      <c r="D263" s="264"/>
      <c r="E263" s="264"/>
      <c r="F263" s="264"/>
      <c r="G263" s="264"/>
      <c r="H263" s="264"/>
      <c r="I263" s="264"/>
      <c r="J263" s="264"/>
      <c r="K263" s="264"/>
      <c r="L263" s="264"/>
      <c r="M263" s="240">
        <f t="shared" si="4"/>
        <v>0</v>
      </c>
      <c r="N263" s="441"/>
      <c r="O263" s="108"/>
      <c r="P263" s="94" t="s">
        <v>81</v>
      </c>
      <c r="Q263" s="108"/>
      <c r="R263" s="108"/>
      <c r="S263" s="108"/>
      <c r="T263" s="108"/>
      <c r="U263" s="108"/>
      <c r="W263" s="109"/>
      <c r="X263" s="109"/>
      <c r="Y263" s="106"/>
      <c r="Z263" s="106"/>
      <c r="AA263" s="96"/>
      <c r="AB263" s="96"/>
      <c r="AC263" s="96"/>
      <c r="AD263" s="96"/>
      <c r="AE263" s="96"/>
      <c r="AF263" s="96"/>
      <c r="AG263" s="96"/>
      <c r="AH263" s="96"/>
      <c r="AI263" s="96"/>
      <c r="AJ263" s="96"/>
      <c r="AK263" s="96"/>
      <c r="AL263" s="96"/>
      <c r="AM263" s="96"/>
      <c r="AN263" s="96"/>
      <c r="AO263" s="96"/>
      <c r="AP263" s="96"/>
      <c r="AQ263" s="96"/>
      <c r="AR263" s="96"/>
      <c r="AS263" s="96"/>
      <c r="AT263" s="96"/>
      <c r="AU263" s="96"/>
      <c r="AV263" s="96"/>
      <c r="AX263" s="95"/>
      <c r="AY263" s="95"/>
    </row>
    <row r="264" spans="1:51" ht="27.5" customHeight="1">
      <c r="A264" s="224" t="s">
        <v>207</v>
      </c>
      <c r="B264" s="263" t="s">
        <v>221</v>
      </c>
      <c r="C264" s="263"/>
      <c r="D264" s="263"/>
      <c r="E264" s="263"/>
      <c r="F264" s="263"/>
      <c r="G264" s="263"/>
      <c r="H264" s="263"/>
      <c r="I264" s="263"/>
      <c r="J264" s="263"/>
      <c r="K264" s="263"/>
      <c r="L264" s="263"/>
      <c r="M264" s="239">
        <f>COUNTIFS($H$20:$I$229,"Ｂ",$Z$20:$AA$229,A264)</f>
        <v>0</v>
      </c>
      <c r="N264" s="443">
        <f>SUM(M264:M266)</f>
        <v>0</v>
      </c>
      <c r="P264" s="94" t="s">
        <v>231</v>
      </c>
      <c r="Q264" s="277" t="s">
        <v>232</v>
      </c>
      <c r="R264" s="277"/>
      <c r="S264" s="277"/>
      <c r="T264" s="277"/>
      <c r="U264" s="277"/>
      <c r="V264" s="277"/>
      <c r="W264" s="277"/>
      <c r="X264" s="277"/>
      <c r="Y264" s="277"/>
      <c r="Z264" s="277"/>
      <c r="AA264" s="277"/>
      <c r="AB264" s="277"/>
      <c r="AC264" s="277"/>
      <c r="AD264" s="114"/>
      <c r="AE264" s="114"/>
      <c r="AF264" s="114"/>
      <c r="AG264" s="114"/>
      <c r="AH264" s="114"/>
      <c r="AI264" s="114"/>
      <c r="AJ264" s="114"/>
      <c r="AK264" s="114"/>
      <c r="AL264" s="114"/>
      <c r="AM264" s="114"/>
      <c r="AN264" s="114"/>
      <c r="AO264" s="114"/>
      <c r="AP264" s="114"/>
      <c r="AQ264" s="114"/>
      <c r="AR264" s="114"/>
      <c r="AS264" s="114"/>
      <c r="AT264" s="114"/>
      <c r="AU264" s="114"/>
      <c r="AV264" s="114"/>
      <c r="AW264" s="114"/>
    </row>
    <row r="265" spans="1:51" ht="27.5" customHeight="1">
      <c r="A265" s="110" t="s">
        <v>209</v>
      </c>
      <c r="B265" s="265" t="s">
        <v>222</v>
      </c>
      <c r="C265" s="265"/>
      <c r="D265" s="265"/>
      <c r="E265" s="265"/>
      <c r="F265" s="265"/>
      <c r="G265" s="265"/>
      <c r="H265" s="265"/>
      <c r="I265" s="265"/>
      <c r="J265" s="265"/>
      <c r="K265" s="265"/>
      <c r="L265" s="265"/>
      <c r="M265" s="237">
        <f t="shared" si="4"/>
        <v>0</v>
      </c>
      <c r="N265" s="444"/>
      <c r="P265" s="94" t="s">
        <v>233</v>
      </c>
      <c r="Q265" s="108"/>
      <c r="R265" s="108"/>
      <c r="S265" s="108"/>
      <c r="T265" s="108"/>
      <c r="U265" s="108"/>
      <c r="V265" s="94"/>
      <c r="W265" s="109"/>
      <c r="X265" s="95"/>
      <c r="Y265" s="95"/>
      <c r="Z265" s="95"/>
      <c r="AA265" s="95"/>
      <c r="AB265" s="95"/>
      <c r="AC265" s="95"/>
      <c r="AD265" s="114"/>
      <c r="AE265" s="114"/>
      <c r="AF265" s="114"/>
      <c r="AG265" s="114"/>
      <c r="AH265" s="114"/>
      <c r="AI265" s="114"/>
      <c r="AJ265" s="114"/>
      <c r="AK265" s="114"/>
      <c r="AL265" s="114"/>
      <c r="AM265" s="114"/>
      <c r="AN265" s="114"/>
      <c r="AO265" s="114"/>
      <c r="AP265" s="114"/>
      <c r="AQ265" s="114"/>
      <c r="AR265" s="114"/>
      <c r="AS265" s="114"/>
      <c r="AT265" s="114"/>
      <c r="AU265" s="114"/>
      <c r="AV265" s="114"/>
      <c r="AW265" s="114"/>
    </row>
    <row r="266" spans="1:51" ht="27.5" customHeight="1" thickBot="1">
      <c r="A266" s="112" t="s">
        <v>210</v>
      </c>
      <c r="B266" s="264" t="s">
        <v>223</v>
      </c>
      <c r="C266" s="264"/>
      <c r="D266" s="264"/>
      <c r="E266" s="264"/>
      <c r="F266" s="264"/>
      <c r="G266" s="264"/>
      <c r="H266" s="264"/>
      <c r="I266" s="264"/>
      <c r="J266" s="264"/>
      <c r="K266" s="264"/>
      <c r="L266" s="264"/>
      <c r="M266" s="240">
        <f t="shared" si="4"/>
        <v>0</v>
      </c>
      <c r="N266" s="445"/>
      <c r="Y266" s="114"/>
      <c r="Z266" s="114"/>
      <c r="AA266" s="114"/>
      <c r="AB266" s="114"/>
      <c r="AC266" s="114"/>
      <c r="AD266" s="114"/>
      <c r="AE266" s="114"/>
      <c r="AF266" s="114"/>
      <c r="AG266" s="114"/>
      <c r="AH266" s="114"/>
      <c r="AI266" s="114"/>
      <c r="AJ266" s="114"/>
      <c r="AK266" s="114"/>
      <c r="AL266" s="114"/>
      <c r="AM266" s="114"/>
      <c r="AN266" s="114"/>
      <c r="AO266" s="114"/>
      <c r="AP266" s="114"/>
      <c r="AQ266" s="114"/>
      <c r="AR266" s="114"/>
      <c r="AS266" s="114"/>
      <c r="AT266" s="114"/>
      <c r="AU266" s="114"/>
      <c r="AV266" s="114"/>
      <c r="AW266" s="114"/>
    </row>
    <row r="267" spans="1:51">
      <c r="Y267" s="114"/>
      <c r="Z267" s="114"/>
      <c r="AA267" s="114"/>
      <c r="AB267" s="114"/>
      <c r="AC267" s="114"/>
      <c r="AD267" s="114"/>
      <c r="AE267" s="114"/>
      <c r="AF267" s="114"/>
      <c r="AG267" s="114"/>
      <c r="AH267" s="114"/>
      <c r="AI267" s="114"/>
      <c r="AJ267" s="114"/>
      <c r="AK267" s="114"/>
      <c r="AL267" s="114"/>
      <c r="AM267" s="114"/>
      <c r="AN267" s="114"/>
      <c r="AO267" s="114"/>
      <c r="AP267" s="114"/>
      <c r="AQ267" s="114"/>
      <c r="AR267" s="114"/>
      <c r="AS267" s="114"/>
      <c r="AT267" s="114"/>
      <c r="AU267" s="114"/>
      <c r="AV267" s="114"/>
      <c r="AW267" s="114"/>
    </row>
    <row r="268" spans="1:51">
      <c r="Y268" s="114"/>
      <c r="Z268" s="114"/>
      <c r="AA268" s="114"/>
      <c r="AB268" s="114"/>
      <c r="AC268" s="114"/>
      <c r="AD268" s="114"/>
      <c r="AE268" s="114"/>
      <c r="AF268" s="114"/>
      <c r="AG268" s="114"/>
      <c r="AH268" s="114"/>
      <c r="AI268" s="114"/>
      <c r="AJ268" s="114"/>
      <c r="AK268" s="114"/>
      <c r="AL268" s="114"/>
      <c r="AM268" s="114"/>
      <c r="AN268" s="114"/>
      <c r="AO268" s="114"/>
      <c r="AP268" s="114"/>
      <c r="AQ268" s="114"/>
      <c r="AR268" s="114"/>
      <c r="AS268" s="114"/>
      <c r="AT268" s="114"/>
      <c r="AU268" s="114"/>
      <c r="AV268" s="114"/>
      <c r="AW268" s="114"/>
    </row>
    <row r="269" spans="1:51">
      <c r="Y269" s="114"/>
      <c r="Z269" s="114"/>
      <c r="AA269" s="114"/>
      <c r="AB269" s="114"/>
      <c r="AC269" s="114"/>
      <c r="AD269" s="114"/>
      <c r="AE269" s="114"/>
      <c r="AF269" s="114"/>
      <c r="AG269" s="114"/>
      <c r="AH269" s="114"/>
      <c r="AI269" s="114"/>
      <c r="AJ269" s="114"/>
      <c r="AK269" s="114"/>
      <c r="AL269" s="114"/>
      <c r="AM269" s="114"/>
      <c r="AN269" s="114"/>
      <c r="AO269" s="114"/>
      <c r="AP269" s="114"/>
      <c r="AQ269" s="114"/>
      <c r="AR269" s="114"/>
      <c r="AS269" s="114"/>
      <c r="AT269" s="114"/>
      <c r="AU269" s="114"/>
      <c r="AV269" s="114"/>
      <c r="AW269" s="114"/>
    </row>
    <row r="270" spans="1:51">
      <c r="Y270" s="114"/>
      <c r="Z270" s="114"/>
      <c r="AA270" s="114"/>
      <c r="AB270" s="114"/>
      <c r="AC270" s="114"/>
      <c r="AD270" s="114"/>
      <c r="AE270" s="114"/>
      <c r="AF270" s="114"/>
      <c r="AG270" s="114"/>
      <c r="AH270" s="114"/>
      <c r="AI270" s="114"/>
      <c r="AJ270" s="114"/>
      <c r="AK270" s="114"/>
      <c r="AL270" s="114"/>
      <c r="AM270" s="114"/>
      <c r="AN270" s="114"/>
      <c r="AO270" s="114"/>
      <c r="AP270" s="114"/>
      <c r="AQ270" s="114"/>
      <c r="AR270" s="114"/>
      <c r="AS270" s="114"/>
      <c r="AT270" s="114"/>
      <c r="AU270" s="114"/>
      <c r="AV270" s="114"/>
      <c r="AW270" s="114"/>
    </row>
    <row r="271" spans="1:51">
      <c r="Y271" s="114"/>
      <c r="Z271" s="114"/>
      <c r="AA271" s="114"/>
      <c r="AB271" s="114"/>
      <c r="AC271" s="114"/>
      <c r="AD271" s="114"/>
      <c r="AE271" s="114"/>
      <c r="AF271" s="114"/>
      <c r="AG271" s="114"/>
      <c r="AH271" s="114"/>
      <c r="AI271" s="114"/>
      <c r="AJ271" s="114"/>
      <c r="AK271" s="114"/>
      <c r="AL271" s="114"/>
      <c r="AM271" s="114"/>
      <c r="AN271" s="114"/>
      <c r="AO271" s="114"/>
      <c r="AP271" s="114"/>
      <c r="AQ271" s="114"/>
      <c r="AR271" s="114"/>
      <c r="AS271" s="114"/>
      <c r="AT271" s="114"/>
      <c r="AU271" s="114"/>
      <c r="AV271" s="114"/>
      <c r="AW271" s="114"/>
    </row>
    <row r="272" spans="1:51">
      <c r="Y272" s="114"/>
      <c r="Z272" s="114"/>
      <c r="AA272" s="114"/>
      <c r="AB272" s="114"/>
      <c r="AC272" s="114"/>
      <c r="AD272" s="114"/>
      <c r="AE272" s="114"/>
      <c r="AF272" s="114"/>
      <c r="AG272" s="114"/>
      <c r="AH272" s="114"/>
      <c r="AI272" s="114"/>
      <c r="AJ272" s="114"/>
      <c r="AK272" s="114"/>
      <c r="AL272" s="114"/>
      <c r="AM272" s="114"/>
      <c r="AN272" s="114"/>
      <c r="AO272" s="114"/>
      <c r="AP272" s="114"/>
      <c r="AQ272" s="114"/>
      <c r="AR272" s="114"/>
      <c r="AS272" s="114"/>
      <c r="AT272" s="114"/>
      <c r="AU272" s="114"/>
      <c r="AV272" s="114"/>
      <c r="AW272" s="114"/>
    </row>
    <row r="273" spans="25:49">
      <c r="Y273" s="114"/>
      <c r="Z273" s="114"/>
      <c r="AA273" s="114"/>
      <c r="AB273" s="114"/>
      <c r="AC273" s="114"/>
      <c r="AD273" s="114"/>
      <c r="AE273" s="114"/>
      <c r="AF273" s="114"/>
      <c r="AG273" s="114"/>
      <c r="AH273" s="114"/>
      <c r="AI273" s="114"/>
      <c r="AJ273" s="114"/>
      <c r="AK273" s="114"/>
      <c r="AL273" s="114"/>
      <c r="AM273" s="114"/>
      <c r="AN273" s="114"/>
      <c r="AO273" s="114"/>
      <c r="AP273" s="114"/>
      <c r="AQ273" s="114"/>
      <c r="AR273" s="114"/>
      <c r="AS273" s="114"/>
      <c r="AT273" s="114"/>
      <c r="AU273" s="114"/>
      <c r="AV273" s="114"/>
      <c r="AW273" s="114"/>
    </row>
    <row r="274" spans="25:49">
      <c r="Y274" s="114"/>
      <c r="Z274" s="114"/>
      <c r="AA274" s="114"/>
      <c r="AB274" s="114"/>
      <c r="AC274" s="114"/>
      <c r="AD274" s="114"/>
      <c r="AE274" s="114"/>
      <c r="AF274" s="114"/>
      <c r="AG274" s="114"/>
      <c r="AH274" s="114"/>
      <c r="AI274" s="114"/>
      <c r="AJ274" s="114"/>
      <c r="AK274" s="114"/>
      <c r="AL274" s="114"/>
      <c r="AM274" s="114"/>
      <c r="AN274" s="114"/>
      <c r="AO274" s="114"/>
      <c r="AP274" s="114"/>
      <c r="AQ274" s="114"/>
      <c r="AR274" s="114"/>
      <c r="AS274" s="114"/>
      <c r="AT274" s="114"/>
      <c r="AU274" s="114"/>
      <c r="AV274" s="114"/>
      <c r="AW274" s="114"/>
    </row>
    <row r="275" spans="25:49">
      <c r="Y275" s="114"/>
      <c r="Z275" s="114"/>
      <c r="AA275" s="114"/>
      <c r="AB275" s="114"/>
      <c r="AC275" s="114"/>
      <c r="AD275" s="114"/>
      <c r="AE275" s="114"/>
      <c r="AF275" s="114"/>
      <c r="AG275" s="114"/>
      <c r="AH275" s="114"/>
      <c r="AI275" s="114"/>
      <c r="AJ275" s="114"/>
      <c r="AK275" s="114"/>
      <c r="AL275" s="114"/>
      <c r="AM275" s="114"/>
      <c r="AN275" s="114"/>
      <c r="AO275" s="114"/>
      <c r="AP275" s="114"/>
      <c r="AQ275" s="114"/>
      <c r="AR275" s="114"/>
      <c r="AS275" s="114"/>
      <c r="AT275" s="114"/>
      <c r="AU275" s="114"/>
      <c r="AV275" s="114"/>
      <c r="AW275" s="114"/>
    </row>
    <row r="276" spans="25:49">
      <c r="Y276" s="114"/>
      <c r="Z276" s="114"/>
      <c r="AA276" s="114"/>
      <c r="AB276" s="114"/>
      <c r="AC276" s="114"/>
      <c r="AD276" s="114"/>
      <c r="AE276" s="114"/>
      <c r="AF276" s="114"/>
      <c r="AG276" s="114"/>
      <c r="AH276" s="114"/>
      <c r="AI276" s="114"/>
      <c r="AJ276" s="114"/>
      <c r="AK276" s="114"/>
      <c r="AL276" s="114"/>
      <c r="AM276" s="114"/>
      <c r="AN276" s="114"/>
      <c r="AO276" s="114"/>
      <c r="AP276" s="114"/>
      <c r="AQ276" s="114"/>
      <c r="AR276" s="114"/>
      <c r="AS276" s="114"/>
      <c r="AT276" s="114"/>
      <c r="AU276" s="114"/>
      <c r="AV276" s="114"/>
      <c r="AW276" s="114"/>
    </row>
    <row r="277" spans="25:49">
      <c r="Y277" s="114"/>
      <c r="Z277" s="114"/>
      <c r="AA277" s="114"/>
      <c r="AB277" s="114"/>
      <c r="AC277" s="114"/>
      <c r="AD277" s="114"/>
      <c r="AE277" s="114"/>
      <c r="AF277" s="114"/>
      <c r="AG277" s="114"/>
      <c r="AH277" s="114"/>
      <c r="AI277" s="114"/>
      <c r="AJ277" s="114"/>
      <c r="AK277" s="114"/>
      <c r="AL277" s="114"/>
      <c r="AM277" s="114"/>
      <c r="AN277" s="114"/>
      <c r="AO277" s="114"/>
      <c r="AP277" s="114"/>
      <c r="AQ277" s="114"/>
      <c r="AR277" s="114"/>
      <c r="AS277" s="114"/>
      <c r="AT277" s="114"/>
      <c r="AU277" s="114"/>
      <c r="AV277" s="114"/>
      <c r="AW277" s="114"/>
    </row>
  </sheetData>
  <sheetProtection algorithmName="SHA-512" hashValue="rBcAuFEKT7jNs86ZBowvwXV5p11e/nZ0jBGVHjL7/q6J4eB50Hlh5f1m8WwTG1xCbe1faZC1Yzm6etaxEttGYA==" saltValue="jYECBQA4/OgP/y1ivAn3Kg==" spinCount="100000" sheet="1" selectLockedCells="1"/>
  <mergeCells count="1437">
    <mergeCell ref="X21:Y21"/>
    <mergeCell ref="L21:W21"/>
    <mergeCell ref="H21:I21"/>
    <mergeCell ref="J21:K21"/>
    <mergeCell ref="E20:G20"/>
    <mergeCell ref="Z20:AA20"/>
    <mergeCell ref="X20:Y20"/>
    <mergeCell ref="J23:K23"/>
    <mergeCell ref="E22:G22"/>
    <mergeCell ref="Z22:AA22"/>
    <mergeCell ref="X22:Y22"/>
    <mergeCell ref="L22:W22"/>
    <mergeCell ref="H22:I22"/>
    <mergeCell ref="J22:K22"/>
    <mergeCell ref="A9:R9"/>
    <mergeCell ref="B264:L264"/>
    <mergeCell ref="N264:N266"/>
    <mergeCell ref="B265:L265"/>
    <mergeCell ref="B266:L266"/>
    <mergeCell ref="Q264:AC264"/>
    <mergeCell ref="E18:G18"/>
    <mergeCell ref="Z18:AA18"/>
    <mergeCell ref="X18:Y18"/>
    <mergeCell ref="L18:W18"/>
    <mergeCell ref="H18:I18"/>
    <mergeCell ref="U13:U16"/>
    <mergeCell ref="V13:Z16"/>
    <mergeCell ref="J18:K18"/>
    <mergeCell ref="B16:D16"/>
    <mergeCell ref="D11:W11"/>
    <mergeCell ref="B13:D13"/>
    <mergeCell ref="E13:Q13"/>
    <mergeCell ref="B14:D14"/>
    <mergeCell ref="E14:Q14"/>
    <mergeCell ref="B15:D15"/>
    <mergeCell ref="E15:Q15"/>
    <mergeCell ref="E16:Q16"/>
    <mergeCell ref="E21:G21"/>
    <mergeCell ref="Z21:AA21"/>
    <mergeCell ref="E26:G26"/>
    <mergeCell ref="Z26:AA26"/>
    <mergeCell ref="X26:Y26"/>
    <mergeCell ref="L26:W26"/>
    <mergeCell ref="H26:I26"/>
    <mergeCell ref="J26:K26"/>
    <mergeCell ref="E25:G25"/>
    <mergeCell ref="Z25:AA25"/>
    <mergeCell ref="X25:Y25"/>
    <mergeCell ref="L25:W25"/>
    <mergeCell ref="H25:I25"/>
    <mergeCell ref="J25:K25"/>
    <mergeCell ref="L20:W20"/>
    <mergeCell ref="H20:I20"/>
    <mergeCell ref="J20:K20"/>
    <mergeCell ref="E19:G19"/>
    <mergeCell ref="Z19:AA19"/>
    <mergeCell ref="X19:Y19"/>
    <mergeCell ref="L19:W19"/>
    <mergeCell ref="H19:I19"/>
    <mergeCell ref="J19:K19"/>
    <mergeCell ref="E24:G24"/>
    <mergeCell ref="Z24:AA24"/>
    <mergeCell ref="X24:Y24"/>
    <mergeCell ref="L24:W24"/>
    <mergeCell ref="H24:I24"/>
    <mergeCell ref="J24:K24"/>
    <mergeCell ref="E23:G23"/>
    <mergeCell ref="Z23:AA23"/>
    <mergeCell ref="X23:Y23"/>
    <mergeCell ref="L23:W23"/>
    <mergeCell ref="H23:I23"/>
    <mergeCell ref="E29:G29"/>
    <mergeCell ref="Z29:AA29"/>
    <mergeCell ref="X29:Y29"/>
    <mergeCell ref="L29:W29"/>
    <mergeCell ref="H29:I29"/>
    <mergeCell ref="J29:K29"/>
    <mergeCell ref="E28:G28"/>
    <mergeCell ref="Z28:AA28"/>
    <mergeCell ref="X28:Y28"/>
    <mergeCell ref="L28:W28"/>
    <mergeCell ref="H28:I28"/>
    <mergeCell ref="J28:K28"/>
    <mergeCell ref="E27:G27"/>
    <mergeCell ref="Z27:AA27"/>
    <mergeCell ref="X27:Y27"/>
    <mergeCell ref="L27:W27"/>
    <mergeCell ref="H27:I27"/>
    <mergeCell ref="J27:K27"/>
    <mergeCell ref="X31:Y31"/>
    <mergeCell ref="L31:W31"/>
    <mergeCell ref="H31:I31"/>
    <mergeCell ref="E32:G32"/>
    <mergeCell ref="Z32:AA32"/>
    <mergeCell ref="X32:Y32"/>
    <mergeCell ref="L32:W32"/>
    <mergeCell ref="H32:I32"/>
    <mergeCell ref="J32:K32"/>
    <mergeCell ref="E31:G31"/>
    <mergeCell ref="J31:K31"/>
    <mergeCell ref="E30:G30"/>
    <mergeCell ref="Z30:AA30"/>
    <mergeCell ref="X30:Y30"/>
    <mergeCell ref="L30:W30"/>
    <mergeCell ref="H30:I30"/>
    <mergeCell ref="J30:K30"/>
    <mergeCell ref="E35:G35"/>
    <mergeCell ref="Z35:AA35"/>
    <mergeCell ref="X35:Y35"/>
    <mergeCell ref="L35:W35"/>
    <mergeCell ref="H35:I35"/>
    <mergeCell ref="J35:K35"/>
    <mergeCell ref="E34:G34"/>
    <mergeCell ref="Z34:AA34"/>
    <mergeCell ref="X34:Y34"/>
    <mergeCell ref="L34:W34"/>
    <mergeCell ref="H34:I34"/>
    <mergeCell ref="J34:K34"/>
    <mergeCell ref="E33:G33"/>
    <mergeCell ref="Z33:AA33"/>
    <mergeCell ref="X33:Y33"/>
    <mergeCell ref="L33:W33"/>
    <mergeCell ref="H33:I33"/>
    <mergeCell ref="J33:K33"/>
    <mergeCell ref="E38:G38"/>
    <mergeCell ref="Z38:AA38"/>
    <mergeCell ref="X38:Y38"/>
    <mergeCell ref="L38:W38"/>
    <mergeCell ref="H38:I38"/>
    <mergeCell ref="J38:K38"/>
    <mergeCell ref="E37:G37"/>
    <mergeCell ref="Z37:AA37"/>
    <mergeCell ref="X37:Y37"/>
    <mergeCell ref="L37:W37"/>
    <mergeCell ref="H37:I37"/>
    <mergeCell ref="J37:K37"/>
    <mergeCell ref="E36:G36"/>
    <mergeCell ref="Z36:AA36"/>
    <mergeCell ref="X36:Y36"/>
    <mergeCell ref="L36:W36"/>
    <mergeCell ref="H36:I36"/>
    <mergeCell ref="J36:K36"/>
    <mergeCell ref="E41:G41"/>
    <mergeCell ref="Z41:AA41"/>
    <mergeCell ref="X41:Y41"/>
    <mergeCell ref="L41:W41"/>
    <mergeCell ref="H41:I41"/>
    <mergeCell ref="J41:K41"/>
    <mergeCell ref="E40:G40"/>
    <mergeCell ref="Z40:AA40"/>
    <mergeCell ref="X40:Y40"/>
    <mergeCell ref="L40:W40"/>
    <mergeCell ref="H40:I40"/>
    <mergeCell ref="J40:K40"/>
    <mergeCell ref="E39:G39"/>
    <mergeCell ref="Z39:AA39"/>
    <mergeCell ref="X39:Y39"/>
    <mergeCell ref="L39:W39"/>
    <mergeCell ref="H39:I39"/>
    <mergeCell ref="J39:K39"/>
    <mergeCell ref="E44:G44"/>
    <mergeCell ref="Z44:AA44"/>
    <mergeCell ref="X44:Y44"/>
    <mergeCell ref="L44:W44"/>
    <mergeCell ref="H44:I44"/>
    <mergeCell ref="J44:K44"/>
    <mergeCell ref="E43:G43"/>
    <mergeCell ref="Z43:AA43"/>
    <mergeCell ref="X43:Y43"/>
    <mergeCell ref="L43:W43"/>
    <mergeCell ref="H43:I43"/>
    <mergeCell ref="J43:K43"/>
    <mergeCell ref="E42:G42"/>
    <mergeCell ref="Z42:AA42"/>
    <mergeCell ref="X42:Y42"/>
    <mergeCell ref="L42:W42"/>
    <mergeCell ref="H42:I42"/>
    <mergeCell ref="J42:K42"/>
    <mergeCell ref="E47:G47"/>
    <mergeCell ref="Z47:AA47"/>
    <mergeCell ref="X47:Y47"/>
    <mergeCell ref="L47:W47"/>
    <mergeCell ref="H47:I47"/>
    <mergeCell ref="J47:K47"/>
    <mergeCell ref="E46:G46"/>
    <mergeCell ref="Z46:AA46"/>
    <mergeCell ref="X46:Y46"/>
    <mergeCell ref="L46:W46"/>
    <mergeCell ref="H46:I46"/>
    <mergeCell ref="J46:K46"/>
    <mergeCell ref="E45:G45"/>
    <mergeCell ref="Z45:AA45"/>
    <mergeCell ref="X45:Y45"/>
    <mergeCell ref="L45:W45"/>
    <mergeCell ref="H45:I45"/>
    <mergeCell ref="J45:K45"/>
    <mergeCell ref="E50:G50"/>
    <mergeCell ref="Z50:AA50"/>
    <mergeCell ref="X50:Y50"/>
    <mergeCell ref="L50:W50"/>
    <mergeCell ref="H50:I50"/>
    <mergeCell ref="J50:K50"/>
    <mergeCell ref="E49:G49"/>
    <mergeCell ref="Z49:AA49"/>
    <mergeCell ref="X49:Y49"/>
    <mergeCell ref="L49:W49"/>
    <mergeCell ref="H49:I49"/>
    <mergeCell ref="J49:K49"/>
    <mergeCell ref="E48:G48"/>
    <mergeCell ref="Z48:AA48"/>
    <mergeCell ref="X48:Y48"/>
    <mergeCell ref="L48:W48"/>
    <mergeCell ref="H48:I48"/>
    <mergeCell ref="J48:K48"/>
    <mergeCell ref="E53:G53"/>
    <mergeCell ref="Z53:AA53"/>
    <mergeCell ref="X53:Y53"/>
    <mergeCell ref="L53:W53"/>
    <mergeCell ref="H53:I53"/>
    <mergeCell ref="J53:K53"/>
    <mergeCell ref="E52:G52"/>
    <mergeCell ref="Z52:AA52"/>
    <mergeCell ref="X52:Y52"/>
    <mergeCell ref="L52:W52"/>
    <mergeCell ref="H52:I52"/>
    <mergeCell ref="J52:K52"/>
    <mergeCell ref="E51:G51"/>
    <mergeCell ref="Z51:AA51"/>
    <mergeCell ref="X51:Y51"/>
    <mergeCell ref="L51:W51"/>
    <mergeCell ref="H51:I51"/>
    <mergeCell ref="J51:K51"/>
    <mergeCell ref="E56:G56"/>
    <mergeCell ref="Z56:AA56"/>
    <mergeCell ref="X56:Y56"/>
    <mergeCell ref="L56:W56"/>
    <mergeCell ref="H56:I56"/>
    <mergeCell ref="J56:K56"/>
    <mergeCell ref="E55:G55"/>
    <mergeCell ref="Z55:AA55"/>
    <mergeCell ref="X55:Y55"/>
    <mergeCell ref="L55:W55"/>
    <mergeCell ref="H55:I55"/>
    <mergeCell ref="J55:K55"/>
    <mergeCell ref="E54:G54"/>
    <mergeCell ref="Z54:AA54"/>
    <mergeCell ref="X54:Y54"/>
    <mergeCell ref="L54:W54"/>
    <mergeCell ref="H54:I54"/>
    <mergeCell ref="J54:K54"/>
    <mergeCell ref="E59:G59"/>
    <mergeCell ref="Z59:AA59"/>
    <mergeCell ref="X59:Y59"/>
    <mergeCell ref="L59:W59"/>
    <mergeCell ref="H59:I59"/>
    <mergeCell ref="J59:K59"/>
    <mergeCell ref="E58:G58"/>
    <mergeCell ref="Z58:AA58"/>
    <mergeCell ref="X58:Y58"/>
    <mergeCell ref="L58:W58"/>
    <mergeCell ref="H58:I58"/>
    <mergeCell ref="J58:K58"/>
    <mergeCell ref="E57:G57"/>
    <mergeCell ref="Z57:AA57"/>
    <mergeCell ref="X57:Y57"/>
    <mergeCell ref="L57:W57"/>
    <mergeCell ref="H57:I57"/>
    <mergeCell ref="J57:K57"/>
    <mergeCell ref="E62:G62"/>
    <mergeCell ref="Z62:AA62"/>
    <mergeCell ref="X62:Y62"/>
    <mergeCell ref="L62:W62"/>
    <mergeCell ref="H62:I62"/>
    <mergeCell ref="J62:K62"/>
    <mergeCell ref="E61:G61"/>
    <mergeCell ref="Z61:AA61"/>
    <mergeCell ref="X61:Y61"/>
    <mergeCell ref="L61:W61"/>
    <mergeCell ref="H61:I61"/>
    <mergeCell ref="J61:K61"/>
    <mergeCell ref="E60:G60"/>
    <mergeCell ref="Z60:AA60"/>
    <mergeCell ref="X60:Y60"/>
    <mergeCell ref="L60:W60"/>
    <mergeCell ref="H60:I60"/>
    <mergeCell ref="J60:K60"/>
    <mergeCell ref="E65:G65"/>
    <mergeCell ref="Z65:AA65"/>
    <mergeCell ref="X65:Y65"/>
    <mergeCell ref="L65:W65"/>
    <mergeCell ref="H65:I65"/>
    <mergeCell ref="J65:K65"/>
    <mergeCell ref="E64:G64"/>
    <mergeCell ref="Z64:AA64"/>
    <mergeCell ref="X64:Y64"/>
    <mergeCell ref="L64:W64"/>
    <mergeCell ref="H64:I64"/>
    <mergeCell ref="J64:K64"/>
    <mergeCell ref="E63:G63"/>
    <mergeCell ref="Z63:AA63"/>
    <mergeCell ref="X63:Y63"/>
    <mergeCell ref="L63:W63"/>
    <mergeCell ref="H63:I63"/>
    <mergeCell ref="J63:K63"/>
    <mergeCell ref="E68:G68"/>
    <mergeCell ref="Z68:AA68"/>
    <mergeCell ref="X68:Y68"/>
    <mergeCell ref="L68:W68"/>
    <mergeCell ref="H68:I68"/>
    <mergeCell ref="J68:K68"/>
    <mergeCell ref="E67:G67"/>
    <mergeCell ref="Z67:AA67"/>
    <mergeCell ref="X67:Y67"/>
    <mergeCell ref="L67:W67"/>
    <mergeCell ref="H67:I67"/>
    <mergeCell ref="J67:K67"/>
    <mergeCell ref="E66:G66"/>
    <mergeCell ref="Z66:AA66"/>
    <mergeCell ref="X66:Y66"/>
    <mergeCell ref="L66:W66"/>
    <mergeCell ref="H66:I66"/>
    <mergeCell ref="J66:K66"/>
    <mergeCell ref="E71:G71"/>
    <mergeCell ref="Z71:AA71"/>
    <mergeCell ref="X71:Y71"/>
    <mergeCell ref="L71:W71"/>
    <mergeCell ref="H71:I71"/>
    <mergeCell ref="J71:K71"/>
    <mergeCell ref="E70:G70"/>
    <mergeCell ref="Z70:AA70"/>
    <mergeCell ref="X70:Y70"/>
    <mergeCell ref="L70:W70"/>
    <mergeCell ref="H70:I70"/>
    <mergeCell ref="J70:K70"/>
    <mergeCell ref="E69:G69"/>
    <mergeCell ref="Z69:AA69"/>
    <mergeCell ref="X69:Y69"/>
    <mergeCell ref="L69:W69"/>
    <mergeCell ref="H69:I69"/>
    <mergeCell ref="J69:K69"/>
    <mergeCell ref="E74:G74"/>
    <mergeCell ref="Z74:AA74"/>
    <mergeCell ref="X74:Y74"/>
    <mergeCell ref="L74:W74"/>
    <mergeCell ref="H74:I74"/>
    <mergeCell ref="J74:K74"/>
    <mergeCell ref="E73:G73"/>
    <mergeCell ref="Z73:AA73"/>
    <mergeCell ref="X73:Y73"/>
    <mergeCell ref="L73:W73"/>
    <mergeCell ref="H73:I73"/>
    <mergeCell ref="J73:K73"/>
    <mergeCell ref="E72:G72"/>
    <mergeCell ref="Z72:AA72"/>
    <mergeCell ref="X72:Y72"/>
    <mergeCell ref="L72:W72"/>
    <mergeCell ref="H72:I72"/>
    <mergeCell ref="J72:K72"/>
    <mergeCell ref="E77:G77"/>
    <mergeCell ref="Z77:AA77"/>
    <mergeCell ref="X77:Y77"/>
    <mergeCell ref="L77:W77"/>
    <mergeCell ref="H77:I77"/>
    <mergeCell ref="J77:K77"/>
    <mergeCell ref="E76:G76"/>
    <mergeCell ref="Z76:AA76"/>
    <mergeCell ref="X76:Y76"/>
    <mergeCell ref="L76:W76"/>
    <mergeCell ref="H76:I76"/>
    <mergeCell ref="J76:K76"/>
    <mergeCell ref="E75:G75"/>
    <mergeCell ref="Z75:AA75"/>
    <mergeCell ref="X75:Y75"/>
    <mergeCell ref="L75:W75"/>
    <mergeCell ref="H75:I75"/>
    <mergeCell ref="J75:K75"/>
    <mergeCell ref="E80:G80"/>
    <mergeCell ref="Z80:AA80"/>
    <mergeCell ref="X80:Y80"/>
    <mergeCell ref="L80:W80"/>
    <mergeCell ref="H80:I80"/>
    <mergeCell ref="J80:K80"/>
    <mergeCell ref="E79:G79"/>
    <mergeCell ref="Z79:AA79"/>
    <mergeCell ref="X79:Y79"/>
    <mergeCell ref="L79:W79"/>
    <mergeCell ref="H79:I79"/>
    <mergeCell ref="J79:K79"/>
    <mergeCell ref="E78:G78"/>
    <mergeCell ref="Z78:AA78"/>
    <mergeCell ref="X78:Y78"/>
    <mergeCell ref="L78:W78"/>
    <mergeCell ref="H78:I78"/>
    <mergeCell ref="J78:K78"/>
    <mergeCell ref="E83:G83"/>
    <mergeCell ref="Z83:AA83"/>
    <mergeCell ref="X83:Y83"/>
    <mergeCell ref="L83:W83"/>
    <mergeCell ref="H83:I83"/>
    <mergeCell ref="J83:K83"/>
    <mergeCell ref="E82:G82"/>
    <mergeCell ref="Z82:AA82"/>
    <mergeCell ref="X82:Y82"/>
    <mergeCell ref="L82:W82"/>
    <mergeCell ref="H82:I82"/>
    <mergeCell ref="J82:K82"/>
    <mergeCell ref="E81:G81"/>
    <mergeCell ref="Z81:AA81"/>
    <mergeCell ref="X81:Y81"/>
    <mergeCell ref="L81:W81"/>
    <mergeCell ref="H81:I81"/>
    <mergeCell ref="J81:K81"/>
    <mergeCell ref="E86:G86"/>
    <mergeCell ref="Z86:AA86"/>
    <mergeCell ref="X86:Y86"/>
    <mergeCell ref="L86:W86"/>
    <mergeCell ref="H86:I86"/>
    <mergeCell ref="J86:K86"/>
    <mergeCell ref="E85:G85"/>
    <mergeCell ref="Z85:AA85"/>
    <mergeCell ref="X85:Y85"/>
    <mergeCell ref="L85:W85"/>
    <mergeCell ref="H85:I85"/>
    <mergeCell ref="J85:K85"/>
    <mergeCell ref="E84:G84"/>
    <mergeCell ref="Z84:AA84"/>
    <mergeCell ref="X84:Y84"/>
    <mergeCell ref="L84:W84"/>
    <mergeCell ref="H84:I84"/>
    <mergeCell ref="J84:K84"/>
    <mergeCell ref="E89:G89"/>
    <mergeCell ref="Z89:AA89"/>
    <mergeCell ref="X89:Y89"/>
    <mergeCell ref="L89:W89"/>
    <mergeCell ref="H89:I89"/>
    <mergeCell ref="J89:K89"/>
    <mergeCell ref="E88:G88"/>
    <mergeCell ref="Z88:AA88"/>
    <mergeCell ref="X88:Y88"/>
    <mergeCell ref="L88:W88"/>
    <mergeCell ref="H88:I88"/>
    <mergeCell ref="J88:K88"/>
    <mergeCell ref="E87:G87"/>
    <mergeCell ref="Z87:AA87"/>
    <mergeCell ref="X87:Y87"/>
    <mergeCell ref="L87:W87"/>
    <mergeCell ref="H87:I87"/>
    <mergeCell ref="J87:K87"/>
    <mergeCell ref="E92:G92"/>
    <mergeCell ref="Z92:AA92"/>
    <mergeCell ref="X92:Y92"/>
    <mergeCell ref="L92:W92"/>
    <mergeCell ref="H92:I92"/>
    <mergeCell ref="J92:K92"/>
    <mergeCell ref="E91:G91"/>
    <mergeCell ref="Z91:AA91"/>
    <mergeCell ref="X91:Y91"/>
    <mergeCell ref="L91:W91"/>
    <mergeCell ref="H91:I91"/>
    <mergeCell ref="J91:K91"/>
    <mergeCell ref="E90:G90"/>
    <mergeCell ref="Z90:AA90"/>
    <mergeCell ref="X90:Y90"/>
    <mergeCell ref="L90:W90"/>
    <mergeCell ref="H90:I90"/>
    <mergeCell ref="J90:K90"/>
    <mergeCell ref="E95:G95"/>
    <mergeCell ref="Z95:AA95"/>
    <mergeCell ref="X95:Y95"/>
    <mergeCell ref="L95:W95"/>
    <mergeCell ref="H95:I95"/>
    <mergeCell ref="J95:K95"/>
    <mergeCell ref="E94:G94"/>
    <mergeCell ref="Z94:AA94"/>
    <mergeCell ref="X94:Y94"/>
    <mergeCell ref="L94:W94"/>
    <mergeCell ref="H94:I94"/>
    <mergeCell ref="J94:K94"/>
    <mergeCell ref="E93:G93"/>
    <mergeCell ref="Z93:AA93"/>
    <mergeCell ref="X93:Y93"/>
    <mergeCell ref="L93:W93"/>
    <mergeCell ref="H93:I93"/>
    <mergeCell ref="J93:K93"/>
    <mergeCell ref="E98:G98"/>
    <mergeCell ref="Z98:AA98"/>
    <mergeCell ref="X98:Y98"/>
    <mergeCell ref="L98:W98"/>
    <mergeCell ref="H98:I98"/>
    <mergeCell ref="J98:K98"/>
    <mergeCell ref="E97:G97"/>
    <mergeCell ref="Z97:AA97"/>
    <mergeCell ref="X97:Y97"/>
    <mergeCell ref="L97:W97"/>
    <mergeCell ref="H97:I97"/>
    <mergeCell ref="J97:K97"/>
    <mergeCell ref="E96:G96"/>
    <mergeCell ref="Z96:AA96"/>
    <mergeCell ref="X96:Y96"/>
    <mergeCell ref="L96:W96"/>
    <mergeCell ref="H96:I96"/>
    <mergeCell ref="J96:K96"/>
    <mergeCell ref="E101:G101"/>
    <mergeCell ref="Z101:AA101"/>
    <mergeCell ref="X101:Y101"/>
    <mergeCell ref="L101:W101"/>
    <mergeCell ref="H101:I101"/>
    <mergeCell ref="J101:K101"/>
    <mergeCell ref="E100:G100"/>
    <mergeCell ref="Z100:AA100"/>
    <mergeCell ref="X100:Y100"/>
    <mergeCell ref="L100:W100"/>
    <mergeCell ref="H100:I100"/>
    <mergeCell ref="J100:K100"/>
    <mergeCell ref="E99:G99"/>
    <mergeCell ref="Z99:AA99"/>
    <mergeCell ref="X99:Y99"/>
    <mergeCell ref="L99:W99"/>
    <mergeCell ref="H99:I99"/>
    <mergeCell ref="J99:K99"/>
    <mergeCell ref="E104:G104"/>
    <mergeCell ref="Z104:AA104"/>
    <mergeCell ref="X104:Y104"/>
    <mergeCell ref="L104:W104"/>
    <mergeCell ref="H104:I104"/>
    <mergeCell ref="J104:K104"/>
    <mergeCell ref="E103:G103"/>
    <mergeCell ref="Z103:AA103"/>
    <mergeCell ref="X103:Y103"/>
    <mergeCell ref="L103:W103"/>
    <mergeCell ref="H103:I103"/>
    <mergeCell ref="J103:K103"/>
    <mergeCell ref="E102:G102"/>
    <mergeCell ref="Z102:AA102"/>
    <mergeCell ref="X102:Y102"/>
    <mergeCell ref="L102:W102"/>
    <mergeCell ref="H102:I102"/>
    <mergeCell ref="J102:K102"/>
    <mergeCell ref="E107:G107"/>
    <mergeCell ref="Z107:AA107"/>
    <mergeCell ref="X107:Y107"/>
    <mergeCell ref="L107:W107"/>
    <mergeCell ref="H107:I107"/>
    <mergeCell ref="J107:K107"/>
    <mergeCell ref="E106:G106"/>
    <mergeCell ref="Z106:AA106"/>
    <mergeCell ref="X106:Y106"/>
    <mergeCell ref="L106:W106"/>
    <mergeCell ref="H106:I106"/>
    <mergeCell ref="J106:K106"/>
    <mergeCell ref="E105:G105"/>
    <mergeCell ref="Z105:AA105"/>
    <mergeCell ref="X105:Y105"/>
    <mergeCell ref="L105:W105"/>
    <mergeCell ref="H105:I105"/>
    <mergeCell ref="J105:K105"/>
    <mergeCell ref="E110:G110"/>
    <mergeCell ref="Z110:AA110"/>
    <mergeCell ref="X110:Y110"/>
    <mergeCell ref="L110:W110"/>
    <mergeCell ref="H110:I110"/>
    <mergeCell ref="J110:K110"/>
    <mergeCell ref="E109:G109"/>
    <mergeCell ref="Z109:AA109"/>
    <mergeCell ref="X109:Y109"/>
    <mergeCell ref="L109:W109"/>
    <mergeCell ref="H109:I109"/>
    <mergeCell ref="J109:K109"/>
    <mergeCell ref="E108:G108"/>
    <mergeCell ref="Z108:AA108"/>
    <mergeCell ref="X108:Y108"/>
    <mergeCell ref="L108:W108"/>
    <mergeCell ref="H108:I108"/>
    <mergeCell ref="J108:K108"/>
    <mergeCell ref="E113:G113"/>
    <mergeCell ref="Z113:AA113"/>
    <mergeCell ref="X113:Y113"/>
    <mergeCell ref="L113:W113"/>
    <mergeCell ref="H113:I113"/>
    <mergeCell ref="J113:K113"/>
    <mergeCell ref="E112:G112"/>
    <mergeCell ref="Z112:AA112"/>
    <mergeCell ref="X112:Y112"/>
    <mergeCell ref="L112:W112"/>
    <mergeCell ref="H112:I112"/>
    <mergeCell ref="J112:K112"/>
    <mergeCell ref="E111:G111"/>
    <mergeCell ref="Z111:AA111"/>
    <mergeCell ref="X111:Y111"/>
    <mergeCell ref="L111:W111"/>
    <mergeCell ref="H111:I111"/>
    <mergeCell ref="J111:K111"/>
    <mergeCell ref="E116:G116"/>
    <mergeCell ref="Z116:AA116"/>
    <mergeCell ref="X116:Y116"/>
    <mergeCell ref="L116:W116"/>
    <mergeCell ref="H116:I116"/>
    <mergeCell ref="J116:K116"/>
    <mergeCell ref="E115:G115"/>
    <mergeCell ref="Z115:AA115"/>
    <mergeCell ref="X115:Y115"/>
    <mergeCell ref="L115:W115"/>
    <mergeCell ref="H115:I115"/>
    <mergeCell ref="J115:K115"/>
    <mergeCell ref="E114:G114"/>
    <mergeCell ref="Z114:AA114"/>
    <mergeCell ref="X114:Y114"/>
    <mergeCell ref="L114:W114"/>
    <mergeCell ref="H114:I114"/>
    <mergeCell ref="J114:K114"/>
    <mergeCell ref="E119:G119"/>
    <mergeCell ref="Z119:AA119"/>
    <mergeCell ref="X119:Y119"/>
    <mergeCell ref="L119:W119"/>
    <mergeCell ref="H119:I119"/>
    <mergeCell ref="J119:K119"/>
    <mergeCell ref="E118:G118"/>
    <mergeCell ref="Z118:AA118"/>
    <mergeCell ref="X118:Y118"/>
    <mergeCell ref="L118:W118"/>
    <mergeCell ref="H118:I118"/>
    <mergeCell ref="J118:K118"/>
    <mergeCell ref="E117:G117"/>
    <mergeCell ref="Z117:AA117"/>
    <mergeCell ref="X117:Y117"/>
    <mergeCell ref="L117:W117"/>
    <mergeCell ref="H117:I117"/>
    <mergeCell ref="J117:K117"/>
    <mergeCell ref="E122:G122"/>
    <mergeCell ref="Z122:AA122"/>
    <mergeCell ref="X122:Y122"/>
    <mergeCell ref="L122:W122"/>
    <mergeCell ref="H122:I122"/>
    <mergeCell ref="J122:K122"/>
    <mergeCell ref="E121:G121"/>
    <mergeCell ref="Z121:AA121"/>
    <mergeCell ref="X121:Y121"/>
    <mergeCell ref="L121:W121"/>
    <mergeCell ref="H121:I121"/>
    <mergeCell ref="J121:K121"/>
    <mergeCell ref="E120:G120"/>
    <mergeCell ref="Z120:AA120"/>
    <mergeCell ref="X120:Y120"/>
    <mergeCell ref="L120:W120"/>
    <mergeCell ref="H120:I120"/>
    <mergeCell ref="J120:K120"/>
    <mergeCell ref="E125:G125"/>
    <mergeCell ref="Z125:AA125"/>
    <mergeCell ref="X125:Y125"/>
    <mergeCell ref="L125:W125"/>
    <mergeCell ref="H125:I125"/>
    <mergeCell ref="J125:K125"/>
    <mergeCell ref="E124:G124"/>
    <mergeCell ref="Z124:AA124"/>
    <mergeCell ref="X124:Y124"/>
    <mergeCell ref="L124:W124"/>
    <mergeCell ref="H124:I124"/>
    <mergeCell ref="J124:K124"/>
    <mergeCell ref="E123:G123"/>
    <mergeCell ref="Z123:AA123"/>
    <mergeCell ref="X123:Y123"/>
    <mergeCell ref="L123:W123"/>
    <mergeCell ref="H123:I123"/>
    <mergeCell ref="J123:K123"/>
    <mergeCell ref="E128:G128"/>
    <mergeCell ref="Z128:AA128"/>
    <mergeCell ref="X128:Y128"/>
    <mergeCell ref="L128:W128"/>
    <mergeCell ref="H128:I128"/>
    <mergeCell ref="J128:K128"/>
    <mergeCell ref="E127:G127"/>
    <mergeCell ref="Z127:AA127"/>
    <mergeCell ref="X127:Y127"/>
    <mergeCell ref="L127:W127"/>
    <mergeCell ref="H127:I127"/>
    <mergeCell ref="J127:K127"/>
    <mergeCell ref="E126:G126"/>
    <mergeCell ref="Z126:AA126"/>
    <mergeCell ref="X126:Y126"/>
    <mergeCell ref="L126:W126"/>
    <mergeCell ref="H126:I126"/>
    <mergeCell ref="J126:K126"/>
    <mergeCell ref="E131:G131"/>
    <mergeCell ref="Z131:AA131"/>
    <mergeCell ref="X131:Y131"/>
    <mergeCell ref="L131:W131"/>
    <mergeCell ref="H131:I131"/>
    <mergeCell ref="J131:K131"/>
    <mergeCell ref="E130:G130"/>
    <mergeCell ref="Z130:AA130"/>
    <mergeCell ref="X130:Y130"/>
    <mergeCell ref="L130:W130"/>
    <mergeCell ref="H130:I130"/>
    <mergeCell ref="J130:K130"/>
    <mergeCell ref="E129:G129"/>
    <mergeCell ref="Z129:AA129"/>
    <mergeCell ref="X129:Y129"/>
    <mergeCell ref="L129:W129"/>
    <mergeCell ref="H129:I129"/>
    <mergeCell ref="J129:K129"/>
    <mergeCell ref="E134:G134"/>
    <mergeCell ref="Z134:AA134"/>
    <mergeCell ref="X134:Y134"/>
    <mergeCell ref="L134:W134"/>
    <mergeCell ref="H134:I134"/>
    <mergeCell ref="J134:K134"/>
    <mergeCell ref="E133:G133"/>
    <mergeCell ref="Z133:AA133"/>
    <mergeCell ref="X133:Y133"/>
    <mergeCell ref="L133:W133"/>
    <mergeCell ref="H133:I133"/>
    <mergeCell ref="J133:K133"/>
    <mergeCell ref="E132:G132"/>
    <mergeCell ref="Z132:AA132"/>
    <mergeCell ref="X132:Y132"/>
    <mergeCell ref="L132:W132"/>
    <mergeCell ref="H132:I132"/>
    <mergeCell ref="J132:K132"/>
    <mergeCell ref="E137:G137"/>
    <mergeCell ref="Z137:AA137"/>
    <mergeCell ref="X137:Y137"/>
    <mergeCell ref="L137:W137"/>
    <mergeCell ref="H137:I137"/>
    <mergeCell ref="J137:K137"/>
    <mergeCell ref="E136:G136"/>
    <mergeCell ref="Z136:AA136"/>
    <mergeCell ref="X136:Y136"/>
    <mergeCell ref="L136:W136"/>
    <mergeCell ref="H136:I136"/>
    <mergeCell ref="J136:K136"/>
    <mergeCell ref="E135:G135"/>
    <mergeCell ref="Z135:AA135"/>
    <mergeCell ref="X135:Y135"/>
    <mergeCell ref="L135:W135"/>
    <mergeCell ref="H135:I135"/>
    <mergeCell ref="J135:K135"/>
    <mergeCell ref="E140:G140"/>
    <mergeCell ref="Z140:AA140"/>
    <mergeCell ref="X140:Y140"/>
    <mergeCell ref="L140:W140"/>
    <mergeCell ref="H140:I140"/>
    <mergeCell ref="J140:K140"/>
    <mergeCell ref="E139:G139"/>
    <mergeCell ref="Z139:AA139"/>
    <mergeCell ref="X139:Y139"/>
    <mergeCell ref="L139:W139"/>
    <mergeCell ref="H139:I139"/>
    <mergeCell ref="J139:K139"/>
    <mergeCell ref="E138:G138"/>
    <mergeCell ref="Z138:AA138"/>
    <mergeCell ref="X138:Y138"/>
    <mergeCell ref="L138:W138"/>
    <mergeCell ref="H138:I138"/>
    <mergeCell ref="J138:K138"/>
    <mergeCell ref="E143:G143"/>
    <mergeCell ref="Z143:AA143"/>
    <mergeCell ref="X143:Y143"/>
    <mergeCell ref="L143:W143"/>
    <mergeCell ref="H143:I143"/>
    <mergeCell ref="J143:K143"/>
    <mergeCell ref="E142:G142"/>
    <mergeCell ref="Z142:AA142"/>
    <mergeCell ref="X142:Y142"/>
    <mergeCell ref="L142:W142"/>
    <mergeCell ref="H142:I142"/>
    <mergeCell ref="J142:K142"/>
    <mergeCell ref="E141:G141"/>
    <mergeCell ref="Z141:AA141"/>
    <mergeCell ref="X141:Y141"/>
    <mergeCell ref="L141:W141"/>
    <mergeCell ref="H141:I141"/>
    <mergeCell ref="J141:K141"/>
    <mergeCell ref="E146:G146"/>
    <mergeCell ref="Z146:AA146"/>
    <mergeCell ref="X146:Y146"/>
    <mergeCell ref="L146:W146"/>
    <mergeCell ref="H146:I146"/>
    <mergeCell ref="J146:K146"/>
    <mergeCell ref="E145:G145"/>
    <mergeCell ref="Z145:AA145"/>
    <mergeCell ref="X145:Y145"/>
    <mergeCell ref="L145:W145"/>
    <mergeCell ref="H145:I145"/>
    <mergeCell ref="J145:K145"/>
    <mergeCell ref="E144:G144"/>
    <mergeCell ref="Z144:AA144"/>
    <mergeCell ref="X144:Y144"/>
    <mergeCell ref="L144:W144"/>
    <mergeCell ref="H144:I144"/>
    <mergeCell ref="J144:K144"/>
    <mergeCell ref="E149:G149"/>
    <mergeCell ref="Z149:AA149"/>
    <mergeCell ref="X149:Y149"/>
    <mergeCell ref="L149:W149"/>
    <mergeCell ref="H149:I149"/>
    <mergeCell ref="J149:K149"/>
    <mergeCell ref="E148:G148"/>
    <mergeCell ref="Z148:AA148"/>
    <mergeCell ref="X148:Y148"/>
    <mergeCell ref="L148:W148"/>
    <mergeCell ref="H148:I148"/>
    <mergeCell ref="J148:K148"/>
    <mergeCell ref="E147:G147"/>
    <mergeCell ref="Z147:AA147"/>
    <mergeCell ref="X147:Y147"/>
    <mergeCell ref="L147:W147"/>
    <mergeCell ref="H147:I147"/>
    <mergeCell ref="J147:K147"/>
    <mergeCell ref="E152:G152"/>
    <mergeCell ref="Z152:AA152"/>
    <mergeCell ref="X152:Y152"/>
    <mergeCell ref="L152:W152"/>
    <mergeCell ref="H152:I152"/>
    <mergeCell ref="J152:K152"/>
    <mergeCell ref="E151:G151"/>
    <mergeCell ref="Z151:AA151"/>
    <mergeCell ref="X151:Y151"/>
    <mergeCell ref="L151:W151"/>
    <mergeCell ref="H151:I151"/>
    <mergeCell ref="J151:K151"/>
    <mergeCell ref="E150:G150"/>
    <mergeCell ref="Z150:AA150"/>
    <mergeCell ref="X150:Y150"/>
    <mergeCell ref="L150:W150"/>
    <mergeCell ref="H150:I150"/>
    <mergeCell ref="J150:K150"/>
    <mergeCell ref="E155:G155"/>
    <mergeCell ref="Z155:AA155"/>
    <mergeCell ref="X155:Y155"/>
    <mergeCell ref="L155:W155"/>
    <mergeCell ref="H155:I155"/>
    <mergeCell ref="J155:K155"/>
    <mergeCell ref="E154:G154"/>
    <mergeCell ref="Z154:AA154"/>
    <mergeCell ref="X154:Y154"/>
    <mergeCell ref="L154:W154"/>
    <mergeCell ref="H154:I154"/>
    <mergeCell ref="J154:K154"/>
    <mergeCell ref="E153:G153"/>
    <mergeCell ref="Z153:AA153"/>
    <mergeCell ref="X153:Y153"/>
    <mergeCell ref="L153:W153"/>
    <mergeCell ref="H153:I153"/>
    <mergeCell ref="J153:K153"/>
    <mergeCell ref="E158:G158"/>
    <mergeCell ref="Z158:AA158"/>
    <mergeCell ref="X158:Y158"/>
    <mergeCell ref="L158:W158"/>
    <mergeCell ref="H158:I158"/>
    <mergeCell ref="J158:K158"/>
    <mergeCell ref="E157:G157"/>
    <mergeCell ref="Z157:AA157"/>
    <mergeCell ref="X157:Y157"/>
    <mergeCell ref="L157:W157"/>
    <mergeCell ref="H157:I157"/>
    <mergeCell ref="J157:K157"/>
    <mergeCell ref="E156:G156"/>
    <mergeCell ref="Z156:AA156"/>
    <mergeCell ref="X156:Y156"/>
    <mergeCell ref="L156:W156"/>
    <mergeCell ref="H156:I156"/>
    <mergeCell ref="J156:K156"/>
    <mergeCell ref="E161:G161"/>
    <mergeCell ref="Z161:AA161"/>
    <mergeCell ref="X161:Y161"/>
    <mergeCell ref="L161:W161"/>
    <mergeCell ref="H161:I161"/>
    <mergeCell ref="J161:K161"/>
    <mergeCell ref="E160:G160"/>
    <mergeCell ref="Z160:AA160"/>
    <mergeCell ref="X160:Y160"/>
    <mergeCell ref="L160:W160"/>
    <mergeCell ref="H160:I160"/>
    <mergeCell ref="J160:K160"/>
    <mergeCell ref="E159:G159"/>
    <mergeCell ref="Z159:AA159"/>
    <mergeCell ref="X159:Y159"/>
    <mergeCell ref="L159:W159"/>
    <mergeCell ref="H159:I159"/>
    <mergeCell ref="J159:K159"/>
    <mergeCell ref="E164:G164"/>
    <mergeCell ref="Z164:AA164"/>
    <mergeCell ref="X164:Y164"/>
    <mergeCell ref="L164:W164"/>
    <mergeCell ref="H164:I164"/>
    <mergeCell ref="J164:K164"/>
    <mergeCell ref="E163:G163"/>
    <mergeCell ref="Z163:AA163"/>
    <mergeCell ref="X163:Y163"/>
    <mergeCell ref="L163:W163"/>
    <mergeCell ref="H163:I163"/>
    <mergeCell ref="J163:K163"/>
    <mergeCell ref="E162:G162"/>
    <mergeCell ref="Z162:AA162"/>
    <mergeCell ref="X162:Y162"/>
    <mergeCell ref="L162:W162"/>
    <mergeCell ref="H162:I162"/>
    <mergeCell ref="J162:K162"/>
    <mergeCell ref="E167:G167"/>
    <mergeCell ref="Z167:AA167"/>
    <mergeCell ref="X167:Y167"/>
    <mergeCell ref="L167:W167"/>
    <mergeCell ref="H167:I167"/>
    <mergeCell ref="J167:K167"/>
    <mergeCell ref="E166:G166"/>
    <mergeCell ref="Z166:AA166"/>
    <mergeCell ref="X166:Y166"/>
    <mergeCell ref="L166:W166"/>
    <mergeCell ref="H166:I166"/>
    <mergeCell ref="J166:K166"/>
    <mergeCell ref="E165:G165"/>
    <mergeCell ref="Z165:AA165"/>
    <mergeCell ref="X165:Y165"/>
    <mergeCell ref="L165:W165"/>
    <mergeCell ref="H165:I165"/>
    <mergeCell ref="J165:K165"/>
    <mergeCell ref="E170:G170"/>
    <mergeCell ref="Z170:AA170"/>
    <mergeCell ref="X170:Y170"/>
    <mergeCell ref="L170:W170"/>
    <mergeCell ref="H170:I170"/>
    <mergeCell ref="J170:K170"/>
    <mergeCell ref="E169:G169"/>
    <mergeCell ref="Z169:AA169"/>
    <mergeCell ref="X169:Y169"/>
    <mergeCell ref="L169:W169"/>
    <mergeCell ref="H169:I169"/>
    <mergeCell ref="J169:K169"/>
    <mergeCell ref="E168:G168"/>
    <mergeCell ref="Z168:AA168"/>
    <mergeCell ref="X168:Y168"/>
    <mergeCell ref="L168:W168"/>
    <mergeCell ref="H168:I168"/>
    <mergeCell ref="J168:K168"/>
    <mergeCell ref="E173:G173"/>
    <mergeCell ref="Z173:AA173"/>
    <mergeCell ref="X173:Y173"/>
    <mergeCell ref="L173:W173"/>
    <mergeCell ref="H173:I173"/>
    <mergeCell ref="J173:K173"/>
    <mergeCell ref="E172:G172"/>
    <mergeCell ref="Z172:AA172"/>
    <mergeCell ref="X172:Y172"/>
    <mergeCell ref="L172:W172"/>
    <mergeCell ref="H172:I172"/>
    <mergeCell ref="J172:K172"/>
    <mergeCell ref="E171:G171"/>
    <mergeCell ref="Z171:AA171"/>
    <mergeCell ref="X171:Y171"/>
    <mergeCell ref="L171:W171"/>
    <mergeCell ref="H171:I171"/>
    <mergeCell ref="J171:K171"/>
    <mergeCell ref="E176:G176"/>
    <mergeCell ref="Z176:AA176"/>
    <mergeCell ref="X176:Y176"/>
    <mergeCell ref="L176:W176"/>
    <mergeCell ref="H176:I176"/>
    <mergeCell ref="J176:K176"/>
    <mergeCell ref="E175:G175"/>
    <mergeCell ref="Z175:AA175"/>
    <mergeCell ref="X175:Y175"/>
    <mergeCell ref="L175:W175"/>
    <mergeCell ref="H175:I175"/>
    <mergeCell ref="J175:K175"/>
    <mergeCell ref="E174:G174"/>
    <mergeCell ref="Z174:AA174"/>
    <mergeCell ref="X174:Y174"/>
    <mergeCell ref="L174:W174"/>
    <mergeCell ref="H174:I174"/>
    <mergeCell ref="J174:K174"/>
    <mergeCell ref="E179:G179"/>
    <mergeCell ref="Z179:AA179"/>
    <mergeCell ref="X179:Y179"/>
    <mergeCell ref="L179:W179"/>
    <mergeCell ref="H179:I179"/>
    <mergeCell ref="J179:K179"/>
    <mergeCell ref="E178:G178"/>
    <mergeCell ref="Z178:AA178"/>
    <mergeCell ref="X178:Y178"/>
    <mergeCell ref="L178:W178"/>
    <mergeCell ref="H178:I178"/>
    <mergeCell ref="J178:K178"/>
    <mergeCell ref="E177:G177"/>
    <mergeCell ref="Z177:AA177"/>
    <mergeCell ref="X177:Y177"/>
    <mergeCell ref="L177:W177"/>
    <mergeCell ref="H177:I177"/>
    <mergeCell ref="J177:K177"/>
    <mergeCell ref="E182:G182"/>
    <mergeCell ref="Z182:AA182"/>
    <mergeCell ref="X182:Y182"/>
    <mergeCell ref="L182:W182"/>
    <mergeCell ref="H182:I182"/>
    <mergeCell ref="J182:K182"/>
    <mergeCell ref="E181:G181"/>
    <mergeCell ref="Z181:AA181"/>
    <mergeCell ref="X181:Y181"/>
    <mergeCell ref="L181:W181"/>
    <mergeCell ref="H181:I181"/>
    <mergeCell ref="J181:K181"/>
    <mergeCell ref="E180:G180"/>
    <mergeCell ref="Z180:AA180"/>
    <mergeCell ref="X180:Y180"/>
    <mergeCell ref="L180:W180"/>
    <mergeCell ref="H180:I180"/>
    <mergeCell ref="J180:K180"/>
    <mergeCell ref="E185:G185"/>
    <mergeCell ref="Z185:AA185"/>
    <mergeCell ref="X185:Y185"/>
    <mergeCell ref="L185:W185"/>
    <mergeCell ref="H185:I185"/>
    <mergeCell ref="J185:K185"/>
    <mergeCell ref="E184:G184"/>
    <mergeCell ref="Z184:AA184"/>
    <mergeCell ref="X184:Y184"/>
    <mergeCell ref="L184:W184"/>
    <mergeCell ref="H184:I184"/>
    <mergeCell ref="J184:K184"/>
    <mergeCell ref="E183:G183"/>
    <mergeCell ref="Z183:AA183"/>
    <mergeCell ref="X183:Y183"/>
    <mergeCell ref="L183:W183"/>
    <mergeCell ref="H183:I183"/>
    <mergeCell ref="J183:K183"/>
    <mergeCell ref="E188:G188"/>
    <mergeCell ref="Z188:AA188"/>
    <mergeCell ref="X188:Y188"/>
    <mergeCell ref="L188:W188"/>
    <mergeCell ref="H188:I188"/>
    <mergeCell ref="J188:K188"/>
    <mergeCell ref="E187:G187"/>
    <mergeCell ref="Z187:AA187"/>
    <mergeCell ref="X187:Y187"/>
    <mergeCell ref="L187:W187"/>
    <mergeCell ref="H187:I187"/>
    <mergeCell ref="J187:K187"/>
    <mergeCell ref="E186:G186"/>
    <mergeCell ref="Z186:AA186"/>
    <mergeCell ref="X186:Y186"/>
    <mergeCell ref="L186:W186"/>
    <mergeCell ref="H186:I186"/>
    <mergeCell ref="J186:K186"/>
    <mergeCell ref="E191:G191"/>
    <mergeCell ref="Z191:AA191"/>
    <mergeCell ref="X191:Y191"/>
    <mergeCell ref="L191:W191"/>
    <mergeCell ref="H191:I191"/>
    <mergeCell ref="J191:K191"/>
    <mergeCell ref="E190:G190"/>
    <mergeCell ref="Z190:AA190"/>
    <mergeCell ref="X190:Y190"/>
    <mergeCell ref="L190:W190"/>
    <mergeCell ref="H190:I190"/>
    <mergeCell ref="J190:K190"/>
    <mergeCell ref="E189:G189"/>
    <mergeCell ref="Z189:AA189"/>
    <mergeCell ref="X189:Y189"/>
    <mergeCell ref="L189:W189"/>
    <mergeCell ref="H189:I189"/>
    <mergeCell ref="J189:K189"/>
    <mergeCell ref="E194:G194"/>
    <mergeCell ref="Z194:AA194"/>
    <mergeCell ref="X194:Y194"/>
    <mergeCell ref="L194:W194"/>
    <mergeCell ref="H194:I194"/>
    <mergeCell ref="J194:K194"/>
    <mergeCell ref="E193:G193"/>
    <mergeCell ref="Z193:AA193"/>
    <mergeCell ref="X193:Y193"/>
    <mergeCell ref="L193:W193"/>
    <mergeCell ref="H193:I193"/>
    <mergeCell ref="J193:K193"/>
    <mergeCell ref="E192:G192"/>
    <mergeCell ref="Z192:AA192"/>
    <mergeCell ref="X192:Y192"/>
    <mergeCell ref="L192:W192"/>
    <mergeCell ref="H192:I192"/>
    <mergeCell ref="J192:K192"/>
    <mergeCell ref="E197:G197"/>
    <mergeCell ref="Z197:AA197"/>
    <mergeCell ref="X197:Y197"/>
    <mergeCell ref="L197:W197"/>
    <mergeCell ref="H197:I197"/>
    <mergeCell ref="J197:K197"/>
    <mergeCell ref="E196:G196"/>
    <mergeCell ref="Z196:AA196"/>
    <mergeCell ref="X196:Y196"/>
    <mergeCell ref="L196:W196"/>
    <mergeCell ref="H196:I196"/>
    <mergeCell ref="J196:K196"/>
    <mergeCell ref="E195:G195"/>
    <mergeCell ref="Z195:AA195"/>
    <mergeCell ref="X195:Y195"/>
    <mergeCell ref="L195:W195"/>
    <mergeCell ref="H195:I195"/>
    <mergeCell ref="J195:K195"/>
    <mergeCell ref="E200:G200"/>
    <mergeCell ref="Z200:AA200"/>
    <mergeCell ref="X200:Y200"/>
    <mergeCell ref="L200:W200"/>
    <mergeCell ref="H200:I200"/>
    <mergeCell ref="J200:K200"/>
    <mergeCell ref="E199:G199"/>
    <mergeCell ref="Z199:AA199"/>
    <mergeCell ref="X199:Y199"/>
    <mergeCell ref="L199:W199"/>
    <mergeCell ref="H199:I199"/>
    <mergeCell ref="J199:K199"/>
    <mergeCell ref="E198:G198"/>
    <mergeCell ref="Z198:AA198"/>
    <mergeCell ref="X198:Y198"/>
    <mergeCell ref="L198:W198"/>
    <mergeCell ref="H198:I198"/>
    <mergeCell ref="J198:K198"/>
    <mergeCell ref="E203:G203"/>
    <mergeCell ref="Z203:AA203"/>
    <mergeCell ref="X203:Y203"/>
    <mergeCell ref="L203:W203"/>
    <mergeCell ref="H203:I203"/>
    <mergeCell ref="J203:K203"/>
    <mergeCell ref="E202:G202"/>
    <mergeCell ref="Z202:AA202"/>
    <mergeCell ref="X202:Y202"/>
    <mergeCell ref="L202:W202"/>
    <mergeCell ref="H202:I202"/>
    <mergeCell ref="J202:K202"/>
    <mergeCell ref="E201:G201"/>
    <mergeCell ref="Z201:AA201"/>
    <mergeCell ref="X201:Y201"/>
    <mergeCell ref="L201:W201"/>
    <mergeCell ref="H201:I201"/>
    <mergeCell ref="J201:K201"/>
    <mergeCell ref="E206:G206"/>
    <mergeCell ref="Z206:AA206"/>
    <mergeCell ref="X206:Y206"/>
    <mergeCell ref="L206:W206"/>
    <mergeCell ref="H206:I206"/>
    <mergeCell ref="J206:K206"/>
    <mergeCell ref="E205:G205"/>
    <mergeCell ref="Z205:AA205"/>
    <mergeCell ref="X205:Y205"/>
    <mergeCell ref="L205:W205"/>
    <mergeCell ref="H205:I205"/>
    <mergeCell ref="J205:K205"/>
    <mergeCell ref="E204:G204"/>
    <mergeCell ref="Z204:AA204"/>
    <mergeCell ref="X204:Y204"/>
    <mergeCell ref="L204:W204"/>
    <mergeCell ref="H204:I204"/>
    <mergeCell ref="J204:K204"/>
    <mergeCell ref="E209:G209"/>
    <mergeCell ref="Z209:AA209"/>
    <mergeCell ref="X209:Y209"/>
    <mergeCell ref="L209:W209"/>
    <mergeCell ref="H209:I209"/>
    <mergeCell ref="J209:K209"/>
    <mergeCell ref="E208:G208"/>
    <mergeCell ref="Z208:AA208"/>
    <mergeCell ref="X208:Y208"/>
    <mergeCell ref="L208:W208"/>
    <mergeCell ref="H208:I208"/>
    <mergeCell ref="J208:K208"/>
    <mergeCell ref="E207:G207"/>
    <mergeCell ref="Z207:AA207"/>
    <mergeCell ref="X207:Y207"/>
    <mergeCell ref="L207:W207"/>
    <mergeCell ref="H207:I207"/>
    <mergeCell ref="J207:K207"/>
    <mergeCell ref="E212:G212"/>
    <mergeCell ref="Z212:AA212"/>
    <mergeCell ref="X212:Y212"/>
    <mergeCell ref="L212:W212"/>
    <mergeCell ref="H212:I212"/>
    <mergeCell ref="J212:K212"/>
    <mergeCell ref="E211:G211"/>
    <mergeCell ref="Z211:AA211"/>
    <mergeCell ref="X211:Y211"/>
    <mergeCell ref="L211:W211"/>
    <mergeCell ref="H211:I211"/>
    <mergeCell ref="J211:K211"/>
    <mergeCell ref="E210:G210"/>
    <mergeCell ref="Z210:AA210"/>
    <mergeCell ref="X210:Y210"/>
    <mergeCell ref="L210:W210"/>
    <mergeCell ref="H210:I210"/>
    <mergeCell ref="J210:K210"/>
    <mergeCell ref="E215:G215"/>
    <mergeCell ref="Z215:AA215"/>
    <mergeCell ref="X215:Y215"/>
    <mergeCell ref="L215:W215"/>
    <mergeCell ref="H215:I215"/>
    <mergeCell ref="J215:K215"/>
    <mergeCell ref="E214:G214"/>
    <mergeCell ref="Z214:AA214"/>
    <mergeCell ref="X214:Y214"/>
    <mergeCell ref="L214:W214"/>
    <mergeCell ref="H214:I214"/>
    <mergeCell ref="J214:K214"/>
    <mergeCell ref="E213:G213"/>
    <mergeCell ref="Z213:AA213"/>
    <mergeCell ref="X213:Y213"/>
    <mergeCell ref="L213:W213"/>
    <mergeCell ref="H213:I213"/>
    <mergeCell ref="J213:K213"/>
    <mergeCell ref="E218:G218"/>
    <mergeCell ref="Z218:AA218"/>
    <mergeCell ref="X218:Y218"/>
    <mergeCell ref="L218:W218"/>
    <mergeCell ref="H218:I218"/>
    <mergeCell ref="J218:K218"/>
    <mergeCell ref="E217:G217"/>
    <mergeCell ref="Z217:AA217"/>
    <mergeCell ref="X217:Y217"/>
    <mergeCell ref="L217:W217"/>
    <mergeCell ref="H217:I217"/>
    <mergeCell ref="J217:K217"/>
    <mergeCell ref="E216:G216"/>
    <mergeCell ref="Z216:AA216"/>
    <mergeCell ref="X216:Y216"/>
    <mergeCell ref="L216:W216"/>
    <mergeCell ref="H216:I216"/>
    <mergeCell ref="J216:K216"/>
    <mergeCell ref="E221:G221"/>
    <mergeCell ref="Z221:AA221"/>
    <mergeCell ref="X221:Y221"/>
    <mergeCell ref="L221:W221"/>
    <mergeCell ref="H221:I221"/>
    <mergeCell ref="J221:K221"/>
    <mergeCell ref="E220:G220"/>
    <mergeCell ref="Z220:AA220"/>
    <mergeCell ref="X220:Y220"/>
    <mergeCell ref="L220:W220"/>
    <mergeCell ref="H220:I220"/>
    <mergeCell ref="J220:K220"/>
    <mergeCell ref="E219:G219"/>
    <mergeCell ref="Z219:AA219"/>
    <mergeCell ref="X219:Y219"/>
    <mergeCell ref="L219:W219"/>
    <mergeCell ref="H219:I219"/>
    <mergeCell ref="J219:K219"/>
    <mergeCell ref="E224:G224"/>
    <mergeCell ref="Z224:AA224"/>
    <mergeCell ref="X224:Y224"/>
    <mergeCell ref="L224:W224"/>
    <mergeCell ref="H224:I224"/>
    <mergeCell ref="J224:K224"/>
    <mergeCell ref="E223:G223"/>
    <mergeCell ref="Z223:AA223"/>
    <mergeCell ref="X223:Y223"/>
    <mergeCell ref="L223:W223"/>
    <mergeCell ref="H223:I223"/>
    <mergeCell ref="J223:K223"/>
    <mergeCell ref="E222:G222"/>
    <mergeCell ref="Z222:AA222"/>
    <mergeCell ref="X222:Y222"/>
    <mergeCell ref="L222:W222"/>
    <mergeCell ref="H222:I222"/>
    <mergeCell ref="J222:K222"/>
    <mergeCell ref="E227:G227"/>
    <mergeCell ref="Z227:AA227"/>
    <mergeCell ref="X227:Y227"/>
    <mergeCell ref="L227:W227"/>
    <mergeCell ref="H227:I227"/>
    <mergeCell ref="J227:K227"/>
    <mergeCell ref="E226:G226"/>
    <mergeCell ref="Z226:AA226"/>
    <mergeCell ref="X226:Y226"/>
    <mergeCell ref="L226:W226"/>
    <mergeCell ref="H226:I226"/>
    <mergeCell ref="J226:K226"/>
    <mergeCell ref="E225:G225"/>
    <mergeCell ref="Z225:AA225"/>
    <mergeCell ref="X225:Y225"/>
    <mergeCell ref="L225:W225"/>
    <mergeCell ref="H225:I225"/>
    <mergeCell ref="J225:K225"/>
    <mergeCell ref="B231:F231"/>
    <mergeCell ref="H231:Y231"/>
    <mergeCell ref="B232:E232"/>
    <mergeCell ref="F232:I232"/>
    <mergeCell ref="J232:M232"/>
    <mergeCell ref="N232:Q232"/>
    <mergeCell ref="R232:U232"/>
    <mergeCell ref="V232:Y232"/>
    <mergeCell ref="E229:G229"/>
    <mergeCell ref="Z229:AA229"/>
    <mergeCell ref="X229:Y229"/>
    <mergeCell ref="L229:W229"/>
    <mergeCell ref="H229:I229"/>
    <mergeCell ref="J229:K229"/>
    <mergeCell ref="E228:G228"/>
    <mergeCell ref="Z228:AA228"/>
    <mergeCell ref="X228:Y228"/>
    <mergeCell ref="L228:W228"/>
    <mergeCell ref="H228:I228"/>
    <mergeCell ref="J228:K228"/>
    <mergeCell ref="N240:P240"/>
    <mergeCell ref="Q240:S240"/>
    <mergeCell ref="B237:E237"/>
    <mergeCell ref="F237:I237"/>
    <mergeCell ref="J237:M237"/>
    <mergeCell ref="N237:Q237"/>
    <mergeCell ref="B239:J239"/>
    <mergeCell ref="K239:Y239"/>
    <mergeCell ref="B235:I235"/>
    <mergeCell ref="J235:Q235"/>
    <mergeCell ref="R235:Y237"/>
    <mergeCell ref="B236:E236"/>
    <mergeCell ref="F236:I236"/>
    <mergeCell ref="J236:M236"/>
    <mergeCell ref="N236:Q236"/>
    <mergeCell ref="B234:I234"/>
    <mergeCell ref="J234:Q234"/>
    <mergeCell ref="R234:Y234"/>
    <mergeCell ref="Q244:S244"/>
    <mergeCell ref="T242:V242"/>
    <mergeCell ref="W242:Y242"/>
    <mergeCell ref="B243:D243"/>
    <mergeCell ref="E243:G243"/>
    <mergeCell ref="H243:J243"/>
    <mergeCell ref="K243:M243"/>
    <mergeCell ref="N243:P243"/>
    <mergeCell ref="Q243:S243"/>
    <mergeCell ref="T243:V243"/>
    <mergeCell ref="W243:Y243"/>
    <mergeCell ref="B242:D242"/>
    <mergeCell ref="E242:G242"/>
    <mergeCell ref="H242:J242"/>
    <mergeCell ref="K242:M242"/>
    <mergeCell ref="N242:P242"/>
    <mergeCell ref="Q242:S242"/>
    <mergeCell ref="B261:L261"/>
    <mergeCell ref="B262:L262"/>
    <mergeCell ref="B263:L263"/>
    <mergeCell ref="B252:L252"/>
    <mergeCell ref="B253:L253"/>
    <mergeCell ref="B254:L254"/>
    <mergeCell ref="B255:L255"/>
    <mergeCell ref="B256:L256"/>
    <mergeCell ref="B257:L257"/>
    <mergeCell ref="B258:L258"/>
    <mergeCell ref="B259:L259"/>
    <mergeCell ref="A247:N247"/>
    <mergeCell ref="B248:L248"/>
    <mergeCell ref="N248:N251"/>
    <mergeCell ref="B249:L249"/>
    <mergeCell ref="B250:L250"/>
    <mergeCell ref="B251:L251"/>
    <mergeCell ref="N252:N253"/>
    <mergeCell ref="N254:N257"/>
    <mergeCell ref="N258:N261"/>
    <mergeCell ref="N262:N263"/>
    <mergeCell ref="AU20:AW20"/>
    <mergeCell ref="AF21:AH21"/>
    <mergeCell ref="AU21:AW21"/>
    <mergeCell ref="AF22:AH22"/>
    <mergeCell ref="AU22:AW22"/>
    <mergeCell ref="AF23:AH23"/>
    <mergeCell ref="AU23:AW23"/>
    <mergeCell ref="AF24:AH24"/>
    <mergeCell ref="AU24:AW24"/>
    <mergeCell ref="AF25:AH25"/>
    <mergeCell ref="AU25:AW25"/>
    <mergeCell ref="AE19:AI19"/>
    <mergeCell ref="AT19:AW19"/>
    <mergeCell ref="AF27:AH27"/>
    <mergeCell ref="AU27:AW27"/>
    <mergeCell ref="AF28:AH28"/>
    <mergeCell ref="B260:L260"/>
    <mergeCell ref="T244:V244"/>
    <mergeCell ref="W244:Y244"/>
    <mergeCell ref="B245:D245"/>
    <mergeCell ref="E245:G245"/>
    <mergeCell ref="H245:J245"/>
    <mergeCell ref="K245:M245"/>
    <mergeCell ref="N245:P245"/>
    <mergeCell ref="Q245:S245"/>
    <mergeCell ref="T245:V245"/>
    <mergeCell ref="W245:Y245"/>
    <mergeCell ref="B244:D244"/>
    <mergeCell ref="E244:G244"/>
    <mergeCell ref="H244:J244"/>
    <mergeCell ref="K244:M244"/>
    <mergeCell ref="N244:P244"/>
    <mergeCell ref="Z244:AB244"/>
    <mergeCell ref="AD244:AM244"/>
    <mergeCell ref="Z245:AB245"/>
    <mergeCell ref="AF29:AH29"/>
    <mergeCell ref="AF30:AH30"/>
    <mergeCell ref="AF31:AH31"/>
    <mergeCell ref="AF32:AH32"/>
    <mergeCell ref="AF33:AH33"/>
    <mergeCell ref="AF34:AH34"/>
    <mergeCell ref="AF26:AH26"/>
    <mergeCell ref="AU26:AW26"/>
    <mergeCell ref="AF35:AH35"/>
    <mergeCell ref="AD232:AF233"/>
    <mergeCell ref="AD234:AE234"/>
    <mergeCell ref="AF234:AM234"/>
    <mergeCell ref="AD235:AE235"/>
    <mergeCell ref="AF235:AM235"/>
    <mergeCell ref="AD236:AE236"/>
    <mergeCell ref="AF236:AM236"/>
    <mergeCell ref="Z240:AB240"/>
    <mergeCell ref="Z31:AA31"/>
    <mergeCell ref="B3:E3"/>
    <mergeCell ref="F3:J3"/>
    <mergeCell ref="K3:O3"/>
    <mergeCell ref="B4:E4"/>
    <mergeCell ref="F4:J4"/>
    <mergeCell ref="K4:O4"/>
    <mergeCell ref="B5:E5"/>
    <mergeCell ref="F5:J5"/>
    <mergeCell ref="K5:O5"/>
    <mergeCell ref="B6:E6"/>
    <mergeCell ref="F6:J6"/>
    <mergeCell ref="K6:O6"/>
    <mergeCell ref="Z241:AB241"/>
    <mergeCell ref="Z242:AB242"/>
    <mergeCell ref="AD242:AF242"/>
    <mergeCell ref="Z243:AB243"/>
    <mergeCell ref="AD243:AM243"/>
    <mergeCell ref="AF20:AH20"/>
    <mergeCell ref="T240:V240"/>
    <mergeCell ref="W240:Y240"/>
    <mergeCell ref="B241:D241"/>
    <mergeCell ref="E241:G241"/>
    <mergeCell ref="H241:J241"/>
    <mergeCell ref="K241:M241"/>
    <mergeCell ref="N241:P241"/>
    <mergeCell ref="Q241:S241"/>
    <mergeCell ref="T241:V241"/>
    <mergeCell ref="W241:Y241"/>
    <mergeCell ref="B240:D240"/>
    <mergeCell ref="E240:G240"/>
    <mergeCell ref="H240:J240"/>
    <mergeCell ref="K240:M240"/>
  </mergeCells>
  <phoneticPr fontId="3"/>
  <conditionalFormatting sqref="A20:A229">
    <cfRule type="expression" dxfId="225" priority="58" stopIfTrue="1">
      <formula>COUNTIFS($D$20:$D$229,D20,$E$20:$E$229,E20)&gt;1</formula>
    </cfRule>
    <cfRule type="expression" dxfId="224" priority="59" stopIfTrue="1">
      <formula>H20="Ｂ"</formula>
    </cfRule>
  </conditionalFormatting>
  <conditionalFormatting sqref="B20:B229">
    <cfRule type="expression" dxfId="223" priority="5" stopIfTrue="1">
      <formula>COUNTIFS($D$20:$D$229,D20,$E$20:$E$229,E20)&gt;1</formula>
    </cfRule>
    <cfRule type="expression" dxfId="222" priority="6" stopIfTrue="1">
      <formula>H20="Ｂ"</formula>
    </cfRule>
  </conditionalFormatting>
  <conditionalFormatting sqref="B235:I235">
    <cfRule type="expression" dxfId="221" priority="52" stopIfTrue="1">
      <formula>$B$235&lt;90</formula>
    </cfRule>
    <cfRule type="expression" dxfId="220" priority="51" stopIfTrue="1">
      <formula>$B$235&gt;150</formula>
    </cfRule>
  </conditionalFormatting>
  <conditionalFormatting sqref="C20:C229">
    <cfRule type="expression" dxfId="219" priority="7" stopIfTrue="1">
      <formula>COUNTIFS($D$20:$D$229,D20,$E$20:$E$229,E20)&gt;1</formula>
    </cfRule>
    <cfRule type="expression" dxfId="218" priority="8" stopIfTrue="1">
      <formula>H20="Ｂ"</formula>
    </cfRule>
  </conditionalFormatting>
  <conditionalFormatting sqref="D20:D229">
    <cfRule type="expression" dxfId="217" priority="9" stopIfTrue="1">
      <formula>COUNTIFS($D$20:$D$229,D20,$E$20:$E$229,E20)&gt;1</formula>
    </cfRule>
    <cfRule type="expression" dxfId="216" priority="10" stopIfTrue="1">
      <formula>H20="Ｂ"</formula>
    </cfRule>
  </conditionalFormatting>
  <conditionalFormatting sqref="E20:G229">
    <cfRule type="expression" dxfId="215" priority="11" stopIfTrue="1">
      <formula>COUNTIFS($D$20:$D$229,D20,$E$20:$E$229,E20)&gt;1</formula>
    </cfRule>
    <cfRule type="expression" dxfId="214" priority="12" stopIfTrue="1">
      <formula>H20="Ｂ"</formula>
    </cfRule>
  </conditionalFormatting>
  <conditionalFormatting sqref="E242:AB242">
    <cfRule type="expression" dxfId="213" priority="54" stopIfTrue="1">
      <formula>E242="未実施"</formula>
    </cfRule>
  </conditionalFormatting>
  <conditionalFormatting sqref="E245:AB245">
    <cfRule type="expression" dxfId="212" priority="53" stopIfTrue="1">
      <formula>E245="未実施"</formula>
    </cfRule>
  </conditionalFormatting>
  <conditionalFormatting sqref="F232">
    <cfRule type="expression" dxfId="211" priority="48" stopIfTrue="1">
      <formula>F232&lt;180</formula>
    </cfRule>
  </conditionalFormatting>
  <conditionalFormatting sqref="F232:I232">
    <cfRule type="expression" dxfId="210" priority="47" stopIfTrue="1">
      <formula>$F$232&gt;180</formula>
    </cfRule>
  </conditionalFormatting>
  <conditionalFormatting sqref="H20:I229">
    <cfRule type="expression" dxfId="209" priority="3" stopIfTrue="1">
      <formula>COUNTIFS($D$20:$D$229,D20,$E$20:$E$229,E20)&gt;1</formula>
    </cfRule>
    <cfRule type="expression" dxfId="208" priority="4" stopIfTrue="1">
      <formula>H20="Ｂ"</formula>
    </cfRule>
  </conditionalFormatting>
  <conditionalFormatting sqref="J20:K229">
    <cfRule type="expression" dxfId="207" priority="20" stopIfTrue="1">
      <formula>H20="Ｂ"</formula>
    </cfRule>
    <cfRule type="expression" dxfId="206" priority="19" stopIfTrue="1">
      <formula>COUNTIFS($D$20:$D$229,D20,$E$20:$E$229,E20)&gt;1</formula>
    </cfRule>
  </conditionalFormatting>
  <conditionalFormatting sqref="J235:Q235">
    <cfRule type="expression" dxfId="205" priority="50" stopIfTrue="1">
      <formula>$J$235&lt;30</formula>
    </cfRule>
    <cfRule type="expression" dxfId="204" priority="49" stopIfTrue="1">
      <formula>$J$235&gt;90</formula>
    </cfRule>
  </conditionalFormatting>
  <conditionalFormatting sqref="L20:O229">
    <cfRule type="expression" dxfId="203" priority="2" stopIfTrue="1">
      <formula>H20="Ｂ"</formula>
    </cfRule>
    <cfRule type="expression" dxfId="202" priority="1" stopIfTrue="1">
      <formula>COUNTIFS($D$20:$D$229,D20,$E$20:$E$229,E20)&gt;1</formula>
    </cfRule>
  </conditionalFormatting>
  <conditionalFormatting sqref="N232">
    <cfRule type="expression" dxfId="201" priority="46" stopIfTrue="1">
      <formula>N232&lt;30</formula>
    </cfRule>
  </conditionalFormatting>
  <conditionalFormatting sqref="N232:Q232">
    <cfRule type="expression" dxfId="200" priority="45" stopIfTrue="1">
      <formula>$N$232&gt;30</formula>
    </cfRule>
  </conditionalFormatting>
  <conditionalFormatting sqref="P20:P229 V20:W229 Q39:U229">
    <cfRule type="expression" dxfId="199" priority="18" stopIfTrue="1">
      <formula>AD20="Ｂ"</formula>
    </cfRule>
    <cfRule type="expression" dxfId="198" priority="17" stopIfTrue="1">
      <formula>COUNTIFS($D$20:$D$229,#REF!,$E$20:$E$229,#REF!)&gt;1</formula>
    </cfRule>
  </conditionalFormatting>
  <conditionalFormatting sqref="Q20:U36">
    <cfRule type="expression" dxfId="197" priority="24" stopIfTrue="1">
      <formula>AE20="Ｂ"</formula>
    </cfRule>
  </conditionalFormatting>
  <conditionalFormatting sqref="Q20:U38">
    <cfRule type="expression" dxfId="196" priority="21" stopIfTrue="1">
      <formula>COUNTIFS($D$20:$D$229,#REF!,$E$20:$E$229,#REF!)&gt;1</formula>
    </cfRule>
  </conditionalFormatting>
  <conditionalFormatting sqref="Q37:U38">
    <cfRule type="expression" dxfId="195" priority="22" stopIfTrue="1">
      <formula>#REF!="Ｂ"</formula>
    </cfRule>
  </conditionalFormatting>
  <conditionalFormatting sqref="V232">
    <cfRule type="expression" dxfId="194" priority="55" stopIfTrue="1">
      <formula>V232&lt;&gt;210</formula>
    </cfRule>
  </conditionalFormatting>
  <conditionalFormatting sqref="X20:Y229">
    <cfRule type="expression" dxfId="193" priority="16" stopIfTrue="1">
      <formula>H20="Ｂ"</formula>
    </cfRule>
    <cfRule type="expression" dxfId="192" priority="15" stopIfTrue="1">
      <formula>COUNTIFS($D$20:$D$229,D20,$E$20:$E$229,E20)&gt;1</formula>
    </cfRule>
  </conditionalFormatting>
  <conditionalFormatting sqref="Z20:AB229">
    <cfRule type="expression" dxfId="191" priority="14" stopIfTrue="1">
      <formula>H20="Ｂ"</formula>
    </cfRule>
    <cfRule type="expression" dxfId="190" priority="13" stopIfTrue="1">
      <formula>COUNTIFS($D$20:$D$229,D20,$E$20:$E$229,E20)&gt;1</formula>
    </cfRule>
  </conditionalFormatting>
  <conditionalFormatting sqref="AC20:AC229">
    <cfRule type="expression" dxfId="189" priority="78" stopIfTrue="1">
      <formula>COUNTIFS($D$20:$D$229,F20,$E$20:$E$229,G20)&gt;1</formula>
    </cfRule>
    <cfRule type="expression" dxfId="188" priority="79" stopIfTrue="1">
      <formula>J20="Ｂ"</formula>
    </cfRule>
  </conditionalFormatting>
  <dataValidations count="22">
    <dataValidation type="list" allowBlank="1" showErrorMessage="1" errorTitle="該当しません" error="▼で選択してください" sqref="X20:Y229" xr:uid="{55439A75-FEEF-4EC6-A178-77A3C690C318}">
      <formula1>INDIRECT($E$16)</formula1>
    </dataValidation>
    <dataValidation type="list" allowBlank="1" showErrorMessage="1" errorTitle="該当しません" error="▼で選択してください" sqref="H20:I229" xr:uid="{763ED67A-D865-411B-BD3A-A27500961773}">
      <formula1>"Ａ１,Ａ１実演,Ａ２,Ａ２参観,Ｂ"</formula1>
    </dataValidation>
    <dataValidation allowBlank="1" showErrorMessage="1" promptTitle="例：○○市立○○中学校" prompt="　　　　" sqref="E14:Q14" xr:uid="{FE3222F3-08F4-40D0-9EF5-7B2147BBCD89}"/>
    <dataValidation type="list" allowBlank="1" showErrorMessage="1" errorTitle="該当しません" error="▼で選択してください" sqref="E16:Q16" xr:uid="{CA1B2D28-920D-4A6F-A783-31C32D1CB19A}">
      <formula1>方式１</formula1>
    </dataValidation>
    <dataValidation type="list" allowBlank="1" showInputMessage="1" showErrorMessage="1" sqref="H19" xr:uid="{6EE476F5-9CAC-4360-BF64-DF0C3DD3A6AD}">
      <formula1>"Ａ１,Ａ１実演,Ａ２,Ａ２参観"</formula1>
    </dataValidation>
    <dataValidation allowBlank="1" showErrorMessage="1" sqref="E15:Q15" xr:uid="{97FEEFF1-AE40-43A7-AB79-61C1817BED13}"/>
    <dataValidation type="list" allowBlank="1" showErrorMessage="1" errorTitle="該当しません" error="▼で選択してください" sqref="AF20:AF35" xr:uid="{29336407-3BB5-4AC8-9154-933C0606D321}">
      <formula1>$BV$19:$BV$38</formula1>
    </dataValidation>
    <dataValidation type="list" allowBlank="1" showInputMessage="1" showErrorMessage="1" sqref="C19" xr:uid="{D6092C3F-3F5C-4628-A829-74CA6B2FB797}">
      <formula1>$BT$19:$BT$49</formula1>
    </dataValidation>
    <dataValidation type="list" allowBlank="1" showErrorMessage="1" sqref="C20:C229" xr:uid="{1232D3D5-1141-4115-8F67-4E965AD6B82A}">
      <formula1>$BT$19:$BT$49</formula1>
    </dataValidation>
    <dataValidation type="list" allowBlank="1" showInputMessage="1" showErrorMessage="1" sqref="Z19" xr:uid="{60D20B03-1D04-4DAE-8536-CD912B1B1DE4}">
      <formula1>$AY$19:$AY$35</formula1>
    </dataValidation>
    <dataValidation type="list" allowBlank="1" prompt="_x000a_　" sqref="L20:W229" xr:uid="{DDBAA0CC-2832-4388-A90A-DE583149084D}">
      <formula1>$CA$19:$CA$50</formula1>
    </dataValidation>
    <dataValidation type="list" allowBlank="1" showErrorMessage="1" errorTitle="該当しません" error="▼で選択してください" sqref="E20:G229" xr:uid="{EC6FB516-68CE-4E4C-8F43-30E00E0B9748}">
      <formula1>$AU$20:$AU$27</formula1>
    </dataValidation>
    <dataValidation allowBlank="1" showErrorMessage="1" prompt="　　　　" sqref="E13:Q13" xr:uid="{42515312-642A-4C3A-9973-B679208D9D1E}"/>
    <dataValidation type="list" allowBlank="1" showInputMessage="1" sqref="L19:W19" xr:uid="{FE6A4176-6C10-431C-8E25-F13953488113}">
      <formula1>$CA$19:$CA$50</formula1>
    </dataValidation>
    <dataValidation type="list" allowBlank="1" showErrorMessage="1" errorTitle="該当しません" error="▼で選択してください" sqref="J20:K229" xr:uid="{F539B6F3-A416-478E-BCE8-532614C91210}">
      <formula1>$AF$20:$AF$35</formula1>
    </dataValidation>
    <dataValidation type="list" allowBlank="1" showInputMessage="1" sqref="J19" xr:uid="{28654C80-BCE4-4AE3-A7BC-8F0B4D3C3058}">
      <formula1>$AF$20:$AF$33</formula1>
    </dataValidation>
    <dataValidation type="list" allowBlank="1" showInputMessage="1" showErrorMessage="1" sqref="X19" xr:uid="{6DCB0012-5EF7-4800-8128-C9D58425A44D}">
      <formula1>$BP$19:$BP$24</formula1>
    </dataValidation>
    <dataValidation type="list" allowBlank="1" showInputMessage="1" showErrorMessage="1" promptTitle="実施時間の入力" prompt="▼から選択" sqref="E19" xr:uid="{41F50B3A-B3D8-4CC6-903C-F5944C2FFA7D}">
      <formula1>$AU$20:$AU$26</formula1>
    </dataValidation>
    <dataValidation type="list" allowBlank="1" showInputMessage="1" showErrorMessage="1" sqref="B19" xr:uid="{3CB4D15F-672A-4579-94C8-9200CFFC7989}">
      <formula1>$BT$19:$BT$30</formula1>
    </dataValidation>
    <dataValidation type="list" allowBlank="1" showInputMessage="1" showErrorMessage="1" sqref="V12:AJ12 V10:AJ10" xr:uid="{8CC08B9F-7896-4234-AE2B-FCF4B9758C2F}">
      <formula1>#REF!</formula1>
    </dataValidation>
    <dataValidation type="list" allowBlank="1" showErrorMessage="1" sqref="B20:B229" xr:uid="{F1BE21DF-FB47-4F24-9FC2-C75EB22056B5}">
      <formula1>$BT$19:$BT$30</formula1>
    </dataValidation>
    <dataValidation type="list" allowBlank="1" showErrorMessage="1" errorTitle="教員等育成指標に該当しません" error="▼で選択してください" sqref="Z20:AA229" xr:uid="{DC5843FB-9646-48C6-8D43-7AED2C8811FD}">
      <formula1>$AY$19:$AY$37</formula1>
    </dataValidation>
  </dataValidations>
  <printOptions horizontalCentered="1" verticalCentered="1"/>
  <pageMargins left="0.59055118110236227" right="0.59055118110236227" top="0" bottom="0" header="0.19685039370078741" footer="0"/>
  <pageSetup paperSize="9" scale="84" fitToHeight="0" orientation="portrait" r:id="rId1"/>
  <headerFooter alignWithMargins="0">
    <oddHeader>&amp;R&amp;"ＭＳ 明朝,標準"&amp;14№&amp;P</oddHeader>
  </headerFooter>
  <rowBreaks count="10" manualBreakCount="10">
    <brk id="39" max="27" man="1"/>
    <brk id="59" max="27" man="1"/>
    <brk id="79" max="27" man="1"/>
    <brk id="99" max="27" man="1"/>
    <brk id="119" max="27" man="1"/>
    <brk id="139" max="27" man="1"/>
    <brk id="159" max="27" man="1"/>
    <brk id="179" max="27" man="1"/>
    <brk id="199" max="27" man="1"/>
    <brk id="219" max="27" man="1"/>
  </rowBreaks>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92D050"/>
    <pageSetUpPr fitToPage="1"/>
  </sheetPr>
  <dimension ref="A1:CA277"/>
  <sheetViews>
    <sheetView showGridLines="0" showZeros="0" zoomScaleNormal="100" zoomScaleSheetLayoutView="100" workbookViewId="0">
      <selection activeCell="K4" sqref="K4:O4"/>
    </sheetView>
  </sheetViews>
  <sheetFormatPr defaultColWidth="9" defaultRowHeight="13"/>
  <cols>
    <col min="1" max="1" width="3.90625" style="115" customWidth="1"/>
    <col min="2" max="4" width="3.90625" style="114" customWidth="1"/>
    <col min="5" max="43" width="3.90625" style="115" customWidth="1"/>
    <col min="44" max="44" width="6.453125" style="115" customWidth="1"/>
    <col min="45" max="45" width="3.81640625" style="115" customWidth="1"/>
    <col min="46" max="46" width="2.81640625" style="115" hidden="1" customWidth="1"/>
    <col min="47" max="50" width="3.81640625" style="115" hidden="1" customWidth="1"/>
    <col min="51" max="52" width="3.81640625" style="114" hidden="1" customWidth="1"/>
    <col min="53" max="53" width="66" style="115" hidden="1" customWidth="1"/>
    <col min="54" max="65" width="3.81640625" style="115" hidden="1" customWidth="1"/>
    <col min="66" max="66" width="17.54296875" style="115" hidden="1" customWidth="1"/>
    <col min="67" max="67" width="10.36328125" style="115" hidden="1" customWidth="1"/>
    <col min="68" max="68" width="17.54296875" style="115" hidden="1" customWidth="1"/>
    <col min="69" max="69" width="10.36328125" style="115" hidden="1" customWidth="1"/>
    <col min="70" max="73" width="3.81640625" style="115" hidden="1" customWidth="1"/>
    <col min="74" max="74" width="12.6328125" style="115" hidden="1" customWidth="1"/>
    <col min="75" max="75" width="3.81640625" style="115" hidden="1" customWidth="1"/>
    <col min="76" max="76" width="6" style="115" hidden="1" customWidth="1"/>
    <col min="77" max="77" width="2.08984375" style="115" customWidth="1"/>
    <col min="78" max="78" width="4" style="115" customWidth="1"/>
    <col min="79" max="79" width="5.26953125" style="115" customWidth="1"/>
    <col min="80" max="81" width="3.90625" style="115" customWidth="1"/>
    <col min="82" max="82" width="6" style="115" customWidth="1"/>
    <col min="83" max="92" width="3.90625" style="115" customWidth="1"/>
    <col min="93" max="16384" width="9" style="115"/>
  </cols>
  <sheetData>
    <row r="1" spans="1:49" s="94" customFormat="1" ht="14">
      <c r="A1" s="246"/>
      <c r="B1" s="247"/>
      <c r="C1" s="247"/>
      <c r="D1" s="247"/>
      <c r="E1" s="246"/>
      <c r="F1" s="246"/>
      <c r="G1" s="246"/>
      <c r="H1" s="246"/>
      <c r="I1" s="246"/>
      <c r="J1" s="246"/>
      <c r="K1" s="246"/>
      <c r="L1" s="246"/>
      <c r="M1" s="246"/>
      <c r="N1" s="246"/>
      <c r="O1" s="246"/>
      <c r="P1" s="246"/>
      <c r="Q1" s="246"/>
      <c r="R1" s="246"/>
      <c r="S1" s="246"/>
      <c r="T1" s="246"/>
      <c r="U1" s="246"/>
      <c r="V1" s="246"/>
      <c r="W1" s="246"/>
      <c r="X1" s="246"/>
      <c r="Y1" s="246"/>
      <c r="Z1" s="246"/>
      <c r="AA1" s="246"/>
      <c r="AB1" s="246"/>
      <c r="AV1" s="95"/>
      <c r="AW1" s="95"/>
    </row>
    <row r="2" spans="1:49" s="94" customFormat="1" ht="19">
      <c r="A2" s="246"/>
      <c r="B2" s="248" t="s">
        <v>258</v>
      </c>
      <c r="C2" s="247"/>
      <c r="D2" s="247"/>
      <c r="E2" s="246"/>
      <c r="F2" s="246"/>
      <c r="G2" s="246"/>
      <c r="H2" s="246"/>
      <c r="I2" s="246"/>
      <c r="J2" s="246"/>
      <c r="K2" s="246"/>
      <c r="L2" s="246"/>
      <c r="M2" s="246"/>
      <c r="N2" s="246"/>
      <c r="O2" s="246"/>
      <c r="P2" s="246"/>
      <c r="Q2" s="246"/>
      <c r="R2" s="246"/>
      <c r="S2" s="246"/>
      <c r="T2" s="246"/>
      <c r="U2" s="246"/>
      <c r="V2" s="246"/>
      <c r="W2" s="246"/>
      <c r="X2" s="246"/>
      <c r="Y2" s="246"/>
      <c r="Z2" s="246"/>
      <c r="AA2" s="246"/>
      <c r="AB2" s="246"/>
      <c r="AV2" s="95"/>
      <c r="AW2" s="95"/>
    </row>
    <row r="3" spans="1:49" s="94" customFormat="1" ht="14">
      <c r="A3" s="246"/>
      <c r="B3" s="429" t="s">
        <v>9</v>
      </c>
      <c r="C3" s="429"/>
      <c r="D3" s="429"/>
      <c r="E3" s="429"/>
      <c r="F3" s="249" t="s">
        <v>252</v>
      </c>
      <c r="G3" s="249"/>
      <c r="H3" s="249"/>
      <c r="I3" s="249"/>
      <c r="J3" s="249"/>
      <c r="K3" s="429" t="s">
        <v>257</v>
      </c>
      <c r="L3" s="429"/>
      <c r="M3" s="429"/>
      <c r="N3" s="429"/>
      <c r="O3" s="429"/>
      <c r="P3" s="246"/>
      <c r="Q3" s="246"/>
      <c r="R3" s="246"/>
      <c r="S3" s="246"/>
      <c r="T3" s="246"/>
      <c r="U3" s="246"/>
      <c r="V3" s="246"/>
      <c r="W3" s="246"/>
      <c r="X3" s="246"/>
      <c r="Y3" s="246"/>
      <c r="Z3" s="246"/>
      <c r="AA3" s="246"/>
      <c r="AB3" s="246"/>
      <c r="AV3" s="95"/>
      <c r="AW3" s="95"/>
    </row>
    <row r="4" spans="1:49" s="94" customFormat="1" ht="14">
      <c r="A4" s="246"/>
      <c r="B4" s="429" t="s">
        <v>253</v>
      </c>
      <c r="C4" s="429"/>
      <c r="D4" s="429"/>
      <c r="E4" s="429"/>
      <c r="F4" s="430">
        <f>'様式 3　計画書'!F4:J4</f>
        <v>0</v>
      </c>
      <c r="G4" s="430"/>
      <c r="H4" s="430"/>
      <c r="I4" s="430"/>
      <c r="J4" s="430"/>
      <c r="K4" s="431"/>
      <c r="L4" s="432"/>
      <c r="M4" s="432"/>
      <c r="N4" s="432"/>
      <c r="O4" s="432"/>
      <c r="P4" s="246"/>
      <c r="Q4" s="246"/>
      <c r="R4" s="246"/>
      <c r="S4" s="246"/>
      <c r="T4" s="246"/>
      <c r="U4" s="246"/>
      <c r="V4" s="246"/>
      <c r="W4" s="246"/>
      <c r="X4" s="246"/>
      <c r="Y4" s="246"/>
      <c r="Z4" s="246"/>
      <c r="AA4" s="246"/>
      <c r="AB4" s="246"/>
      <c r="AV4" s="95"/>
      <c r="AW4" s="95"/>
    </row>
    <row r="5" spans="1:49" s="94" customFormat="1" ht="14">
      <c r="A5" s="246"/>
      <c r="B5" s="429" t="s">
        <v>254</v>
      </c>
      <c r="C5" s="429"/>
      <c r="D5" s="429"/>
      <c r="E5" s="429"/>
      <c r="F5" s="430">
        <f>'様式 3　計画書'!F5:J5</f>
        <v>0</v>
      </c>
      <c r="G5" s="430"/>
      <c r="H5" s="430"/>
      <c r="I5" s="430"/>
      <c r="J5" s="430"/>
      <c r="K5" s="431"/>
      <c r="L5" s="432"/>
      <c r="M5" s="432"/>
      <c r="N5" s="432"/>
      <c r="O5" s="432"/>
      <c r="P5" s="246"/>
      <c r="Q5" s="246"/>
      <c r="R5" s="246"/>
      <c r="S5" s="246"/>
      <c r="T5" s="246"/>
      <c r="U5" s="246"/>
      <c r="V5" s="246"/>
      <c r="W5" s="246"/>
      <c r="X5" s="246"/>
      <c r="Y5" s="246"/>
      <c r="Z5" s="246"/>
      <c r="AA5" s="246"/>
      <c r="AB5" s="246"/>
      <c r="AV5" s="95"/>
      <c r="AW5" s="95"/>
    </row>
    <row r="6" spans="1:49" s="94" customFormat="1" ht="14">
      <c r="A6" s="246"/>
      <c r="B6" s="429" t="s">
        <v>255</v>
      </c>
      <c r="C6" s="429"/>
      <c r="D6" s="429"/>
      <c r="E6" s="429"/>
      <c r="F6" s="430">
        <f>'様式 3　計画書'!F6:J6</f>
        <v>0</v>
      </c>
      <c r="G6" s="430"/>
      <c r="H6" s="430"/>
      <c r="I6" s="430"/>
      <c r="J6" s="430"/>
      <c r="K6" s="431"/>
      <c r="L6" s="432"/>
      <c r="M6" s="432"/>
      <c r="N6" s="432"/>
      <c r="O6" s="432"/>
      <c r="P6" s="246"/>
      <c r="Q6" s="246"/>
      <c r="R6" s="246"/>
      <c r="S6" s="246"/>
      <c r="T6" s="246"/>
      <c r="U6" s="246"/>
      <c r="V6" s="246"/>
      <c r="W6" s="246"/>
      <c r="X6" s="246"/>
      <c r="Y6" s="246"/>
      <c r="Z6" s="246"/>
      <c r="AA6" s="246"/>
      <c r="AB6" s="246"/>
      <c r="AV6" s="95"/>
      <c r="AW6" s="95"/>
    </row>
    <row r="7" spans="1:49" s="94" customFormat="1" ht="14">
      <c r="A7" s="246"/>
      <c r="B7" s="246" t="s">
        <v>259</v>
      </c>
      <c r="C7" s="247"/>
      <c r="D7" s="247"/>
      <c r="E7" s="246"/>
      <c r="F7" s="246"/>
      <c r="G7" s="246"/>
      <c r="H7" s="246"/>
      <c r="I7" s="246"/>
      <c r="J7" s="246"/>
      <c r="K7" s="246"/>
      <c r="L7" s="246"/>
      <c r="M7" s="246"/>
      <c r="N7" s="246"/>
      <c r="O7" s="246"/>
      <c r="P7" s="246"/>
      <c r="Q7" s="246"/>
      <c r="R7" s="246"/>
      <c r="S7" s="246"/>
      <c r="T7" s="246"/>
      <c r="U7" s="246"/>
      <c r="V7" s="246"/>
      <c r="W7" s="246"/>
      <c r="X7" s="246"/>
      <c r="Y7" s="246"/>
      <c r="Z7" s="246"/>
      <c r="AA7" s="246"/>
      <c r="AB7" s="246"/>
      <c r="AV7" s="95"/>
      <c r="AW7" s="95"/>
    </row>
    <row r="8" spans="1:49" s="94" customFormat="1" ht="14">
      <c r="A8" s="246"/>
      <c r="B8" s="247"/>
      <c r="C8" s="247"/>
      <c r="D8" s="247"/>
      <c r="E8" s="246"/>
      <c r="F8" s="246"/>
      <c r="G8" s="246"/>
      <c r="H8" s="246"/>
      <c r="I8" s="246"/>
      <c r="J8" s="246"/>
      <c r="K8" s="246"/>
      <c r="L8" s="246"/>
      <c r="M8" s="246"/>
      <c r="N8" s="246"/>
      <c r="O8" s="246"/>
      <c r="P8" s="246"/>
      <c r="Q8" s="246"/>
      <c r="R8" s="246"/>
      <c r="S8" s="246"/>
      <c r="T8" s="246"/>
      <c r="U8" s="246"/>
      <c r="V8" s="246"/>
      <c r="W8" s="246"/>
      <c r="X8" s="246"/>
      <c r="Y8" s="246"/>
      <c r="Z8" s="246"/>
      <c r="AA8" s="246"/>
      <c r="AB8" s="246"/>
      <c r="AV8" s="95"/>
      <c r="AW8" s="95"/>
    </row>
    <row r="9" spans="1:49" s="94" customFormat="1" ht="18.75" customHeight="1">
      <c r="A9" s="252" t="s">
        <v>249</v>
      </c>
      <c r="B9" s="252"/>
      <c r="C9" s="252"/>
      <c r="D9" s="252"/>
      <c r="E9" s="252"/>
      <c r="F9" s="252"/>
      <c r="G9" s="252"/>
      <c r="H9" s="252"/>
      <c r="I9" s="252"/>
      <c r="J9" s="252"/>
      <c r="K9" s="252"/>
      <c r="L9" s="252"/>
      <c r="M9" s="252"/>
      <c r="N9" s="252"/>
      <c r="O9" s="252"/>
      <c r="P9" s="252"/>
      <c r="Q9" s="252"/>
      <c r="R9" s="252"/>
      <c r="X9" s="95"/>
      <c r="Y9" s="95"/>
      <c r="Z9" s="95"/>
      <c r="AA9" s="95"/>
      <c r="AB9" s="95"/>
      <c r="AC9" s="95"/>
      <c r="AD9" s="95"/>
      <c r="AE9" s="95"/>
      <c r="AF9" s="95"/>
      <c r="AG9" s="95"/>
      <c r="AH9" s="95"/>
      <c r="AI9" s="95"/>
      <c r="AJ9" s="95"/>
      <c r="AL9" s="95"/>
      <c r="AM9" s="95"/>
    </row>
    <row r="10" spans="1:49" s="94" customFormat="1" ht="12" customHeight="1">
      <c r="A10" s="96"/>
      <c r="B10" s="95"/>
      <c r="C10" s="95"/>
      <c r="D10" s="95"/>
      <c r="E10" s="96"/>
      <c r="F10" s="96"/>
      <c r="G10" s="96"/>
      <c r="H10" s="96"/>
      <c r="I10" s="96"/>
      <c r="J10" s="96"/>
      <c r="K10" s="96"/>
      <c r="L10" s="96"/>
      <c r="M10" s="96"/>
      <c r="N10" s="96"/>
      <c r="O10" s="96"/>
      <c r="P10" s="96"/>
      <c r="Q10" s="96"/>
      <c r="R10" s="96"/>
      <c r="S10" s="96"/>
      <c r="T10" s="96"/>
      <c r="U10" s="96"/>
      <c r="V10" s="95"/>
      <c r="W10" s="95"/>
      <c r="X10" s="95"/>
      <c r="Y10" s="95"/>
      <c r="Z10" s="95"/>
      <c r="AA10" s="95"/>
      <c r="AB10" s="95"/>
      <c r="AC10" s="95"/>
      <c r="AD10" s="95"/>
      <c r="AE10" s="95"/>
      <c r="AF10" s="95"/>
      <c r="AG10" s="95"/>
      <c r="AH10" s="95"/>
      <c r="AI10" s="95"/>
      <c r="AJ10" s="95"/>
      <c r="AL10" s="95"/>
      <c r="AM10" s="95"/>
    </row>
    <row r="11" spans="1:49" s="94" customFormat="1" ht="30" customHeight="1">
      <c r="A11" s="96"/>
      <c r="B11" s="96"/>
      <c r="D11" s="269" t="s">
        <v>85</v>
      </c>
      <c r="E11" s="269"/>
      <c r="F11" s="269"/>
      <c r="G11" s="269"/>
      <c r="H11" s="269"/>
      <c r="I11" s="269"/>
      <c r="J11" s="269"/>
      <c r="K11" s="269"/>
      <c r="L11" s="269"/>
      <c r="M11" s="269"/>
      <c r="N11" s="269"/>
      <c r="O11" s="269"/>
      <c r="P11" s="269"/>
      <c r="Q11" s="269"/>
      <c r="R11" s="269"/>
      <c r="S11" s="269"/>
      <c r="T11" s="269"/>
      <c r="U11" s="269"/>
      <c r="V11" s="269"/>
      <c r="W11" s="269"/>
      <c r="X11" s="97"/>
      <c r="Y11" s="97"/>
      <c r="Z11" s="97"/>
      <c r="AA11" s="98"/>
      <c r="AB11" s="98"/>
      <c r="AC11" s="98"/>
      <c r="AD11" s="98"/>
      <c r="AE11" s="98"/>
      <c r="AF11" s="98"/>
      <c r="AG11" s="98"/>
      <c r="AH11" s="98"/>
      <c r="AI11" s="98"/>
      <c r="AJ11" s="98"/>
      <c r="AL11" s="95"/>
      <c r="AM11" s="95"/>
    </row>
    <row r="12" spans="1:49" s="94" customFormat="1" ht="12" customHeight="1">
      <c r="A12" s="96"/>
      <c r="B12" s="95"/>
      <c r="C12" s="95"/>
      <c r="D12" s="95"/>
      <c r="E12" s="96"/>
      <c r="F12" s="96"/>
      <c r="G12" s="96"/>
      <c r="H12" s="96"/>
      <c r="I12" s="96"/>
      <c r="J12" s="96"/>
      <c r="K12" s="96"/>
      <c r="L12" s="96"/>
      <c r="M12" s="96"/>
      <c r="N12" s="96"/>
      <c r="O12" s="96"/>
      <c r="P12" s="96"/>
      <c r="Q12" s="96"/>
      <c r="R12" s="96"/>
      <c r="S12" s="96"/>
      <c r="T12" s="96"/>
      <c r="U12" s="96"/>
      <c r="V12" s="95"/>
      <c r="W12" s="95"/>
      <c r="X12" s="95"/>
      <c r="Y12" s="95"/>
      <c r="Z12" s="95"/>
      <c r="AA12" s="95"/>
      <c r="AB12" s="95"/>
      <c r="AC12" s="95"/>
      <c r="AD12" s="95"/>
      <c r="AE12" s="95"/>
      <c r="AF12" s="95"/>
      <c r="AG12" s="95"/>
      <c r="AH12" s="95"/>
      <c r="AI12" s="95"/>
      <c r="AJ12" s="95"/>
      <c r="AL12" s="95"/>
      <c r="AM12" s="95"/>
    </row>
    <row r="13" spans="1:49" s="94" customFormat="1" ht="22.5" customHeight="1">
      <c r="B13" s="261" t="s">
        <v>19</v>
      </c>
      <c r="C13" s="261"/>
      <c r="D13" s="261"/>
      <c r="E13" s="414">
        <f>'様式 3　計画書'!E13:Q13</f>
        <v>0</v>
      </c>
      <c r="F13" s="414"/>
      <c r="G13" s="414"/>
      <c r="H13" s="414"/>
      <c r="I13" s="414"/>
      <c r="J13" s="414"/>
      <c r="K13" s="414"/>
      <c r="L13" s="414"/>
      <c r="M13" s="414"/>
      <c r="N13" s="414"/>
      <c r="O13" s="414"/>
      <c r="P13" s="414"/>
      <c r="Q13" s="414"/>
      <c r="U13" s="415"/>
      <c r="V13" s="416"/>
      <c r="W13" s="416"/>
      <c r="X13" s="416"/>
      <c r="Y13" s="416"/>
      <c r="Z13" s="416"/>
      <c r="AL13" s="95"/>
      <c r="AM13" s="95"/>
    </row>
    <row r="14" spans="1:49" s="94" customFormat="1" ht="22.5" customHeight="1">
      <c r="A14" s="95"/>
      <c r="B14" s="261" t="s">
        <v>32</v>
      </c>
      <c r="C14" s="261"/>
      <c r="D14" s="261"/>
      <c r="E14" s="414">
        <f>'様式 3　計画書'!E14:Q14</f>
        <v>0</v>
      </c>
      <c r="F14" s="414"/>
      <c r="G14" s="414"/>
      <c r="H14" s="414"/>
      <c r="I14" s="414"/>
      <c r="J14" s="414"/>
      <c r="K14" s="414"/>
      <c r="L14" s="414"/>
      <c r="M14" s="414"/>
      <c r="N14" s="414"/>
      <c r="O14" s="414"/>
      <c r="P14" s="414"/>
      <c r="Q14" s="414"/>
      <c r="R14" s="95"/>
      <c r="S14" s="95"/>
      <c r="T14" s="95"/>
      <c r="U14" s="415"/>
      <c r="V14" s="416"/>
      <c r="W14" s="416"/>
      <c r="X14" s="416"/>
      <c r="Y14" s="416"/>
      <c r="Z14" s="416"/>
      <c r="AL14" s="95"/>
      <c r="AM14" s="95"/>
    </row>
    <row r="15" spans="1:49" s="94" customFormat="1" ht="22.5" customHeight="1">
      <c r="A15" s="95"/>
      <c r="B15" s="261" t="s">
        <v>33</v>
      </c>
      <c r="C15" s="261"/>
      <c r="D15" s="261"/>
      <c r="E15" s="262"/>
      <c r="F15" s="262"/>
      <c r="G15" s="262"/>
      <c r="H15" s="262"/>
      <c r="I15" s="262"/>
      <c r="J15" s="262"/>
      <c r="K15" s="262"/>
      <c r="L15" s="262"/>
      <c r="M15" s="262"/>
      <c r="N15" s="262"/>
      <c r="O15" s="262"/>
      <c r="P15" s="262"/>
      <c r="Q15" s="262"/>
      <c r="R15" s="95"/>
      <c r="S15" s="95"/>
      <c r="T15" s="95"/>
      <c r="U15" s="415"/>
      <c r="V15" s="416"/>
      <c r="W15" s="416"/>
      <c r="X15" s="416"/>
      <c r="Y15" s="416"/>
      <c r="Z15" s="416"/>
      <c r="AL15" s="95"/>
      <c r="AM15" s="95"/>
    </row>
    <row r="16" spans="1:49" s="94" customFormat="1" ht="22.5" customHeight="1">
      <c r="A16" s="95"/>
      <c r="B16" s="261" t="s">
        <v>73</v>
      </c>
      <c r="C16" s="261"/>
      <c r="D16" s="261"/>
      <c r="E16" s="262"/>
      <c r="F16" s="262"/>
      <c r="G16" s="262"/>
      <c r="H16" s="262"/>
      <c r="I16" s="262"/>
      <c r="J16" s="262"/>
      <c r="K16" s="262"/>
      <c r="L16" s="262"/>
      <c r="M16" s="262"/>
      <c r="N16" s="262"/>
      <c r="O16" s="262"/>
      <c r="P16" s="262"/>
      <c r="Q16" s="262"/>
      <c r="R16" s="95"/>
      <c r="S16" s="95"/>
      <c r="T16" s="95"/>
      <c r="U16" s="415"/>
      <c r="V16" s="416"/>
      <c r="W16" s="416"/>
      <c r="X16" s="416"/>
      <c r="Y16" s="416"/>
      <c r="Z16" s="416"/>
      <c r="AL16" s="95"/>
      <c r="AM16" s="95"/>
    </row>
    <row r="17" spans="1:79" ht="15" customHeight="1" thickBot="1">
      <c r="A17" s="114"/>
      <c r="E17" s="114"/>
      <c r="F17" s="114"/>
      <c r="G17" s="114"/>
      <c r="H17" s="114"/>
      <c r="I17" s="114"/>
      <c r="J17" s="114"/>
    </row>
    <row r="18" spans="1:79" ht="36.75" customHeight="1" thickBot="1">
      <c r="A18" s="116" t="s">
        <v>9</v>
      </c>
      <c r="B18" s="116" t="s">
        <v>2</v>
      </c>
      <c r="C18" s="116" t="s">
        <v>0</v>
      </c>
      <c r="D18" s="116" t="s">
        <v>30</v>
      </c>
      <c r="E18" s="413" t="s">
        <v>83</v>
      </c>
      <c r="F18" s="413"/>
      <c r="G18" s="413"/>
      <c r="H18" s="413" t="s">
        <v>48</v>
      </c>
      <c r="I18" s="413"/>
      <c r="J18" s="422" t="s">
        <v>93</v>
      </c>
      <c r="K18" s="422"/>
      <c r="L18" s="413" t="s">
        <v>84</v>
      </c>
      <c r="M18" s="413"/>
      <c r="N18" s="413"/>
      <c r="O18" s="413"/>
      <c r="P18" s="413"/>
      <c r="Q18" s="413"/>
      <c r="R18" s="413"/>
      <c r="S18" s="413"/>
      <c r="T18" s="413"/>
      <c r="U18" s="413"/>
      <c r="V18" s="413"/>
      <c r="W18" s="413"/>
      <c r="X18" s="400" t="s">
        <v>72</v>
      </c>
      <c r="Y18" s="400"/>
      <c r="Z18" s="400" t="s">
        <v>71</v>
      </c>
      <c r="AA18" s="400"/>
      <c r="AB18" s="154"/>
      <c r="AC18" s="154"/>
      <c r="AD18" s="117"/>
      <c r="AE18" s="117"/>
      <c r="AF18" s="117"/>
      <c r="AG18" s="117"/>
      <c r="AH18" s="117"/>
      <c r="AI18" s="117"/>
      <c r="AJ18" s="117"/>
      <c r="AK18" s="117"/>
      <c r="AL18" s="117"/>
      <c r="AM18" s="117"/>
      <c r="AN18" s="117"/>
      <c r="AO18" s="117"/>
      <c r="AP18" s="117"/>
      <c r="AQ18" s="117"/>
      <c r="AR18" s="117"/>
      <c r="AS18" s="117"/>
      <c r="BN18" s="160" t="s">
        <v>74</v>
      </c>
      <c r="BO18" s="149" t="s">
        <v>75</v>
      </c>
    </row>
    <row r="19" spans="1:79" ht="36.75" customHeight="1" thickTop="1">
      <c r="A19" s="118" t="s">
        <v>21</v>
      </c>
      <c r="B19" s="118">
        <v>5</v>
      </c>
      <c r="C19" s="118">
        <v>17</v>
      </c>
      <c r="D19" s="119">
        <f>IF(B19&lt;4,DATE(2020,B19,C19),DATE(2019,B19,C19))</f>
        <v>43602</v>
      </c>
      <c r="E19" s="421" t="s">
        <v>38</v>
      </c>
      <c r="F19" s="421"/>
      <c r="G19" s="421"/>
      <c r="H19" s="421" t="s">
        <v>43</v>
      </c>
      <c r="I19" s="421"/>
      <c r="J19" s="395" t="s">
        <v>49</v>
      </c>
      <c r="K19" s="395"/>
      <c r="L19" s="420" t="s">
        <v>94</v>
      </c>
      <c r="M19" s="420"/>
      <c r="N19" s="420"/>
      <c r="O19" s="420"/>
      <c r="P19" s="420"/>
      <c r="Q19" s="420"/>
      <c r="R19" s="420"/>
      <c r="S19" s="420"/>
      <c r="T19" s="420"/>
      <c r="U19" s="420"/>
      <c r="V19" s="420"/>
      <c r="W19" s="420"/>
      <c r="X19" s="410" t="s">
        <v>7</v>
      </c>
      <c r="Y19" s="410"/>
      <c r="Z19" s="421" t="s">
        <v>26</v>
      </c>
      <c r="AA19" s="421"/>
      <c r="AB19" s="157"/>
      <c r="AC19" s="157"/>
      <c r="AD19" s="120"/>
      <c r="AE19" s="434" t="s">
        <v>117</v>
      </c>
      <c r="AF19" s="435"/>
      <c r="AG19" s="435"/>
      <c r="AH19" s="435"/>
      <c r="AI19" s="436"/>
      <c r="AJ19" s="120"/>
      <c r="AK19" s="120"/>
      <c r="AL19" s="120"/>
      <c r="AM19" s="120"/>
      <c r="AN19" s="120"/>
      <c r="AO19" s="120"/>
      <c r="AP19" s="120"/>
      <c r="AQ19" s="120"/>
      <c r="AR19" s="120"/>
      <c r="AS19" s="120"/>
      <c r="AT19" s="406" t="s">
        <v>35</v>
      </c>
      <c r="AU19" s="406"/>
      <c r="AV19" s="406"/>
      <c r="AW19" s="406"/>
      <c r="AX19" s="121"/>
      <c r="AY19" s="210" t="s">
        <v>23</v>
      </c>
      <c r="AZ19" s="210"/>
      <c r="BA19" s="210" t="s">
        <v>196</v>
      </c>
      <c r="BN19" s="161" t="s">
        <v>3</v>
      </c>
      <c r="BO19" s="158" t="s">
        <v>3</v>
      </c>
      <c r="BT19" s="115">
        <v>1</v>
      </c>
      <c r="BV19" s="115" t="s">
        <v>49</v>
      </c>
      <c r="BX19" s="115" t="s">
        <v>61</v>
      </c>
      <c r="CA19" s="115">
        <f>IFERROR('様式 3　計画書'!E20,"")</f>
        <v>0</v>
      </c>
    </row>
    <row r="20" spans="1:79" ht="36.75" customHeight="1">
      <c r="A20" s="122">
        <v>1</v>
      </c>
      <c r="B20" s="123"/>
      <c r="C20" s="123"/>
      <c r="D20" s="124" t="str">
        <f>IF(B20="","",IF(B20&lt;4,DATE(2026,B20,C20),DATE(2025,B20,C20)))</f>
        <v/>
      </c>
      <c r="E20" s="423"/>
      <c r="F20" s="424"/>
      <c r="G20" s="425"/>
      <c r="H20" s="423"/>
      <c r="I20" s="425"/>
      <c r="J20" s="451"/>
      <c r="K20" s="452"/>
      <c r="L20" s="295"/>
      <c r="M20" s="296"/>
      <c r="N20" s="296"/>
      <c r="O20" s="296"/>
      <c r="P20" s="296"/>
      <c r="Q20" s="296"/>
      <c r="R20" s="296"/>
      <c r="S20" s="296"/>
      <c r="T20" s="296"/>
      <c r="U20" s="296"/>
      <c r="V20" s="296"/>
      <c r="W20" s="297"/>
      <c r="X20" s="293"/>
      <c r="Y20" s="294"/>
      <c r="Z20" s="291"/>
      <c r="AA20" s="292"/>
      <c r="AB20" s="155"/>
      <c r="AC20" s="155"/>
      <c r="AD20" s="120"/>
      <c r="AE20" s="125">
        <v>1</v>
      </c>
      <c r="AF20" s="291"/>
      <c r="AG20" s="351"/>
      <c r="AH20" s="292"/>
      <c r="AI20" s="126"/>
      <c r="AJ20" s="120"/>
      <c r="AK20" s="120"/>
      <c r="AL20" s="120"/>
      <c r="AM20" s="120"/>
      <c r="AN20" s="120"/>
      <c r="AO20" s="120"/>
      <c r="AP20" s="120"/>
      <c r="AQ20" s="120"/>
      <c r="AR20" s="120"/>
      <c r="AS20" s="120"/>
      <c r="AT20" s="127">
        <v>1</v>
      </c>
      <c r="AU20" s="401" t="s">
        <v>36</v>
      </c>
      <c r="AV20" s="402"/>
      <c r="AW20" s="403"/>
      <c r="AX20" s="121"/>
      <c r="AY20" s="210" t="s">
        <v>43</v>
      </c>
      <c r="AZ20" s="210"/>
      <c r="BA20" s="210" t="s">
        <v>11</v>
      </c>
      <c r="BN20" s="161" t="s">
        <v>4</v>
      </c>
      <c r="BO20" s="158" t="s">
        <v>4</v>
      </c>
      <c r="BT20" s="115">
        <v>2</v>
      </c>
      <c r="BV20" s="115" t="s">
        <v>50</v>
      </c>
      <c r="BX20" s="115" t="s">
        <v>62</v>
      </c>
      <c r="CA20" s="115">
        <f>IFERROR('様式 3　計画書'!E21,"")</f>
        <v>0</v>
      </c>
    </row>
    <row r="21" spans="1:79" ht="36.75" customHeight="1">
      <c r="A21" s="128">
        <v>2</v>
      </c>
      <c r="B21" s="123"/>
      <c r="C21" s="123"/>
      <c r="D21" s="124" t="str">
        <f t="shared" ref="D21:D84" si="0">IF(B21="","",IF(B21&lt;4,DATE(2026,B21,C21),DATE(2025,B21,C21)))</f>
        <v/>
      </c>
      <c r="E21" s="423"/>
      <c r="F21" s="424"/>
      <c r="G21" s="425"/>
      <c r="H21" s="291"/>
      <c r="I21" s="292"/>
      <c r="J21" s="298"/>
      <c r="K21" s="299"/>
      <c r="L21" s="295"/>
      <c r="M21" s="296"/>
      <c r="N21" s="296"/>
      <c r="O21" s="296"/>
      <c r="P21" s="296"/>
      <c r="Q21" s="296"/>
      <c r="R21" s="296"/>
      <c r="S21" s="296"/>
      <c r="T21" s="296"/>
      <c r="U21" s="296"/>
      <c r="V21" s="296"/>
      <c r="W21" s="297"/>
      <c r="X21" s="293"/>
      <c r="Y21" s="294"/>
      <c r="Z21" s="291"/>
      <c r="AA21" s="292"/>
      <c r="AB21" s="155"/>
      <c r="AC21" s="155"/>
      <c r="AD21" s="120"/>
      <c r="AE21" s="125">
        <v>2</v>
      </c>
      <c r="AF21" s="291"/>
      <c r="AG21" s="351"/>
      <c r="AH21" s="292"/>
      <c r="AI21" s="126"/>
      <c r="AJ21" s="120"/>
      <c r="AK21" s="120"/>
      <c r="AL21" s="120"/>
      <c r="AM21" s="120"/>
      <c r="AN21" s="120"/>
      <c r="AO21" s="120"/>
      <c r="AP21" s="120"/>
      <c r="AQ21" s="120"/>
      <c r="AR21" s="120"/>
      <c r="AS21" s="120"/>
      <c r="AT21" s="127">
        <v>2</v>
      </c>
      <c r="AU21" s="401" t="s">
        <v>37</v>
      </c>
      <c r="AV21" s="402"/>
      <c r="AW21" s="403"/>
      <c r="AX21" s="121"/>
      <c r="AY21" s="210" t="s">
        <v>44</v>
      </c>
      <c r="AZ21" s="210"/>
      <c r="BA21" s="210" t="s">
        <v>198</v>
      </c>
      <c r="BN21" s="161" t="s">
        <v>5</v>
      </c>
      <c r="BO21" s="158" t="s">
        <v>5</v>
      </c>
      <c r="BT21" s="115">
        <v>3</v>
      </c>
      <c r="BV21" s="115" t="s">
        <v>51</v>
      </c>
      <c r="BX21" s="115" t="s">
        <v>63</v>
      </c>
      <c r="CA21" s="115">
        <f>IFERROR('様式 3　計画書'!E22,"")</f>
        <v>0</v>
      </c>
    </row>
    <row r="22" spans="1:79" ht="36.75" customHeight="1">
      <c r="A22" s="128">
        <v>3</v>
      </c>
      <c r="B22" s="123"/>
      <c r="C22" s="123"/>
      <c r="D22" s="124" t="str">
        <f t="shared" si="0"/>
        <v/>
      </c>
      <c r="E22" s="423"/>
      <c r="F22" s="424"/>
      <c r="G22" s="425"/>
      <c r="H22" s="291"/>
      <c r="I22" s="292"/>
      <c r="J22" s="298"/>
      <c r="K22" s="299"/>
      <c r="L22" s="295"/>
      <c r="M22" s="296"/>
      <c r="N22" s="296"/>
      <c r="O22" s="296"/>
      <c r="P22" s="296"/>
      <c r="Q22" s="296"/>
      <c r="R22" s="296"/>
      <c r="S22" s="296"/>
      <c r="T22" s="296"/>
      <c r="U22" s="296"/>
      <c r="V22" s="296"/>
      <c r="W22" s="297"/>
      <c r="X22" s="293"/>
      <c r="Y22" s="294"/>
      <c r="Z22" s="291"/>
      <c r="AA22" s="292"/>
      <c r="AB22" s="155"/>
      <c r="AC22" s="155"/>
      <c r="AD22" s="120"/>
      <c r="AE22" s="125">
        <v>3</v>
      </c>
      <c r="AF22" s="291"/>
      <c r="AG22" s="351"/>
      <c r="AH22" s="292"/>
      <c r="AI22" s="126"/>
      <c r="AJ22" s="120"/>
      <c r="AK22" s="120"/>
      <c r="AL22" s="120"/>
      <c r="AM22" s="120"/>
      <c r="AN22" s="120"/>
      <c r="AO22" s="120"/>
      <c r="AP22" s="120"/>
      <c r="AQ22" s="120"/>
      <c r="AR22" s="120"/>
      <c r="AS22" s="120"/>
      <c r="AT22" s="127">
        <v>3</v>
      </c>
      <c r="AU22" s="401" t="s">
        <v>38</v>
      </c>
      <c r="AV22" s="402"/>
      <c r="AW22" s="403"/>
      <c r="AX22" s="121"/>
      <c r="AY22" s="210" t="s">
        <v>45</v>
      </c>
      <c r="AZ22" s="210"/>
      <c r="BA22" s="210" t="s">
        <v>13</v>
      </c>
      <c r="BN22" s="161" t="s">
        <v>20</v>
      </c>
      <c r="BO22" s="158" t="s">
        <v>6</v>
      </c>
      <c r="BT22" s="115">
        <v>4</v>
      </c>
      <c r="BV22" s="115" t="s">
        <v>59</v>
      </c>
      <c r="BX22" s="115" t="s">
        <v>64</v>
      </c>
      <c r="CA22" s="115">
        <f>IFERROR('様式 3　計画書'!E23,"")</f>
        <v>0</v>
      </c>
    </row>
    <row r="23" spans="1:79" ht="36.75" customHeight="1">
      <c r="A23" s="128">
        <v>4</v>
      </c>
      <c r="B23" s="123"/>
      <c r="C23" s="123"/>
      <c r="D23" s="124" t="str">
        <f t="shared" si="0"/>
        <v/>
      </c>
      <c r="E23" s="423"/>
      <c r="F23" s="424"/>
      <c r="G23" s="425"/>
      <c r="H23" s="291"/>
      <c r="I23" s="292"/>
      <c r="J23" s="298"/>
      <c r="K23" s="299"/>
      <c r="L23" s="295"/>
      <c r="M23" s="296"/>
      <c r="N23" s="296"/>
      <c r="O23" s="296"/>
      <c r="P23" s="296"/>
      <c r="Q23" s="296"/>
      <c r="R23" s="296"/>
      <c r="S23" s="296"/>
      <c r="T23" s="296"/>
      <c r="U23" s="296"/>
      <c r="V23" s="296"/>
      <c r="W23" s="297"/>
      <c r="X23" s="293"/>
      <c r="Y23" s="294"/>
      <c r="Z23" s="291"/>
      <c r="AA23" s="292"/>
      <c r="AB23" s="155"/>
      <c r="AC23" s="155"/>
      <c r="AD23" s="120"/>
      <c r="AE23" s="125">
        <v>4</v>
      </c>
      <c r="AF23" s="291"/>
      <c r="AG23" s="351"/>
      <c r="AH23" s="292"/>
      <c r="AI23" s="126"/>
      <c r="AJ23" s="120"/>
      <c r="AK23" s="120"/>
      <c r="AL23" s="120"/>
      <c r="AM23" s="120"/>
      <c r="AN23" s="120"/>
      <c r="AO23" s="120"/>
      <c r="AP23" s="120"/>
      <c r="AQ23" s="120"/>
      <c r="AR23" s="120"/>
      <c r="AS23" s="120"/>
      <c r="AT23" s="127">
        <v>4</v>
      </c>
      <c r="AU23" s="401" t="s">
        <v>39</v>
      </c>
      <c r="AV23" s="402"/>
      <c r="AW23" s="403"/>
      <c r="AX23" s="121"/>
      <c r="AY23" s="210" t="s">
        <v>25</v>
      </c>
      <c r="AZ23" s="210"/>
      <c r="BA23" s="210" t="s">
        <v>14</v>
      </c>
      <c r="BN23" s="161" t="s">
        <v>7</v>
      </c>
      <c r="BO23" s="158" t="s">
        <v>8</v>
      </c>
      <c r="BT23" s="115">
        <v>5</v>
      </c>
      <c r="BV23" s="115" t="s">
        <v>52</v>
      </c>
      <c r="BX23" s="115" t="s">
        <v>65</v>
      </c>
      <c r="CA23" s="115">
        <f>IFERROR('様式 3　計画書'!E24,"")</f>
        <v>0</v>
      </c>
    </row>
    <row r="24" spans="1:79" ht="36.75" customHeight="1" thickBot="1">
      <c r="A24" s="128">
        <v>5</v>
      </c>
      <c r="B24" s="123"/>
      <c r="C24" s="123"/>
      <c r="D24" s="124" t="str">
        <f t="shared" si="0"/>
        <v/>
      </c>
      <c r="E24" s="423"/>
      <c r="F24" s="424"/>
      <c r="G24" s="425"/>
      <c r="H24" s="291"/>
      <c r="I24" s="292"/>
      <c r="J24" s="298"/>
      <c r="K24" s="299"/>
      <c r="L24" s="295"/>
      <c r="M24" s="296"/>
      <c r="N24" s="296"/>
      <c r="O24" s="296"/>
      <c r="P24" s="296"/>
      <c r="Q24" s="296"/>
      <c r="R24" s="296"/>
      <c r="S24" s="296"/>
      <c r="T24" s="296"/>
      <c r="U24" s="296"/>
      <c r="V24" s="296"/>
      <c r="W24" s="297"/>
      <c r="X24" s="293"/>
      <c r="Y24" s="294"/>
      <c r="Z24" s="291"/>
      <c r="AA24" s="292"/>
      <c r="AB24" s="155"/>
      <c r="AC24" s="155"/>
      <c r="AD24" s="120"/>
      <c r="AE24" s="125">
        <v>5</v>
      </c>
      <c r="AF24" s="291"/>
      <c r="AG24" s="351"/>
      <c r="AH24" s="292"/>
      <c r="AI24" s="126"/>
      <c r="AJ24" s="120"/>
      <c r="AK24" s="120"/>
      <c r="AL24" s="120"/>
      <c r="AM24" s="120"/>
      <c r="AN24" s="120"/>
      <c r="AO24" s="120"/>
      <c r="AP24" s="120"/>
      <c r="AQ24" s="120"/>
      <c r="AR24" s="120"/>
      <c r="AS24" s="120"/>
      <c r="AT24" s="127">
        <v>5</v>
      </c>
      <c r="AU24" s="401" t="s">
        <v>40</v>
      </c>
      <c r="AV24" s="402"/>
      <c r="AW24" s="403"/>
      <c r="AX24" s="121"/>
      <c r="AY24" s="210" t="s">
        <v>26</v>
      </c>
      <c r="AZ24" s="210"/>
      <c r="BA24" s="210" t="s">
        <v>15</v>
      </c>
      <c r="BN24" s="162" t="s">
        <v>8</v>
      </c>
      <c r="BO24" s="159"/>
      <c r="BT24" s="115">
        <v>6</v>
      </c>
      <c r="BV24" s="115" t="s">
        <v>53</v>
      </c>
      <c r="BX24" s="115" t="s">
        <v>66</v>
      </c>
      <c r="CA24" s="115">
        <f>IFERROR('様式 3　計画書'!E25,"")</f>
        <v>0</v>
      </c>
    </row>
    <row r="25" spans="1:79" ht="36.75" customHeight="1">
      <c r="A25" s="128">
        <v>6</v>
      </c>
      <c r="B25" s="123"/>
      <c r="C25" s="123"/>
      <c r="D25" s="124" t="str">
        <f t="shared" si="0"/>
        <v/>
      </c>
      <c r="E25" s="423"/>
      <c r="F25" s="424"/>
      <c r="G25" s="425"/>
      <c r="H25" s="291"/>
      <c r="I25" s="292"/>
      <c r="J25" s="298"/>
      <c r="K25" s="299"/>
      <c r="L25" s="295"/>
      <c r="M25" s="296"/>
      <c r="N25" s="296"/>
      <c r="O25" s="296"/>
      <c r="P25" s="296"/>
      <c r="Q25" s="296"/>
      <c r="R25" s="296"/>
      <c r="S25" s="296"/>
      <c r="T25" s="296"/>
      <c r="U25" s="296"/>
      <c r="V25" s="296"/>
      <c r="W25" s="297"/>
      <c r="X25" s="293"/>
      <c r="Y25" s="294"/>
      <c r="Z25" s="291"/>
      <c r="AA25" s="292"/>
      <c r="AB25" s="155"/>
      <c r="AC25" s="155"/>
      <c r="AD25" s="120"/>
      <c r="AE25" s="125">
        <v>6</v>
      </c>
      <c r="AF25" s="291"/>
      <c r="AG25" s="351"/>
      <c r="AH25" s="292"/>
      <c r="AI25" s="126"/>
      <c r="AJ25" s="120"/>
      <c r="AK25" s="120"/>
      <c r="AL25" s="120"/>
      <c r="AM25" s="120"/>
      <c r="AN25" s="120"/>
      <c r="AO25" s="120"/>
      <c r="AP25" s="120"/>
      <c r="AQ25" s="120"/>
      <c r="AR25" s="120"/>
      <c r="AS25" s="120"/>
      <c r="AT25" s="127">
        <v>6</v>
      </c>
      <c r="AU25" s="401" t="s">
        <v>41</v>
      </c>
      <c r="AV25" s="402"/>
      <c r="AW25" s="403"/>
      <c r="AX25" s="121"/>
      <c r="AY25" s="210" t="s">
        <v>202</v>
      </c>
      <c r="AZ25" s="210"/>
      <c r="BA25" s="210" t="s">
        <v>211</v>
      </c>
      <c r="BT25" s="115">
        <v>7</v>
      </c>
      <c r="BV25" s="115" t="s">
        <v>54</v>
      </c>
      <c r="CA25" s="115">
        <f>IFERROR('様式 3　計画書'!E26,"")</f>
        <v>0</v>
      </c>
    </row>
    <row r="26" spans="1:79" ht="36.75" customHeight="1">
      <c r="A26" s="128">
        <v>7</v>
      </c>
      <c r="B26" s="123"/>
      <c r="C26" s="123"/>
      <c r="D26" s="124" t="str">
        <f t="shared" si="0"/>
        <v/>
      </c>
      <c r="E26" s="423"/>
      <c r="F26" s="424"/>
      <c r="G26" s="425"/>
      <c r="H26" s="291"/>
      <c r="I26" s="292"/>
      <c r="J26" s="298"/>
      <c r="K26" s="299"/>
      <c r="L26" s="295"/>
      <c r="M26" s="296"/>
      <c r="N26" s="296"/>
      <c r="O26" s="296"/>
      <c r="P26" s="296"/>
      <c r="Q26" s="296"/>
      <c r="R26" s="296"/>
      <c r="S26" s="296"/>
      <c r="T26" s="296"/>
      <c r="U26" s="296"/>
      <c r="V26" s="296"/>
      <c r="W26" s="297"/>
      <c r="X26" s="293"/>
      <c r="Y26" s="294"/>
      <c r="Z26" s="291"/>
      <c r="AA26" s="292"/>
      <c r="AB26" s="155"/>
      <c r="AC26" s="155"/>
      <c r="AD26" s="120"/>
      <c r="AE26" s="125">
        <v>7</v>
      </c>
      <c r="AF26" s="291"/>
      <c r="AG26" s="351"/>
      <c r="AH26" s="292"/>
      <c r="AI26" s="126"/>
      <c r="AJ26" s="120"/>
      <c r="AK26" s="120"/>
      <c r="AL26" s="120"/>
      <c r="AM26" s="120"/>
      <c r="AN26" s="120"/>
      <c r="AO26" s="120"/>
      <c r="AP26" s="120"/>
      <c r="AQ26" s="120"/>
      <c r="AR26" s="120"/>
      <c r="AS26" s="120"/>
      <c r="AT26" s="127">
        <v>7</v>
      </c>
      <c r="AU26" s="401" t="s">
        <v>119</v>
      </c>
      <c r="AV26" s="402"/>
      <c r="AW26" s="403"/>
      <c r="AX26" s="121"/>
      <c r="AY26" s="210" t="s">
        <v>27</v>
      </c>
      <c r="AZ26" s="210"/>
      <c r="BA26" s="210" t="s">
        <v>212</v>
      </c>
      <c r="BT26" s="115">
        <v>8</v>
      </c>
      <c r="BV26" s="115" t="s">
        <v>266</v>
      </c>
      <c r="CA26" s="115">
        <f>IFERROR('様式 3　計画書'!E27,"")</f>
        <v>0</v>
      </c>
    </row>
    <row r="27" spans="1:79" ht="36.75" customHeight="1">
      <c r="A27" s="128">
        <v>8</v>
      </c>
      <c r="B27" s="123"/>
      <c r="C27" s="123"/>
      <c r="D27" s="124" t="str">
        <f t="shared" si="0"/>
        <v/>
      </c>
      <c r="E27" s="291"/>
      <c r="F27" s="351"/>
      <c r="G27" s="292"/>
      <c r="H27" s="291"/>
      <c r="I27" s="292"/>
      <c r="J27" s="298"/>
      <c r="K27" s="299"/>
      <c r="L27" s="295"/>
      <c r="M27" s="296"/>
      <c r="N27" s="296"/>
      <c r="O27" s="296"/>
      <c r="P27" s="296"/>
      <c r="Q27" s="296"/>
      <c r="R27" s="296"/>
      <c r="S27" s="296"/>
      <c r="T27" s="296"/>
      <c r="U27" s="296"/>
      <c r="V27" s="296"/>
      <c r="W27" s="297"/>
      <c r="X27" s="293"/>
      <c r="Y27" s="294"/>
      <c r="Z27" s="291"/>
      <c r="AA27" s="292"/>
      <c r="AB27" s="155"/>
      <c r="AC27" s="155"/>
      <c r="AD27" s="120"/>
      <c r="AE27" s="125">
        <v>8</v>
      </c>
      <c r="AF27" s="291"/>
      <c r="AG27" s="351"/>
      <c r="AH27" s="292"/>
      <c r="AI27" s="126"/>
      <c r="AJ27" s="120"/>
      <c r="AK27" s="120"/>
      <c r="AL27" s="120"/>
      <c r="AM27" s="120"/>
      <c r="AN27" s="120"/>
      <c r="AO27" s="120"/>
      <c r="AP27" s="120"/>
      <c r="AQ27" s="120"/>
      <c r="AR27" s="120"/>
      <c r="AS27" s="120"/>
      <c r="AT27" s="127">
        <v>8</v>
      </c>
      <c r="AU27" s="401" t="s">
        <v>42</v>
      </c>
      <c r="AV27" s="402"/>
      <c r="AW27" s="403"/>
      <c r="AY27" s="210" t="s">
        <v>46</v>
      </c>
      <c r="AZ27" s="210"/>
      <c r="BA27" s="210" t="s">
        <v>213</v>
      </c>
      <c r="BT27" s="115">
        <v>9</v>
      </c>
      <c r="BV27" s="115" t="s">
        <v>60</v>
      </c>
      <c r="CA27" s="115">
        <f>IFERROR('様式 3　計画書'!E28,"")</f>
        <v>0</v>
      </c>
    </row>
    <row r="28" spans="1:79" ht="36.75" customHeight="1">
      <c r="A28" s="128">
        <v>9</v>
      </c>
      <c r="B28" s="123"/>
      <c r="C28" s="123"/>
      <c r="D28" s="124" t="str">
        <f t="shared" si="0"/>
        <v/>
      </c>
      <c r="E28" s="423"/>
      <c r="F28" s="424"/>
      <c r="G28" s="425"/>
      <c r="H28" s="291"/>
      <c r="I28" s="292"/>
      <c r="J28" s="298"/>
      <c r="K28" s="299"/>
      <c r="L28" s="295"/>
      <c r="M28" s="296"/>
      <c r="N28" s="296"/>
      <c r="O28" s="296"/>
      <c r="P28" s="296"/>
      <c r="Q28" s="296"/>
      <c r="R28" s="296"/>
      <c r="S28" s="296"/>
      <c r="T28" s="296"/>
      <c r="U28" s="296"/>
      <c r="V28" s="296"/>
      <c r="W28" s="297"/>
      <c r="X28" s="293"/>
      <c r="Y28" s="294"/>
      <c r="Z28" s="291"/>
      <c r="AA28" s="292"/>
      <c r="AB28" s="155"/>
      <c r="AC28" s="155"/>
      <c r="AD28" s="120"/>
      <c r="AE28" s="125">
        <v>9</v>
      </c>
      <c r="AF28" s="291"/>
      <c r="AG28" s="351"/>
      <c r="AH28" s="292"/>
      <c r="AI28" s="126"/>
      <c r="AJ28" s="120"/>
      <c r="AK28" s="120"/>
      <c r="AL28" s="120"/>
      <c r="AM28" s="120"/>
      <c r="AN28" s="120"/>
      <c r="AO28" s="120"/>
      <c r="AP28" s="120"/>
      <c r="AQ28" s="120"/>
      <c r="AR28" s="120"/>
      <c r="AS28" s="120"/>
      <c r="AY28" s="210" t="s">
        <v>47</v>
      </c>
      <c r="AZ28" s="210"/>
      <c r="BA28" s="210" t="s">
        <v>214</v>
      </c>
      <c r="BT28" s="115">
        <v>10</v>
      </c>
      <c r="BV28" s="115" t="s">
        <v>55</v>
      </c>
      <c r="CA28" s="115">
        <f>IFERROR('様式 3　計画書'!E29,"")</f>
        <v>0</v>
      </c>
    </row>
    <row r="29" spans="1:79" ht="36.75" customHeight="1">
      <c r="A29" s="128">
        <v>10</v>
      </c>
      <c r="B29" s="123"/>
      <c r="C29" s="123"/>
      <c r="D29" s="124" t="str">
        <f t="shared" si="0"/>
        <v/>
      </c>
      <c r="E29" s="423"/>
      <c r="F29" s="424"/>
      <c r="G29" s="425"/>
      <c r="H29" s="291"/>
      <c r="I29" s="292"/>
      <c r="J29" s="298"/>
      <c r="K29" s="299"/>
      <c r="L29" s="295"/>
      <c r="M29" s="296"/>
      <c r="N29" s="296"/>
      <c r="O29" s="296"/>
      <c r="P29" s="296"/>
      <c r="Q29" s="296"/>
      <c r="R29" s="296"/>
      <c r="S29" s="296"/>
      <c r="T29" s="296"/>
      <c r="U29" s="296"/>
      <c r="V29" s="296"/>
      <c r="W29" s="297"/>
      <c r="X29" s="293"/>
      <c r="Y29" s="294"/>
      <c r="Z29" s="291"/>
      <c r="AA29" s="292"/>
      <c r="AB29" s="155"/>
      <c r="AC29" s="155"/>
      <c r="AD29" s="120"/>
      <c r="AE29" s="125">
        <v>10</v>
      </c>
      <c r="AF29" s="291"/>
      <c r="AG29" s="351"/>
      <c r="AH29" s="292"/>
      <c r="AI29" s="126"/>
      <c r="AJ29" s="120"/>
      <c r="AK29" s="120"/>
      <c r="AL29" s="120"/>
      <c r="AM29" s="120"/>
      <c r="AN29" s="120"/>
      <c r="AO29" s="120"/>
      <c r="AP29" s="120"/>
      <c r="AQ29" s="120"/>
      <c r="AR29" s="120"/>
      <c r="AS29" s="120"/>
      <c r="AY29" s="210" t="s">
        <v>203</v>
      </c>
      <c r="AZ29" s="210"/>
      <c r="BA29" s="210" t="s">
        <v>215</v>
      </c>
      <c r="BT29" s="115">
        <v>11</v>
      </c>
      <c r="BV29" s="115" t="s">
        <v>264</v>
      </c>
      <c r="CA29" s="115">
        <f>IFERROR('様式 3　計画書'!E30,"")</f>
        <v>0</v>
      </c>
    </row>
    <row r="30" spans="1:79" ht="36.75" customHeight="1">
      <c r="A30" s="128">
        <v>11</v>
      </c>
      <c r="B30" s="123"/>
      <c r="C30" s="123"/>
      <c r="D30" s="124" t="str">
        <f t="shared" si="0"/>
        <v/>
      </c>
      <c r="E30" s="423"/>
      <c r="F30" s="424"/>
      <c r="G30" s="425"/>
      <c r="H30" s="291"/>
      <c r="I30" s="292"/>
      <c r="J30" s="298"/>
      <c r="K30" s="299"/>
      <c r="L30" s="448"/>
      <c r="M30" s="449"/>
      <c r="N30" s="449"/>
      <c r="O30" s="449"/>
      <c r="P30" s="449"/>
      <c r="Q30" s="449"/>
      <c r="R30" s="449"/>
      <c r="S30" s="449"/>
      <c r="T30" s="449"/>
      <c r="U30" s="449"/>
      <c r="V30" s="449"/>
      <c r="W30" s="450"/>
      <c r="X30" s="293"/>
      <c r="Y30" s="294"/>
      <c r="Z30" s="291"/>
      <c r="AA30" s="292"/>
      <c r="AB30" s="155"/>
      <c r="AC30" s="155"/>
      <c r="AD30" s="120"/>
      <c r="AE30" s="125">
        <v>11</v>
      </c>
      <c r="AF30" s="291"/>
      <c r="AG30" s="351"/>
      <c r="AH30" s="292"/>
      <c r="AI30" s="126"/>
      <c r="AJ30" s="120"/>
      <c r="AK30" s="120"/>
      <c r="AL30" s="120"/>
      <c r="AM30" s="120"/>
      <c r="AN30" s="120"/>
      <c r="AO30" s="120"/>
      <c r="AP30" s="120"/>
      <c r="AQ30" s="120"/>
      <c r="AR30" s="120"/>
      <c r="AS30" s="120"/>
      <c r="AY30" s="210" t="s">
        <v>204</v>
      </c>
      <c r="AZ30" s="210"/>
      <c r="BA30" s="210" t="s">
        <v>17</v>
      </c>
      <c r="BT30" s="115">
        <v>12</v>
      </c>
      <c r="BV30" s="115" t="s">
        <v>56</v>
      </c>
      <c r="CA30" s="115">
        <f>IFERROR('様式 3　計画書'!E31,"")</f>
        <v>0</v>
      </c>
    </row>
    <row r="31" spans="1:79" ht="36.75" customHeight="1">
      <c r="A31" s="128">
        <v>12</v>
      </c>
      <c r="B31" s="123"/>
      <c r="C31" s="123"/>
      <c r="D31" s="124" t="str">
        <f t="shared" si="0"/>
        <v/>
      </c>
      <c r="E31" s="423"/>
      <c r="F31" s="424"/>
      <c r="G31" s="425"/>
      <c r="H31" s="291"/>
      <c r="I31" s="292"/>
      <c r="J31" s="298"/>
      <c r="K31" s="299"/>
      <c r="L31" s="295"/>
      <c r="M31" s="296"/>
      <c r="N31" s="296"/>
      <c r="O31" s="296"/>
      <c r="P31" s="296"/>
      <c r="Q31" s="296"/>
      <c r="R31" s="296"/>
      <c r="S31" s="296"/>
      <c r="T31" s="296"/>
      <c r="U31" s="296"/>
      <c r="V31" s="296"/>
      <c r="W31" s="297"/>
      <c r="X31" s="293"/>
      <c r="Y31" s="294"/>
      <c r="Z31" s="291"/>
      <c r="AA31" s="292"/>
      <c r="AB31" s="155"/>
      <c r="AC31" s="155"/>
      <c r="AD31" s="120"/>
      <c r="AE31" s="125">
        <v>12</v>
      </c>
      <c r="AF31" s="291"/>
      <c r="AG31" s="351"/>
      <c r="AH31" s="292"/>
      <c r="AI31" s="126"/>
      <c r="AJ31" s="120"/>
      <c r="AK31" s="120"/>
      <c r="AL31" s="120"/>
      <c r="AM31" s="120"/>
      <c r="AN31" s="120"/>
      <c r="AO31" s="120"/>
      <c r="AP31" s="120"/>
      <c r="AQ31" s="120"/>
      <c r="AR31" s="120"/>
      <c r="AS31" s="120"/>
      <c r="AY31" s="210" t="s">
        <v>29</v>
      </c>
      <c r="AZ31" s="210"/>
      <c r="BA31" s="210" t="s">
        <v>217</v>
      </c>
      <c r="BT31" s="115">
        <v>13</v>
      </c>
      <c r="BV31" s="115" t="s">
        <v>261</v>
      </c>
      <c r="CA31" s="115">
        <f>IFERROR('様式 3　計画書'!E32,"")</f>
        <v>0</v>
      </c>
    </row>
    <row r="32" spans="1:79" ht="36.75" customHeight="1">
      <c r="A32" s="128">
        <v>13</v>
      </c>
      <c r="B32" s="123"/>
      <c r="C32" s="123"/>
      <c r="D32" s="124" t="str">
        <f t="shared" si="0"/>
        <v/>
      </c>
      <c r="E32" s="423"/>
      <c r="F32" s="424"/>
      <c r="G32" s="425"/>
      <c r="H32" s="291"/>
      <c r="I32" s="292"/>
      <c r="J32" s="298"/>
      <c r="K32" s="299"/>
      <c r="L32" s="295"/>
      <c r="M32" s="296"/>
      <c r="N32" s="296"/>
      <c r="O32" s="296"/>
      <c r="P32" s="296"/>
      <c r="Q32" s="296"/>
      <c r="R32" s="296"/>
      <c r="S32" s="296"/>
      <c r="T32" s="296"/>
      <c r="U32" s="296"/>
      <c r="V32" s="296"/>
      <c r="W32" s="297"/>
      <c r="X32" s="293"/>
      <c r="Y32" s="294"/>
      <c r="Z32" s="291"/>
      <c r="AA32" s="292"/>
      <c r="AB32" s="155"/>
      <c r="AC32" s="155"/>
      <c r="AD32" s="120"/>
      <c r="AE32" s="125">
        <v>13</v>
      </c>
      <c r="AF32" s="291"/>
      <c r="AG32" s="351"/>
      <c r="AH32" s="292"/>
      <c r="AI32" s="126"/>
      <c r="AJ32" s="120"/>
      <c r="AK32" s="120"/>
      <c r="AL32" s="120"/>
      <c r="AM32" s="120"/>
      <c r="AN32" s="120"/>
      <c r="AO32" s="120"/>
      <c r="AP32" s="120"/>
      <c r="AQ32" s="120"/>
      <c r="AR32" s="120"/>
      <c r="AS32" s="120"/>
      <c r="AY32" s="210" t="s">
        <v>34</v>
      </c>
      <c r="AZ32" s="210"/>
      <c r="BA32" s="210" t="s">
        <v>18</v>
      </c>
      <c r="BT32" s="115">
        <v>14</v>
      </c>
      <c r="BV32" s="115" t="s">
        <v>57</v>
      </c>
      <c r="CA32" s="115">
        <f>IFERROR('様式 3　計画書'!E33,"")</f>
        <v>0</v>
      </c>
    </row>
    <row r="33" spans="1:79" ht="36.75" customHeight="1">
      <c r="A33" s="128">
        <v>14</v>
      </c>
      <c r="B33" s="123"/>
      <c r="C33" s="123"/>
      <c r="D33" s="124" t="str">
        <f t="shared" si="0"/>
        <v/>
      </c>
      <c r="E33" s="423"/>
      <c r="F33" s="424"/>
      <c r="G33" s="425"/>
      <c r="H33" s="291"/>
      <c r="I33" s="292"/>
      <c r="J33" s="298"/>
      <c r="K33" s="299"/>
      <c r="L33" s="295"/>
      <c r="M33" s="296"/>
      <c r="N33" s="296"/>
      <c r="O33" s="296"/>
      <c r="P33" s="296"/>
      <c r="Q33" s="296"/>
      <c r="R33" s="296"/>
      <c r="S33" s="296"/>
      <c r="T33" s="296"/>
      <c r="U33" s="296"/>
      <c r="V33" s="296"/>
      <c r="W33" s="297"/>
      <c r="X33" s="293"/>
      <c r="Y33" s="294"/>
      <c r="Z33" s="291"/>
      <c r="AA33" s="292"/>
      <c r="AB33" s="155"/>
      <c r="AC33" s="155"/>
      <c r="AD33" s="120"/>
      <c r="AE33" s="125">
        <v>14</v>
      </c>
      <c r="AF33" s="291"/>
      <c r="AG33" s="351"/>
      <c r="AH33" s="292"/>
      <c r="AI33" s="126"/>
      <c r="AJ33" s="120"/>
      <c r="AK33" s="120"/>
      <c r="AL33" s="120"/>
      <c r="AM33" s="120"/>
      <c r="AN33" s="120"/>
      <c r="AO33" s="120"/>
      <c r="AP33" s="120"/>
      <c r="AQ33" s="120"/>
      <c r="AR33" s="120"/>
      <c r="AS33" s="120"/>
      <c r="AY33" s="210" t="s">
        <v>205</v>
      </c>
      <c r="AZ33" s="210"/>
      <c r="BA33" s="210" t="s">
        <v>219</v>
      </c>
      <c r="BT33" s="115">
        <v>15</v>
      </c>
      <c r="BV33" s="115" t="s">
        <v>58</v>
      </c>
      <c r="CA33" s="115">
        <f>IFERROR('様式 3　計画書'!E34,"")</f>
        <v>0</v>
      </c>
    </row>
    <row r="34" spans="1:79" ht="36.75" customHeight="1">
      <c r="A34" s="122">
        <v>15</v>
      </c>
      <c r="B34" s="123"/>
      <c r="C34" s="123"/>
      <c r="D34" s="124" t="str">
        <f t="shared" si="0"/>
        <v/>
      </c>
      <c r="E34" s="423"/>
      <c r="F34" s="424"/>
      <c r="G34" s="425"/>
      <c r="H34" s="291"/>
      <c r="I34" s="292"/>
      <c r="J34" s="298"/>
      <c r="K34" s="299"/>
      <c r="L34" s="295"/>
      <c r="M34" s="296"/>
      <c r="N34" s="296"/>
      <c r="O34" s="296"/>
      <c r="P34" s="296"/>
      <c r="Q34" s="296"/>
      <c r="R34" s="296"/>
      <c r="S34" s="296"/>
      <c r="T34" s="296"/>
      <c r="U34" s="296"/>
      <c r="V34" s="296"/>
      <c r="W34" s="297"/>
      <c r="X34" s="293"/>
      <c r="Y34" s="294"/>
      <c r="Z34" s="291"/>
      <c r="AA34" s="292"/>
      <c r="AB34" s="155"/>
      <c r="AC34" s="155"/>
      <c r="AD34" s="120"/>
      <c r="AE34" s="156">
        <v>15</v>
      </c>
      <c r="AF34" s="291"/>
      <c r="AG34" s="351"/>
      <c r="AH34" s="292"/>
      <c r="AI34" s="126"/>
      <c r="AJ34" s="120"/>
      <c r="AK34" s="120"/>
      <c r="AL34" s="120"/>
      <c r="AM34" s="120"/>
      <c r="AN34" s="120"/>
      <c r="AO34" s="120"/>
      <c r="AP34" s="120"/>
      <c r="AQ34" s="120"/>
      <c r="AR34" s="120"/>
      <c r="AS34" s="120"/>
      <c r="AY34" s="210" t="s">
        <v>206</v>
      </c>
      <c r="AZ34" s="210"/>
      <c r="BA34" s="210" t="s">
        <v>220</v>
      </c>
      <c r="BT34" s="115">
        <v>16</v>
      </c>
      <c r="BV34" s="115" t="s">
        <v>265</v>
      </c>
      <c r="CA34" s="115">
        <f>IFERROR('様式 3　計画書'!E35,"")</f>
        <v>0</v>
      </c>
    </row>
    <row r="35" spans="1:79" ht="36.75" customHeight="1">
      <c r="A35" s="128">
        <v>16</v>
      </c>
      <c r="B35" s="123"/>
      <c r="C35" s="123"/>
      <c r="D35" s="124" t="str">
        <f t="shared" si="0"/>
        <v/>
      </c>
      <c r="E35" s="423"/>
      <c r="F35" s="424"/>
      <c r="G35" s="425"/>
      <c r="H35" s="291"/>
      <c r="I35" s="292"/>
      <c r="J35" s="298"/>
      <c r="K35" s="299"/>
      <c r="L35" s="295"/>
      <c r="M35" s="296"/>
      <c r="N35" s="296"/>
      <c r="O35" s="296"/>
      <c r="P35" s="296"/>
      <c r="Q35" s="296"/>
      <c r="R35" s="296"/>
      <c r="S35" s="296"/>
      <c r="T35" s="296"/>
      <c r="U35" s="296"/>
      <c r="V35" s="296"/>
      <c r="W35" s="297"/>
      <c r="X35" s="293"/>
      <c r="Y35" s="294"/>
      <c r="Z35" s="291"/>
      <c r="AA35" s="292"/>
      <c r="AB35" s="155"/>
      <c r="AC35" s="155"/>
      <c r="AD35" s="120"/>
      <c r="AE35" s="156">
        <v>16</v>
      </c>
      <c r="AF35" s="352"/>
      <c r="AG35" s="352"/>
      <c r="AH35" s="352"/>
      <c r="AI35" s="126"/>
      <c r="AJ35" s="120"/>
      <c r="AK35" s="120"/>
      <c r="AL35" s="120"/>
      <c r="AM35" s="120"/>
      <c r="AN35" s="120"/>
      <c r="AO35" s="120"/>
      <c r="AP35" s="120"/>
      <c r="AQ35" s="120"/>
      <c r="AR35" s="120"/>
      <c r="AS35" s="120"/>
      <c r="AY35" s="210" t="s">
        <v>208</v>
      </c>
      <c r="AZ35" s="210"/>
      <c r="BA35" s="210" t="s">
        <v>221</v>
      </c>
      <c r="BT35" s="115">
        <v>17</v>
      </c>
      <c r="BV35" s="115" t="s">
        <v>263</v>
      </c>
      <c r="CA35" s="115">
        <f>IFERROR('様式 3　計画書'!E36,"")</f>
        <v>0</v>
      </c>
    </row>
    <row r="36" spans="1:79" ht="36.75" customHeight="1" thickBot="1">
      <c r="A36" s="128">
        <v>17</v>
      </c>
      <c r="B36" s="123"/>
      <c r="C36" s="123"/>
      <c r="D36" s="124" t="str">
        <f t="shared" si="0"/>
        <v/>
      </c>
      <c r="E36" s="423"/>
      <c r="F36" s="424"/>
      <c r="G36" s="425"/>
      <c r="H36" s="291"/>
      <c r="I36" s="292"/>
      <c r="J36" s="298"/>
      <c r="K36" s="299"/>
      <c r="L36" s="295"/>
      <c r="M36" s="296"/>
      <c r="N36" s="296"/>
      <c r="O36" s="296"/>
      <c r="P36" s="296"/>
      <c r="Q36" s="296"/>
      <c r="R36" s="296"/>
      <c r="S36" s="296"/>
      <c r="T36" s="296"/>
      <c r="U36" s="296"/>
      <c r="V36" s="296"/>
      <c r="W36" s="297"/>
      <c r="X36" s="293"/>
      <c r="Y36" s="294"/>
      <c r="Z36" s="291"/>
      <c r="AA36" s="292"/>
      <c r="AB36" s="155"/>
      <c r="AC36" s="155"/>
      <c r="AD36" s="120"/>
      <c r="AE36" s="130"/>
      <c r="AF36" s="131"/>
      <c r="AG36" s="131"/>
      <c r="AH36" s="131"/>
      <c r="AI36" s="132"/>
      <c r="AJ36" s="120"/>
      <c r="AK36" s="120"/>
      <c r="AL36" s="120"/>
      <c r="AM36" s="120"/>
      <c r="AN36" s="120"/>
      <c r="AO36" s="120"/>
      <c r="AP36" s="120"/>
      <c r="AQ36" s="120"/>
      <c r="AR36" s="120"/>
      <c r="AS36" s="120"/>
      <c r="AY36" s="210" t="s">
        <v>209</v>
      </c>
      <c r="AZ36" s="210"/>
      <c r="BA36" s="210" t="s">
        <v>222</v>
      </c>
      <c r="BT36" s="115">
        <v>18</v>
      </c>
      <c r="BV36" s="115" t="s">
        <v>262</v>
      </c>
      <c r="CA36" s="115">
        <f>IFERROR('様式 3　計画書'!E37,"")</f>
        <v>0</v>
      </c>
    </row>
    <row r="37" spans="1:79" ht="36.75" customHeight="1" thickTop="1">
      <c r="A37" s="128">
        <v>18</v>
      </c>
      <c r="B37" s="123"/>
      <c r="C37" s="123"/>
      <c r="D37" s="124" t="str">
        <f t="shared" si="0"/>
        <v/>
      </c>
      <c r="E37" s="423"/>
      <c r="F37" s="424"/>
      <c r="G37" s="425"/>
      <c r="H37" s="291"/>
      <c r="I37" s="292"/>
      <c r="J37" s="298"/>
      <c r="K37" s="299"/>
      <c r="L37" s="295"/>
      <c r="M37" s="296"/>
      <c r="N37" s="296"/>
      <c r="O37" s="296"/>
      <c r="P37" s="296"/>
      <c r="Q37" s="296"/>
      <c r="R37" s="296"/>
      <c r="S37" s="296"/>
      <c r="T37" s="296"/>
      <c r="U37" s="296"/>
      <c r="V37" s="296"/>
      <c r="W37" s="297"/>
      <c r="X37" s="293"/>
      <c r="Y37" s="294"/>
      <c r="Z37" s="291"/>
      <c r="AA37" s="292"/>
      <c r="AB37" s="155"/>
      <c r="AC37" s="155"/>
      <c r="AD37" s="120"/>
      <c r="AE37" s="120"/>
      <c r="AF37" s="120"/>
      <c r="AG37" s="120"/>
      <c r="AH37" s="120"/>
      <c r="AI37" s="120"/>
      <c r="AJ37" s="120"/>
      <c r="AK37" s="120"/>
      <c r="AL37" s="120"/>
      <c r="AM37" s="120"/>
      <c r="AN37" s="120"/>
      <c r="AO37" s="120"/>
      <c r="AP37" s="120"/>
      <c r="AQ37" s="120"/>
      <c r="AR37" s="120"/>
      <c r="AS37" s="120"/>
      <c r="AY37" s="210" t="s">
        <v>210</v>
      </c>
      <c r="AZ37" s="210"/>
      <c r="BA37" s="210" t="s">
        <v>223</v>
      </c>
      <c r="BT37" s="115">
        <v>19</v>
      </c>
      <c r="BV37" s="115" t="s">
        <v>267</v>
      </c>
      <c r="CA37" s="115">
        <f>IFERROR('様式 3　計画書'!E38,"")</f>
        <v>0</v>
      </c>
    </row>
    <row r="38" spans="1:79" ht="36.75" customHeight="1">
      <c r="A38" s="128">
        <v>19</v>
      </c>
      <c r="B38" s="123"/>
      <c r="C38" s="123"/>
      <c r="D38" s="124" t="str">
        <f t="shared" si="0"/>
        <v/>
      </c>
      <c r="E38" s="423"/>
      <c r="F38" s="424"/>
      <c r="G38" s="425"/>
      <c r="H38" s="291"/>
      <c r="I38" s="292"/>
      <c r="J38" s="298"/>
      <c r="K38" s="299"/>
      <c r="L38" s="295"/>
      <c r="M38" s="296"/>
      <c r="N38" s="296"/>
      <c r="O38" s="296"/>
      <c r="P38" s="296"/>
      <c r="Q38" s="296"/>
      <c r="R38" s="296"/>
      <c r="S38" s="296"/>
      <c r="T38" s="296"/>
      <c r="U38" s="296"/>
      <c r="V38" s="296"/>
      <c r="W38" s="297"/>
      <c r="X38" s="293"/>
      <c r="Y38" s="294"/>
      <c r="Z38" s="291"/>
      <c r="AA38" s="292"/>
      <c r="AB38" s="155"/>
      <c r="AC38" s="155"/>
      <c r="AD38" s="120"/>
      <c r="AE38" s="120"/>
      <c r="AF38" s="120"/>
      <c r="AG38" s="120"/>
      <c r="AH38" s="120"/>
      <c r="AI38" s="120"/>
      <c r="AJ38" s="120"/>
      <c r="AK38" s="120"/>
      <c r="AL38" s="120"/>
      <c r="AM38" s="120"/>
      <c r="AN38" s="120"/>
      <c r="AO38" s="120"/>
      <c r="AP38" s="120"/>
      <c r="AQ38" s="120"/>
      <c r="AR38" s="120"/>
      <c r="AS38" s="120"/>
      <c r="BT38" s="115">
        <v>20</v>
      </c>
      <c r="BV38" s="115" t="s">
        <v>268</v>
      </c>
      <c r="CA38" s="115">
        <f>IFERROR('様式 3　計画書'!E39,"")</f>
        <v>0</v>
      </c>
    </row>
    <row r="39" spans="1:79" ht="36.75" customHeight="1">
      <c r="A39" s="128">
        <v>20</v>
      </c>
      <c r="B39" s="123"/>
      <c r="C39" s="123"/>
      <c r="D39" s="124" t="str">
        <f t="shared" si="0"/>
        <v/>
      </c>
      <c r="E39" s="423"/>
      <c r="F39" s="424"/>
      <c r="G39" s="425"/>
      <c r="H39" s="291"/>
      <c r="I39" s="292"/>
      <c r="J39" s="298"/>
      <c r="K39" s="299"/>
      <c r="L39" s="295"/>
      <c r="M39" s="296"/>
      <c r="N39" s="296"/>
      <c r="O39" s="296"/>
      <c r="P39" s="296"/>
      <c r="Q39" s="296"/>
      <c r="R39" s="296"/>
      <c r="S39" s="296"/>
      <c r="T39" s="296"/>
      <c r="U39" s="296"/>
      <c r="V39" s="296"/>
      <c r="W39" s="297"/>
      <c r="X39" s="293"/>
      <c r="Y39" s="294"/>
      <c r="Z39" s="291"/>
      <c r="AA39" s="292"/>
      <c r="AB39" s="155"/>
      <c r="AC39" s="155"/>
      <c r="AD39" s="120"/>
      <c r="AE39" s="120"/>
      <c r="AF39" s="120"/>
      <c r="AG39" s="120"/>
      <c r="AH39" s="120"/>
      <c r="AI39" s="120"/>
      <c r="AJ39" s="120"/>
      <c r="AK39" s="120"/>
      <c r="AL39" s="120"/>
      <c r="AM39" s="120"/>
      <c r="AN39" s="120"/>
      <c r="AO39" s="120"/>
      <c r="AP39" s="120"/>
      <c r="AQ39" s="120"/>
      <c r="AR39" s="120"/>
      <c r="AS39" s="120"/>
      <c r="BT39" s="115">
        <v>21</v>
      </c>
      <c r="CA39" s="115">
        <f>IFERROR('様式 3　計画書'!E40,"")</f>
        <v>0</v>
      </c>
    </row>
    <row r="40" spans="1:79" ht="36.75" customHeight="1">
      <c r="A40" s="128">
        <v>21</v>
      </c>
      <c r="B40" s="123"/>
      <c r="C40" s="123"/>
      <c r="D40" s="124" t="str">
        <f t="shared" si="0"/>
        <v/>
      </c>
      <c r="E40" s="423"/>
      <c r="F40" s="424"/>
      <c r="G40" s="425"/>
      <c r="H40" s="291"/>
      <c r="I40" s="292"/>
      <c r="J40" s="298"/>
      <c r="K40" s="299"/>
      <c r="L40" s="295"/>
      <c r="M40" s="296"/>
      <c r="N40" s="296"/>
      <c r="O40" s="296"/>
      <c r="P40" s="296"/>
      <c r="Q40" s="296"/>
      <c r="R40" s="296"/>
      <c r="S40" s="296"/>
      <c r="T40" s="296"/>
      <c r="U40" s="296"/>
      <c r="V40" s="296"/>
      <c r="W40" s="297"/>
      <c r="X40" s="293"/>
      <c r="Y40" s="294"/>
      <c r="Z40" s="291"/>
      <c r="AA40" s="292"/>
      <c r="AB40" s="155"/>
      <c r="AC40" s="155"/>
      <c r="AD40" s="120"/>
      <c r="AE40" s="120"/>
      <c r="AF40" s="120"/>
      <c r="AG40" s="120"/>
      <c r="AH40" s="120"/>
      <c r="AI40" s="120"/>
      <c r="AJ40" s="120"/>
      <c r="AK40" s="120"/>
      <c r="AL40" s="120"/>
      <c r="AM40" s="120"/>
      <c r="AN40" s="120"/>
      <c r="AO40" s="120"/>
      <c r="AP40" s="120"/>
      <c r="AQ40" s="120"/>
      <c r="AR40" s="120"/>
      <c r="AS40" s="120"/>
      <c r="BT40" s="115">
        <v>22</v>
      </c>
      <c r="CA40" s="115">
        <f>IFERROR('様式 3　計画書'!E41,"")</f>
        <v>0</v>
      </c>
    </row>
    <row r="41" spans="1:79" ht="36.75" customHeight="1">
      <c r="A41" s="128">
        <v>22</v>
      </c>
      <c r="B41" s="123"/>
      <c r="C41" s="123"/>
      <c r="D41" s="124" t="str">
        <f t="shared" si="0"/>
        <v/>
      </c>
      <c r="E41" s="423"/>
      <c r="F41" s="424"/>
      <c r="G41" s="425"/>
      <c r="H41" s="291"/>
      <c r="I41" s="292"/>
      <c r="J41" s="298"/>
      <c r="K41" s="299"/>
      <c r="L41" s="295"/>
      <c r="M41" s="296"/>
      <c r="N41" s="296"/>
      <c r="O41" s="296"/>
      <c r="P41" s="296"/>
      <c r="Q41" s="296"/>
      <c r="R41" s="296"/>
      <c r="S41" s="296"/>
      <c r="T41" s="296"/>
      <c r="U41" s="296"/>
      <c r="V41" s="296"/>
      <c r="W41" s="297"/>
      <c r="X41" s="293"/>
      <c r="Y41" s="294"/>
      <c r="Z41" s="291"/>
      <c r="AA41" s="292"/>
      <c r="AB41" s="155"/>
      <c r="AC41" s="155"/>
      <c r="AD41" s="120"/>
      <c r="AE41" s="120"/>
      <c r="AF41" s="120"/>
      <c r="AG41" s="120"/>
      <c r="AH41" s="120"/>
      <c r="AI41" s="120"/>
      <c r="AJ41" s="120"/>
      <c r="AK41" s="120"/>
      <c r="AL41" s="120"/>
      <c r="AM41" s="120"/>
      <c r="AN41" s="120"/>
      <c r="AO41" s="120"/>
      <c r="AP41" s="120"/>
      <c r="AQ41" s="120"/>
      <c r="AR41" s="120"/>
      <c r="AS41" s="120"/>
      <c r="BT41" s="115">
        <v>23</v>
      </c>
      <c r="CA41" s="115">
        <f>IFERROR('様式 3　計画書'!E42,"")</f>
        <v>0</v>
      </c>
    </row>
    <row r="42" spans="1:79" ht="36.75" customHeight="1">
      <c r="A42" s="128">
        <v>23</v>
      </c>
      <c r="B42" s="123"/>
      <c r="C42" s="123"/>
      <c r="D42" s="124" t="str">
        <f t="shared" si="0"/>
        <v/>
      </c>
      <c r="E42" s="423"/>
      <c r="F42" s="424"/>
      <c r="G42" s="425"/>
      <c r="H42" s="291"/>
      <c r="I42" s="292"/>
      <c r="J42" s="298"/>
      <c r="K42" s="299"/>
      <c r="L42" s="295"/>
      <c r="M42" s="296"/>
      <c r="N42" s="296"/>
      <c r="O42" s="296"/>
      <c r="P42" s="296"/>
      <c r="Q42" s="296"/>
      <c r="R42" s="296"/>
      <c r="S42" s="296"/>
      <c r="T42" s="296"/>
      <c r="U42" s="296"/>
      <c r="V42" s="296"/>
      <c r="W42" s="297"/>
      <c r="X42" s="293"/>
      <c r="Y42" s="294"/>
      <c r="Z42" s="291"/>
      <c r="AA42" s="292"/>
      <c r="AB42" s="155"/>
      <c r="AC42" s="155"/>
      <c r="AD42" s="120"/>
      <c r="AE42" s="120"/>
      <c r="AF42" s="120"/>
      <c r="AG42" s="120"/>
      <c r="AH42" s="120"/>
      <c r="AI42" s="120"/>
      <c r="AJ42" s="120"/>
      <c r="AK42" s="120"/>
      <c r="AL42" s="120"/>
      <c r="AM42" s="120"/>
      <c r="AN42" s="120"/>
      <c r="AO42" s="120"/>
      <c r="AP42" s="120"/>
      <c r="AQ42" s="120"/>
      <c r="AR42" s="120"/>
      <c r="AS42" s="120"/>
      <c r="BT42" s="115">
        <v>24</v>
      </c>
      <c r="CA42" s="115">
        <f>IFERROR('様式 3　計画書'!E43,"")</f>
        <v>0</v>
      </c>
    </row>
    <row r="43" spans="1:79" ht="36.75" customHeight="1">
      <c r="A43" s="128">
        <v>24</v>
      </c>
      <c r="B43" s="123"/>
      <c r="C43" s="123"/>
      <c r="D43" s="124" t="str">
        <f t="shared" si="0"/>
        <v/>
      </c>
      <c r="E43" s="423"/>
      <c r="F43" s="424"/>
      <c r="G43" s="425"/>
      <c r="H43" s="291"/>
      <c r="I43" s="292"/>
      <c r="J43" s="298"/>
      <c r="K43" s="299"/>
      <c r="L43" s="295"/>
      <c r="M43" s="296"/>
      <c r="N43" s="296"/>
      <c r="O43" s="296"/>
      <c r="P43" s="296"/>
      <c r="Q43" s="296"/>
      <c r="R43" s="296"/>
      <c r="S43" s="296"/>
      <c r="T43" s="296"/>
      <c r="U43" s="296"/>
      <c r="V43" s="296"/>
      <c r="W43" s="297"/>
      <c r="X43" s="293"/>
      <c r="Y43" s="294"/>
      <c r="Z43" s="291"/>
      <c r="AA43" s="292"/>
      <c r="AB43" s="155"/>
      <c r="AC43" s="155"/>
      <c r="AD43" s="120"/>
      <c r="AE43" s="120"/>
      <c r="AF43" s="120"/>
      <c r="AG43" s="120"/>
      <c r="AH43" s="120"/>
      <c r="AI43" s="120"/>
      <c r="AJ43" s="120"/>
      <c r="AK43" s="120"/>
      <c r="AL43" s="120"/>
      <c r="AM43" s="120"/>
      <c r="AN43" s="120"/>
      <c r="AO43" s="120"/>
      <c r="AP43" s="120"/>
      <c r="AQ43" s="120"/>
      <c r="AR43" s="120"/>
      <c r="AS43" s="120"/>
      <c r="BT43" s="115">
        <v>25</v>
      </c>
      <c r="CA43" s="115">
        <f>IFERROR('様式 3　計画書'!E44,"")</f>
        <v>0</v>
      </c>
    </row>
    <row r="44" spans="1:79" ht="36.75" customHeight="1">
      <c r="A44" s="128">
        <v>25</v>
      </c>
      <c r="B44" s="123"/>
      <c r="C44" s="123"/>
      <c r="D44" s="124" t="str">
        <f t="shared" si="0"/>
        <v/>
      </c>
      <c r="E44" s="423"/>
      <c r="F44" s="424"/>
      <c r="G44" s="425"/>
      <c r="H44" s="291"/>
      <c r="I44" s="292"/>
      <c r="J44" s="298"/>
      <c r="K44" s="299"/>
      <c r="L44" s="295"/>
      <c r="M44" s="296"/>
      <c r="N44" s="296"/>
      <c r="O44" s="296"/>
      <c r="P44" s="296"/>
      <c r="Q44" s="296"/>
      <c r="R44" s="296"/>
      <c r="S44" s="296"/>
      <c r="T44" s="296"/>
      <c r="U44" s="296"/>
      <c r="V44" s="296"/>
      <c r="W44" s="297"/>
      <c r="X44" s="293"/>
      <c r="Y44" s="294"/>
      <c r="Z44" s="291"/>
      <c r="AA44" s="292"/>
      <c r="AB44" s="155"/>
      <c r="AC44" s="155"/>
      <c r="AD44" s="120"/>
      <c r="AE44" s="120"/>
      <c r="AF44" s="120"/>
      <c r="AG44" s="120"/>
      <c r="AH44" s="120"/>
      <c r="AI44" s="120"/>
      <c r="AJ44" s="120"/>
      <c r="AK44" s="120"/>
      <c r="AL44" s="120"/>
      <c r="AM44" s="120"/>
      <c r="AN44" s="120"/>
      <c r="AO44" s="120"/>
      <c r="AP44" s="120"/>
      <c r="AQ44" s="120"/>
      <c r="AR44" s="120"/>
      <c r="AS44" s="120"/>
      <c r="BT44" s="115">
        <v>26</v>
      </c>
      <c r="CA44" s="115">
        <f>IFERROR('様式 3　計画書'!E45,"")</f>
        <v>0</v>
      </c>
    </row>
    <row r="45" spans="1:79" ht="36.75" customHeight="1">
      <c r="A45" s="128">
        <v>26</v>
      </c>
      <c r="B45" s="123"/>
      <c r="C45" s="123"/>
      <c r="D45" s="124" t="str">
        <f t="shared" si="0"/>
        <v/>
      </c>
      <c r="E45" s="423"/>
      <c r="F45" s="424"/>
      <c r="G45" s="425"/>
      <c r="H45" s="291"/>
      <c r="I45" s="292"/>
      <c r="J45" s="298"/>
      <c r="K45" s="299"/>
      <c r="L45" s="295"/>
      <c r="M45" s="296"/>
      <c r="N45" s="296"/>
      <c r="O45" s="296"/>
      <c r="P45" s="296"/>
      <c r="Q45" s="296"/>
      <c r="R45" s="296"/>
      <c r="S45" s="296"/>
      <c r="T45" s="296"/>
      <c r="U45" s="296"/>
      <c r="V45" s="296"/>
      <c r="W45" s="297"/>
      <c r="X45" s="293"/>
      <c r="Y45" s="294"/>
      <c r="Z45" s="291"/>
      <c r="AA45" s="292"/>
      <c r="AB45" s="155"/>
      <c r="AC45" s="155"/>
      <c r="AD45" s="120"/>
      <c r="AE45" s="120"/>
      <c r="AF45" s="120"/>
      <c r="AG45" s="120"/>
      <c r="AH45" s="120"/>
      <c r="AI45" s="120"/>
      <c r="AJ45" s="120"/>
      <c r="AK45" s="120"/>
      <c r="AL45" s="120"/>
      <c r="AM45" s="120"/>
      <c r="AN45" s="120"/>
      <c r="AO45" s="120"/>
      <c r="AP45" s="120"/>
      <c r="AQ45" s="120"/>
      <c r="AR45" s="120"/>
      <c r="AS45" s="120"/>
      <c r="AT45" s="120"/>
      <c r="AU45" s="114"/>
      <c r="AV45" s="114"/>
      <c r="AW45" s="114"/>
      <c r="BT45" s="115">
        <v>27</v>
      </c>
      <c r="CA45" s="115">
        <f>IFERROR('様式 3　計画書'!E46,"")</f>
        <v>0</v>
      </c>
    </row>
    <row r="46" spans="1:79" ht="36.75" customHeight="1">
      <c r="A46" s="128">
        <v>27</v>
      </c>
      <c r="B46" s="123"/>
      <c r="C46" s="123"/>
      <c r="D46" s="124" t="str">
        <f t="shared" si="0"/>
        <v/>
      </c>
      <c r="E46" s="423"/>
      <c r="F46" s="424"/>
      <c r="G46" s="425"/>
      <c r="H46" s="291"/>
      <c r="I46" s="292"/>
      <c r="J46" s="298"/>
      <c r="K46" s="299"/>
      <c r="L46" s="295"/>
      <c r="M46" s="296"/>
      <c r="N46" s="296"/>
      <c r="O46" s="296"/>
      <c r="P46" s="296"/>
      <c r="Q46" s="296"/>
      <c r="R46" s="296"/>
      <c r="S46" s="296"/>
      <c r="T46" s="296"/>
      <c r="U46" s="296"/>
      <c r="V46" s="296"/>
      <c r="W46" s="297"/>
      <c r="X46" s="293"/>
      <c r="Y46" s="294"/>
      <c r="Z46" s="291"/>
      <c r="AA46" s="292"/>
      <c r="AB46" s="155"/>
      <c r="AC46" s="155"/>
      <c r="AD46" s="120"/>
      <c r="AE46" s="120"/>
      <c r="AF46" s="120"/>
      <c r="AG46" s="120"/>
      <c r="AH46" s="120"/>
      <c r="AI46" s="120"/>
      <c r="AJ46" s="120"/>
      <c r="AK46" s="120"/>
      <c r="AL46" s="120"/>
      <c r="AM46" s="120"/>
      <c r="AN46" s="120"/>
      <c r="AO46" s="120"/>
      <c r="AP46" s="120"/>
      <c r="AQ46" s="120"/>
      <c r="AR46" s="120"/>
      <c r="AS46" s="120"/>
      <c r="AT46" s="120"/>
      <c r="AU46" s="120"/>
      <c r="AV46" s="120"/>
      <c r="AW46" s="120"/>
      <c r="BT46" s="115">
        <v>28</v>
      </c>
      <c r="CA46" s="115">
        <f>IFERROR('様式 3　計画書'!E47,"")</f>
        <v>0</v>
      </c>
    </row>
    <row r="47" spans="1:79" ht="36.75" customHeight="1">
      <c r="A47" s="128">
        <v>28</v>
      </c>
      <c r="B47" s="123"/>
      <c r="C47" s="123"/>
      <c r="D47" s="124" t="str">
        <f t="shared" si="0"/>
        <v/>
      </c>
      <c r="E47" s="423"/>
      <c r="F47" s="424"/>
      <c r="G47" s="425"/>
      <c r="H47" s="291"/>
      <c r="I47" s="292"/>
      <c r="J47" s="298"/>
      <c r="K47" s="299"/>
      <c r="L47" s="295"/>
      <c r="M47" s="296"/>
      <c r="N47" s="296"/>
      <c r="O47" s="296"/>
      <c r="P47" s="296"/>
      <c r="Q47" s="296"/>
      <c r="R47" s="296"/>
      <c r="S47" s="296"/>
      <c r="T47" s="296"/>
      <c r="U47" s="296"/>
      <c r="V47" s="296"/>
      <c r="W47" s="297"/>
      <c r="X47" s="293"/>
      <c r="Y47" s="294"/>
      <c r="Z47" s="291"/>
      <c r="AA47" s="292"/>
      <c r="AB47" s="155"/>
      <c r="AC47" s="155"/>
      <c r="AD47" s="120"/>
      <c r="AE47" s="120"/>
      <c r="AF47" s="120"/>
      <c r="AG47" s="120"/>
      <c r="AH47" s="120"/>
      <c r="AI47" s="120"/>
      <c r="AJ47" s="120"/>
      <c r="AK47" s="120"/>
      <c r="AL47" s="120"/>
      <c r="AM47" s="120"/>
      <c r="AN47" s="120"/>
      <c r="AO47" s="120"/>
      <c r="AP47" s="120"/>
      <c r="AQ47" s="120"/>
      <c r="AR47" s="120"/>
      <c r="AS47" s="120"/>
      <c r="AT47" s="120"/>
      <c r="AU47" s="120"/>
      <c r="AV47" s="120"/>
      <c r="AW47" s="120"/>
      <c r="BT47" s="115">
        <v>29</v>
      </c>
      <c r="CA47" s="115">
        <f>IFERROR('様式 3　計画書'!E48,"")</f>
        <v>0</v>
      </c>
    </row>
    <row r="48" spans="1:79" ht="36.75" customHeight="1">
      <c r="A48" s="122">
        <v>29</v>
      </c>
      <c r="B48" s="123"/>
      <c r="C48" s="123"/>
      <c r="D48" s="124" t="str">
        <f t="shared" si="0"/>
        <v/>
      </c>
      <c r="E48" s="423"/>
      <c r="F48" s="424"/>
      <c r="G48" s="425"/>
      <c r="H48" s="291"/>
      <c r="I48" s="292"/>
      <c r="J48" s="298"/>
      <c r="K48" s="299"/>
      <c r="L48" s="295"/>
      <c r="M48" s="296"/>
      <c r="N48" s="296"/>
      <c r="O48" s="296"/>
      <c r="P48" s="296"/>
      <c r="Q48" s="296"/>
      <c r="R48" s="296"/>
      <c r="S48" s="296"/>
      <c r="T48" s="296"/>
      <c r="U48" s="296"/>
      <c r="V48" s="296"/>
      <c r="W48" s="297"/>
      <c r="X48" s="293"/>
      <c r="Y48" s="294"/>
      <c r="Z48" s="291"/>
      <c r="AA48" s="292"/>
      <c r="AB48" s="155"/>
      <c r="AC48" s="155"/>
      <c r="AD48" s="120"/>
      <c r="AE48" s="120"/>
      <c r="AF48" s="120"/>
      <c r="AG48" s="120"/>
      <c r="AH48" s="120"/>
      <c r="AI48" s="120"/>
      <c r="AJ48" s="120"/>
      <c r="AK48" s="120"/>
      <c r="AL48" s="120"/>
      <c r="AM48" s="120"/>
      <c r="AN48" s="120"/>
      <c r="AO48" s="120"/>
      <c r="AP48" s="120"/>
      <c r="AQ48" s="120"/>
      <c r="AR48" s="120"/>
      <c r="AS48" s="120"/>
      <c r="AT48" s="120"/>
      <c r="AU48" s="120"/>
      <c r="AV48" s="120"/>
      <c r="AW48" s="120"/>
      <c r="BT48" s="115">
        <v>30</v>
      </c>
      <c r="CA48" s="115">
        <f>IFERROR('様式 3　計画書'!E49,"")</f>
        <v>0</v>
      </c>
    </row>
    <row r="49" spans="1:79" ht="36.75" customHeight="1">
      <c r="A49" s="128">
        <v>30</v>
      </c>
      <c r="B49" s="123"/>
      <c r="C49" s="123"/>
      <c r="D49" s="124" t="str">
        <f t="shared" si="0"/>
        <v/>
      </c>
      <c r="E49" s="423"/>
      <c r="F49" s="424"/>
      <c r="G49" s="425"/>
      <c r="H49" s="291"/>
      <c r="I49" s="292"/>
      <c r="J49" s="298"/>
      <c r="K49" s="299"/>
      <c r="L49" s="295"/>
      <c r="M49" s="296"/>
      <c r="N49" s="296"/>
      <c r="O49" s="296"/>
      <c r="P49" s="296"/>
      <c r="Q49" s="296"/>
      <c r="R49" s="296"/>
      <c r="S49" s="296"/>
      <c r="T49" s="296"/>
      <c r="U49" s="296"/>
      <c r="V49" s="296"/>
      <c r="W49" s="297"/>
      <c r="X49" s="293"/>
      <c r="Y49" s="294"/>
      <c r="Z49" s="291"/>
      <c r="AA49" s="292"/>
      <c r="AB49" s="155"/>
      <c r="AC49" s="155"/>
      <c r="AD49" s="120"/>
      <c r="AE49" s="120"/>
      <c r="AF49" s="120"/>
      <c r="AG49" s="120"/>
      <c r="AH49" s="120"/>
      <c r="AI49" s="120"/>
      <c r="AJ49" s="120"/>
      <c r="AK49" s="120"/>
      <c r="AL49" s="120"/>
      <c r="AM49" s="120"/>
      <c r="AN49" s="120"/>
      <c r="AO49" s="120"/>
      <c r="AP49" s="120"/>
      <c r="AQ49" s="120"/>
      <c r="AR49" s="120"/>
      <c r="AS49" s="120"/>
      <c r="AT49" s="120"/>
      <c r="AU49" s="120"/>
      <c r="AV49" s="120"/>
      <c r="AW49" s="120"/>
      <c r="BT49" s="115">
        <v>31</v>
      </c>
      <c r="CA49" s="115">
        <f>IFERROR('様式 3　計画書'!E50,"")</f>
        <v>0</v>
      </c>
    </row>
    <row r="50" spans="1:79" ht="36.75" customHeight="1">
      <c r="A50" s="128">
        <v>31</v>
      </c>
      <c r="B50" s="123"/>
      <c r="C50" s="123"/>
      <c r="D50" s="124" t="str">
        <f t="shared" si="0"/>
        <v/>
      </c>
      <c r="E50" s="423"/>
      <c r="F50" s="424"/>
      <c r="G50" s="425"/>
      <c r="H50" s="291"/>
      <c r="I50" s="292"/>
      <c r="J50" s="298"/>
      <c r="K50" s="299"/>
      <c r="L50" s="295"/>
      <c r="M50" s="296"/>
      <c r="N50" s="296"/>
      <c r="O50" s="296"/>
      <c r="P50" s="296"/>
      <c r="Q50" s="296"/>
      <c r="R50" s="296"/>
      <c r="S50" s="296"/>
      <c r="T50" s="296"/>
      <c r="U50" s="296"/>
      <c r="V50" s="296"/>
      <c r="W50" s="297"/>
      <c r="X50" s="293"/>
      <c r="Y50" s="294"/>
      <c r="Z50" s="291"/>
      <c r="AA50" s="292"/>
      <c r="AB50" s="155"/>
      <c r="AC50" s="155"/>
      <c r="AD50" s="120"/>
      <c r="AE50" s="120"/>
      <c r="AF50" s="120"/>
      <c r="AG50" s="120"/>
      <c r="AH50" s="120"/>
      <c r="AI50" s="120"/>
      <c r="AJ50" s="120"/>
      <c r="AK50" s="120"/>
      <c r="AL50" s="120"/>
      <c r="AM50" s="120"/>
      <c r="AN50" s="120"/>
      <c r="AO50" s="120"/>
      <c r="AP50" s="120"/>
      <c r="AQ50" s="120"/>
      <c r="AR50" s="120"/>
      <c r="AS50" s="120"/>
      <c r="AT50" s="120"/>
      <c r="AU50" s="120"/>
      <c r="AV50" s="120"/>
      <c r="AW50" s="120"/>
      <c r="CA50" s="115">
        <f>IFERROR('様式 3　計画書'!E51,"")</f>
        <v>0</v>
      </c>
    </row>
    <row r="51" spans="1:79" ht="36.75" customHeight="1">
      <c r="A51" s="128">
        <v>32</v>
      </c>
      <c r="B51" s="123"/>
      <c r="C51" s="123"/>
      <c r="D51" s="124" t="str">
        <f t="shared" si="0"/>
        <v/>
      </c>
      <c r="E51" s="423"/>
      <c r="F51" s="424"/>
      <c r="G51" s="425"/>
      <c r="H51" s="291"/>
      <c r="I51" s="292"/>
      <c r="J51" s="298"/>
      <c r="K51" s="299"/>
      <c r="L51" s="295"/>
      <c r="M51" s="296"/>
      <c r="N51" s="296"/>
      <c r="O51" s="296"/>
      <c r="P51" s="296"/>
      <c r="Q51" s="296"/>
      <c r="R51" s="296"/>
      <c r="S51" s="296"/>
      <c r="T51" s="296"/>
      <c r="U51" s="296"/>
      <c r="V51" s="296"/>
      <c r="W51" s="297"/>
      <c r="X51" s="293"/>
      <c r="Y51" s="294"/>
      <c r="Z51" s="291"/>
      <c r="AA51" s="292"/>
      <c r="AB51" s="155"/>
      <c r="AC51" s="155"/>
      <c r="AD51" s="120"/>
      <c r="AE51" s="120"/>
      <c r="AF51" s="120"/>
      <c r="AG51" s="120"/>
      <c r="AH51" s="120"/>
      <c r="AI51" s="120"/>
      <c r="AJ51" s="120"/>
      <c r="AK51" s="120"/>
      <c r="AL51" s="120"/>
      <c r="AM51" s="120"/>
      <c r="AN51" s="120"/>
      <c r="AO51" s="120"/>
      <c r="AP51" s="120"/>
      <c r="AQ51" s="120"/>
      <c r="AR51" s="120"/>
      <c r="AS51" s="120"/>
      <c r="AT51" s="120"/>
      <c r="AU51" s="120"/>
      <c r="AV51" s="120"/>
      <c r="AW51" s="120"/>
    </row>
    <row r="52" spans="1:79" ht="36.75" customHeight="1">
      <c r="A52" s="128">
        <v>33</v>
      </c>
      <c r="B52" s="123"/>
      <c r="C52" s="123"/>
      <c r="D52" s="124" t="str">
        <f t="shared" si="0"/>
        <v/>
      </c>
      <c r="E52" s="423"/>
      <c r="F52" s="424"/>
      <c r="G52" s="425"/>
      <c r="H52" s="291"/>
      <c r="I52" s="292"/>
      <c r="J52" s="298"/>
      <c r="K52" s="299"/>
      <c r="L52" s="295"/>
      <c r="M52" s="296"/>
      <c r="N52" s="296"/>
      <c r="O52" s="296"/>
      <c r="P52" s="296"/>
      <c r="Q52" s="296"/>
      <c r="R52" s="296"/>
      <c r="S52" s="296"/>
      <c r="T52" s="296"/>
      <c r="U52" s="296"/>
      <c r="V52" s="296"/>
      <c r="W52" s="297"/>
      <c r="X52" s="293"/>
      <c r="Y52" s="294"/>
      <c r="Z52" s="291"/>
      <c r="AA52" s="292"/>
      <c r="AB52" s="155"/>
      <c r="AC52" s="155"/>
      <c r="AD52" s="120"/>
      <c r="AE52" s="120"/>
      <c r="AF52" s="120"/>
      <c r="AG52" s="120"/>
      <c r="AH52" s="120"/>
      <c r="AI52" s="120"/>
      <c r="AJ52" s="120"/>
      <c r="AK52" s="120"/>
      <c r="AL52" s="120"/>
      <c r="AM52" s="120"/>
      <c r="AN52" s="120"/>
      <c r="AO52" s="120"/>
      <c r="AP52" s="120"/>
      <c r="AQ52" s="120"/>
      <c r="AR52" s="120"/>
      <c r="AS52" s="120"/>
      <c r="AT52" s="120"/>
      <c r="AU52" s="120"/>
      <c r="AV52" s="120"/>
      <c r="AW52" s="120"/>
    </row>
    <row r="53" spans="1:79" ht="36.75" customHeight="1">
      <c r="A53" s="128">
        <v>34</v>
      </c>
      <c r="B53" s="123"/>
      <c r="C53" s="123"/>
      <c r="D53" s="124" t="str">
        <f t="shared" si="0"/>
        <v/>
      </c>
      <c r="E53" s="423"/>
      <c r="F53" s="424"/>
      <c r="G53" s="425"/>
      <c r="H53" s="291"/>
      <c r="I53" s="292"/>
      <c r="J53" s="298"/>
      <c r="K53" s="299"/>
      <c r="L53" s="295"/>
      <c r="M53" s="296"/>
      <c r="N53" s="296"/>
      <c r="O53" s="296"/>
      <c r="P53" s="296"/>
      <c r="Q53" s="296"/>
      <c r="R53" s="296"/>
      <c r="S53" s="296"/>
      <c r="T53" s="296"/>
      <c r="U53" s="296"/>
      <c r="V53" s="296"/>
      <c r="W53" s="297"/>
      <c r="X53" s="293"/>
      <c r="Y53" s="294"/>
      <c r="Z53" s="291"/>
      <c r="AA53" s="292"/>
      <c r="AB53" s="155"/>
      <c r="AC53" s="155"/>
      <c r="AD53" s="120"/>
      <c r="AE53" s="120"/>
      <c r="AF53" s="120"/>
      <c r="AG53" s="120"/>
      <c r="AH53" s="120"/>
      <c r="AI53" s="120"/>
      <c r="AJ53" s="120"/>
      <c r="AK53" s="120"/>
      <c r="AL53" s="120"/>
      <c r="AM53" s="120"/>
      <c r="AN53" s="120"/>
      <c r="AO53" s="120"/>
      <c r="AP53" s="120"/>
      <c r="AQ53" s="120"/>
      <c r="AR53" s="120"/>
      <c r="AS53" s="120"/>
      <c r="AT53" s="120"/>
      <c r="AU53" s="120"/>
      <c r="AV53" s="120"/>
      <c r="AW53" s="120"/>
    </row>
    <row r="54" spans="1:79" ht="36.75" customHeight="1">
      <c r="A54" s="128">
        <v>35</v>
      </c>
      <c r="B54" s="123"/>
      <c r="C54" s="123"/>
      <c r="D54" s="124" t="str">
        <f t="shared" si="0"/>
        <v/>
      </c>
      <c r="E54" s="423"/>
      <c r="F54" s="424"/>
      <c r="G54" s="425"/>
      <c r="H54" s="291"/>
      <c r="I54" s="292"/>
      <c r="J54" s="298"/>
      <c r="K54" s="299"/>
      <c r="L54" s="295"/>
      <c r="M54" s="296"/>
      <c r="N54" s="296"/>
      <c r="O54" s="296"/>
      <c r="P54" s="296"/>
      <c r="Q54" s="296"/>
      <c r="R54" s="296"/>
      <c r="S54" s="296"/>
      <c r="T54" s="296"/>
      <c r="U54" s="296"/>
      <c r="V54" s="296"/>
      <c r="W54" s="297"/>
      <c r="X54" s="293"/>
      <c r="Y54" s="294"/>
      <c r="Z54" s="291"/>
      <c r="AA54" s="292"/>
      <c r="AB54" s="155"/>
      <c r="AC54" s="155"/>
      <c r="AD54" s="120"/>
      <c r="AE54" s="120"/>
      <c r="AF54" s="120"/>
      <c r="AG54" s="120"/>
      <c r="AH54" s="120"/>
      <c r="AI54" s="120"/>
      <c r="AJ54" s="120"/>
      <c r="AK54" s="120"/>
      <c r="AL54" s="120"/>
      <c r="AM54" s="120"/>
      <c r="AN54" s="120"/>
      <c r="AO54" s="120"/>
      <c r="AP54" s="120"/>
      <c r="AQ54" s="120"/>
      <c r="AR54" s="120"/>
      <c r="AS54" s="120"/>
      <c r="AT54" s="120"/>
      <c r="AU54" s="120"/>
      <c r="AV54" s="120"/>
      <c r="AW54" s="120"/>
    </row>
    <row r="55" spans="1:79" ht="36.75" customHeight="1">
      <c r="A55" s="128">
        <v>36</v>
      </c>
      <c r="B55" s="123"/>
      <c r="C55" s="123"/>
      <c r="D55" s="124" t="str">
        <f t="shared" si="0"/>
        <v/>
      </c>
      <c r="E55" s="423"/>
      <c r="F55" s="424"/>
      <c r="G55" s="425"/>
      <c r="H55" s="291"/>
      <c r="I55" s="292"/>
      <c r="J55" s="298"/>
      <c r="K55" s="299"/>
      <c r="L55" s="295"/>
      <c r="M55" s="296"/>
      <c r="N55" s="296"/>
      <c r="O55" s="296"/>
      <c r="P55" s="296"/>
      <c r="Q55" s="296"/>
      <c r="R55" s="296"/>
      <c r="S55" s="296"/>
      <c r="T55" s="296"/>
      <c r="U55" s="296"/>
      <c r="V55" s="296"/>
      <c r="W55" s="297"/>
      <c r="X55" s="293"/>
      <c r="Y55" s="294"/>
      <c r="Z55" s="291"/>
      <c r="AA55" s="292"/>
      <c r="AB55" s="155"/>
      <c r="AC55" s="155"/>
      <c r="AD55" s="120"/>
      <c r="AE55" s="120"/>
      <c r="AF55" s="120"/>
      <c r="AG55" s="120"/>
      <c r="AH55" s="120"/>
      <c r="AI55" s="120"/>
      <c r="AJ55" s="120"/>
      <c r="AK55" s="120"/>
      <c r="AL55" s="120"/>
      <c r="AM55" s="120"/>
      <c r="AN55" s="120"/>
      <c r="AO55" s="120"/>
      <c r="AP55" s="120"/>
      <c r="AQ55" s="120"/>
      <c r="AR55" s="120"/>
      <c r="AS55" s="120"/>
      <c r="AT55" s="120"/>
      <c r="AU55" s="120"/>
      <c r="AV55" s="120"/>
      <c r="AW55" s="120"/>
    </row>
    <row r="56" spans="1:79" ht="36.75" customHeight="1">
      <c r="A56" s="128">
        <v>37</v>
      </c>
      <c r="B56" s="123"/>
      <c r="C56" s="123"/>
      <c r="D56" s="124" t="str">
        <f t="shared" si="0"/>
        <v/>
      </c>
      <c r="E56" s="423"/>
      <c r="F56" s="424"/>
      <c r="G56" s="425"/>
      <c r="H56" s="291"/>
      <c r="I56" s="292"/>
      <c r="J56" s="298"/>
      <c r="K56" s="299"/>
      <c r="L56" s="295"/>
      <c r="M56" s="296"/>
      <c r="N56" s="296"/>
      <c r="O56" s="296"/>
      <c r="P56" s="296"/>
      <c r="Q56" s="296"/>
      <c r="R56" s="296"/>
      <c r="S56" s="296"/>
      <c r="T56" s="296"/>
      <c r="U56" s="296"/>
      <c r="V56" s="296"/>
      <c r="W56" s="297"/>
      <c r="X56" s="293"/>
      <c r="Y56" s="294"/>
      <c r="Z56" s="291"/>
      <c r="AA56" s="292"/>
      <c r="AB56" s="155"/>
      <c r="AC56" s="155"/>
      <c r="AD56" s="120"/>
      <c r="AE56" s="120"/>
      <c r="AF56" s="120"/>
      <c r="AG56" s="120"/>
      <c r="AH56" s="120"/>
      <c r="AI56" s="120"/>
      <c r="AJ56" s="120"/>
      <c r="AK56" s="120"/>
      <c r="AL56" s="120"/>
      <c r="AM56" s="120"/>
      <c r="AN56" s="120"/>
      <c r="AO56" s="120"/>
      <c r="AP56" s="120"/>
      <c r="AQ56" s="120"/>
      <c r="AR56" s="120"/>
      <c r="AS56" s="120"/>
      <c r="AT56" s="120"/>
      <c r="AU56" s="120"/>
      <c r="AV56" s="120"/>
      <c r="AW56" s="120"/>
    </row>
    <row r="57" spans="1:79" ht="36.75" customHeight="1">
      <c r="A57" s="128">
        <v>38</v>
      </c>
      <c r="B57" s="123"/>
      <c r="C57" s="123"/>
      <c r="D57" s="124" t="str">
        <f t="shared" si="0"/>
        <v/>
      </c>
      <c r="E57" s="423"/>
      <c r="F57" s="424"/>
      <c r="G57" s="425"/>
      <c r="H57" s="291"/>
      <c r="I57" s="292"/>
      <c r="J57" s="298"/>
      <c r="K57" s="299"/>
      <c r="L57" s="295"/>
      <c r="M57" s="296"/>
      <c r="N57" s="296"/>
      <c r="O57" s="296"/>
      <c r="P57" s="296"/>
      <c r="Q57" s="296"/>
      <c r="R57" s="296"/>
      <c r="S57" s="296"/>
      <c r="T57" s="296"/>
      <c r="U57" s="296"/>
      <c r="V57" s="296"/>
      <c r="W57" s="297"/>
      <c r="X57" s="293"/>
      <c r="Y57" s="294"/>
      <c r="Z57" s="291"/>
      <c r="AA57" s="292"/>
      <c r="AB57" s="155"/>
      <c r="AC57" s="155"/>
      <c r="AD57" s="120"/>
      <c r="AE57" s="120"/>
      <c r="AF57" s="120"/>
      <c r="AG57" s="120"/>
      <c r="AH57" s="120"/>
      <c r="AI57" s="120"/>
      <c r="AJ57" s="120"/>
      <c r="AK57" s="120"/>
      <c r="AL57" s="120"/>
      <c r="AM57" s="120"/>
      <c r="AN57" s="120"/>
      <c r="AO57" s="120"/>
      <c r="AP57" s="120"/>
      <c r="AQ57" s="120"/>
      <c r="AR57" s="120"/>
      <c r="AS57" s="120"/>
      <c r="AT57" s="120"/>
      <c r="AU57" s="120"/>
      <c r="AV57" s="120"/>
      <c r="AW57" s="120"/>
    </row>
    <row r="58" spans="1:79" ht="36.75" customHeight="1">
      <c r="A58" s="128">
        <v>39</v>
      </c>
      <c r="B58" s="123"/>
      <c r="C58" s="123"/>
      <c r="D58" s="124" t="str">
        <f t="shared" si="0"/>
        <v/>
      </c>
      <c r="E58" s="423"/>
      <c r="F58" s="424"/>
      <c r="G58" s="425"/>
      <c r="H58" s="291"/>
      <c r="I58" s="292"/>
      <c r="J58" s="298"/>
      <c r="K58" s="299"/>
      <c r="L58" s="295"/>
      <c r="M58" s="296"/>
      <c r="N58" s="296"/>
      <c r="O58" s="296"/>
      <c r="P58" s="296"/>
      <c r="Q58" s="296"/>
      <c r="R58" s="296"/>
      <c r="S58" s="296"/>
      <c r="T58" s="296"/>
      <c r="U58" s="296"/>
      <c r="V58" s="296"/>
      <c r="W58" s="297"/>
      <c r="X58" s="293"/>
      <c r="Y58" s="294"/>
      <c r="Z58" s="291"/>
      <c r="AA58" s="292"/>
      <c r="AB58" s="155"/>
      <c r="AC58" s="155"/>
      <c r="AD58" s="120"/>
      <c r="AE58" s="120"/>
      <c r="AF58" s="120"/>
      <c r="AG58" s="120"/>
      <c r="AH58" s="120"/>
      <c r="AI58" s="120"/>
      <c r="AJ58" s="120"/>
      <c r="AK58" s="120"/>
      <c r="AL58" s="120"/>
      <c r="AM58" s="120"/>
      <c r="AN58" s="120"/>
      <c r="AO58" s="120"/>
      <c r="AP58" s="120"/>
      <c r="AQ58" s="120"/>
      <c r="AR58" s="120"/>
      <c r="AS58" s="120"/>
      <c r="AT58" s="120"/>
      <c r="AU58" s="120"/>
      <c r="AV58" s="120"/>
      <c r="AW58" s="120"/>
    </row>
    <row r="59" spans="1:79" ht="36.75" customHeight="1">
      <c r="A59" s="128">
        <v>40</v>
      </c>
      <c r="B59" s="123"/>
      <c r="C59" s="123"/>
      <c r="D59" s="124" t="str">
        <f t="shared" si="0"/>
        <v/>
      </c>
      <c r="E59" s="423"/>
      <c r="F59" s="424"/>
      <c r="G59" s="425"/>
      <c r="H59" s="291"/>
      <c r="I59" s="292"/>
      <c r="J59" s="298"/>
      <c r="K59" s="299"/>
      <c r="L59" s="295"/>
      <c r="M59" s="296"/>
      <c r="N59" s="296"/>
      <c r="O59" s="296"/>
      <c r="P59" s="296"/>
      <c r="Q59" s="296"/>
      <c r="R59" s="296"/>
      <c r="S59" s="296"/>
      <c r="T59" s="296"/>
      <c r="U59" s="296"/>
      <c r="V59" s="296"/>
      <c r="W59" s="297"/>
      <c r="X59" s="293"/>
      <c r="Y59" s="294"/>
      <c r="Z59" s="291"/>
      <c r="AA59" s="292"/>
      <c r="AB59" s="155"/>
      <c r="AC59" s="155"/>
      <c r="AD59" s="120"/>
      <c r="AE59" s="120"/>
      <c r="AF59" s="120"/>
      <c r="AG59" s="120"/>
      <c r="AH59" s="120"/>
      <c r="AI59" s="120"/>
      <c r="AJ59" s="120"/>
      <c r="AK59" s="120"/>
      <c r="AL59" s="120"/>
      <c r="AM59" s="120"/>
      <c r="AN59" s="120"/>
      <c r="AO59" s="120"/>
      <c r="AP59" s="120"/>
      <c r="AQ59" s="120"/>
      <c r="AR59" s="120"/>
      <c r="AS59" s="120"/>
      <c r="AT59" s="120"/>
      <c r="AU59" s="120"/>
      <c r="AV59" s="120"/>
      <c r="AW59" s="120"/>
    </row>
    <row r="60" spans="1:79" ht="36.75" customHeight="1">
      <c r="A60" s="128">
        <v>41</v>
      </c>
      <c r="B60" s="123"/>
      <c r="C60" s="123"/>
      <c r="D60" s="124" t="str">
        <f t="shared" si="0"/>
        <v/>
      </c>
      <c r="E60" s="423"/>
      <c r="F60" s="424"/>
      <c r="G60" s="425"/>
      <c r="H60" s="291"/>
      <c r="I60" s="292"/>
      <c r="J60" s="298"/>
      <c r="K60" s="299"/>
      <c r="L60" s="295"/>
      <c r="M60" s="296"/>
      <c r="N60" s="296"/>
      <c r="O60" s="296"/>
      <c r="P60" s="296"/>
      <c r="Q60" s="296"/>
      <c r="R60" s="296"/>
      <c r="S60" s="296"/>
      <c r="T60" s="296"/>
      <c r="U60" s="296"/>
      <c r="V60" s="296"/>
      <c r="W60" s="297"/>
      <c r="X60" s="293"/>
      <c r="Y60" s="294"/>
      <c r="Z60" s="291"/>
      <c r="AA60" s="292"/>
      <c r="AB60" s="155"/>
      <c r="AC60" s="155"/>
      <c r="AD60" s="120"/>
      <c r="AE60" s="120"/>
      <c r="AF60" s="120"/>
      <c r="AG60" s="120"/>
      <c r="AH60" s="120"/>
      <c r="AI60" s="120"/>
      <c r="AJ60" s="120"/>
      <c r="AK60" s="120"/>
      <c r="AL60" s="120"/>
      <c r="AM60" s="120"/>
      <c r="AN60" s="120"/>
      <c r="AO60" s="120"/>
      <c r="AP60" s="120"/>
      <c r="AQ60" s="120"/>
      <c r="AR60" s="120"/>
      <c r="AS60" s="120"/>
      <c r="AT60" s="120"/>
      <c r="AU60" s="120"/>
      <c r="AV60" s="120"/>
      <c r="AW60" s="120"/>
    </row>
    <row r="61" spans="1:79" ht="36.75" customHeight="1">
      <c r="A61" s="128">
        <v>42</v>
      </c>
      <c r="B61" s="123"/>
      <c r="C61" s="123"/>
      <c r="D61" s="124" t="str">
        <f t="shared" si="0"/>
        <v/>
      </c>
      <c r="E61" s="423"/>
      <c r="F61" s="424"/>
      <c r="G61" s="425"/>
      <c r="H61" s="291"/>
      <c r="I61" s="292"/>
      <c r="J61" s="298"/>
      <c r="K61" s="299"/>
      <c r="L61" s="295"/>
      <c r="M61" s="296"/>
      <c r="N61" s="296"/>
      <c r="O61" s="296"/>
      <c r="P61" s="296"/>
      <c r="Q61" s="296"/>
      <c r="R61" s="296"/>
      <c r="S61" s="296"/>
      <c r="T61" s="296"/>
      <c r="U61" s="296"/>
      <c r="V61" s="296"/>
      <c r="W61" s="297"/>
      <c r="X61" s="293"/>
      <c r="Y61" s="294"/>
      <c r="Z61" s="291"/>
      <c r="AA61" s="292"/>
      <c r="AB61" s="155"/>
      <c r="AC61" s="155"/>
      <c r="AD61" s="120"/>
      <c r="AE61" s="120"/>
      <c r="AF61" s="120"/>
      <c r="AG61" s="120"/>
      <c r="AH61" s="120"/>
      <c r="AI61" s="120"/>
      <c r="AJ61" s="120"/>
      <c r="AK61" s="120"/>
      <c r="AL61" s="120"/>
      <c r="AM61" s="120"/>
      <c r="AN61" s="120"/>
      <c r="AO61" s="120"/>
      <c r="AP61" s="120"/>
      <c r="AQ61" s="120"/>
      <c r="AR61" s="120"/>
      <c r="AS61" s="120"/>
      <c r="AT61" s="120"/>
      <c r="AU61" s="120"/>
      <c r="AV61" s="120"/>
      <c r="AW61" s="120"/>
    </row>
    <row r="62" spans="1:79" ht="36.75" customHeight="1">
      <c r="A62" s="122">
        <v>43</v>
      </c>
      <c r="B62" s="123"/>
      <c r="C62" s="123"/>
      <c r="D62" s="124" t="str">
        <f t="shared" si="0"/>
        <v/>
      </c>
      <c r="E62" s="423"/>
      <c r="F62" s="424"/>
      <c r="G62" s="425"/>
      <c r="H62" s="291"/>
      <c r="I62" s="292"/>
      <c r="J62" s="298"/>
      <c r="K62" s="299"/>
      <c r="L62" s="295"/>
      <c r="M62" s="296"/>
      <c r="N62" s="296"/>
      <c r="O62" s="296"/>
      <c r="P62" s="296"/>
      <c r="Q62" s="296"/>
      <c r="R62" s="296"/>
      <c r="S62" s="296"/>
      <c r="T62" s="296"/>
      <c r="U62" s="296"/>
      <c r="V62" s="296"/>
      <c r="W62" s="297"/>
      <c r="X62" s="293"/>
      <c r="Y62" s="294"/>
      <c r="Z62" s="291"/>
      <c r="AA62" s="292"/>
      <c r="AB62" s="155"/>
      <c r="AC62" s="155"/>
      <c r="AD62" s="120"/>
      <c r="AE62" s="120"/>
      <c r="AF62" s="120"/>
      <c r="AG62" s="120"/>
      <c r="AH62" s="120"/>
      <c r="AI62" s="120"/>
      <c r="AJ62" s="120"/>
      <c r="AK62" s="120"/>
      <c r="AL62" s="120"/>
      <c r="AM62" s="120"/>
      <c r="AN62" s="120"/>
      <c r="AO62" s="120"/>
      <c r="AP62" s="120"/>
      <c r="AQ62" s="120"/>
      <c r="AR62" s="120"/>
      <c r="AS62" s="120"/>
      <c r="AT62" s="120"/>
      <c r="AU62" s="120"/>
      <c r="AV62" s="120"/>
      <c r="AW62" s="120"/>
    </row>
    <row r="63" spans="1:79" ht="36.75" customHeight="1">
      <c r="A63" s="128">
        <v>44</v>
      </c>
      <c r="B63" s="123"/>
      <c r="C63" s="123"/>
      <c r="D63" s="124" t="str">
        <f t="shared" si="0"/>
        <v/>
      </c>
      <c r="E63" s="423"/>
      <c r="F63" s="424"/>
      <c r="G63" s="425"/>
      <c r="H63" s="291"/>
      <c r="I63" s="292"/>
      <c r="J63" s="298"/>
      <c r="K63" s="299"/>
      <c r="L63" s="295"/>
      <c r="M63" s="296"/>
      <c r="N63" s="296"/>
      <c r="O63" s="296"/>
      <c r="P63" s="296"/>
      <c r="Q63" s="296"/>
      <c r="R63" s="296"/>
      <c r="S63" s="296"/>
      <c r="T63" s="296"/>
      <c r="U63" s="296"/>
      <c r="V63" s="296"/>
      <c r="W63" s="297"/>
      <c r="X63" s="293"/>
      <c r="Y63" s="294"/>
      <c r="Z63" s="291"/>
      <c r="AA63" s="292"/>
      <c r="AB63" s="155"/>
      <c r="AC63" s="155"/>
      <c r="AD63" s="120"/>
      <c r="AE63" s="120"/>
      <c r="AF63" s="120"/>
      <c r="AG63" s="120"/>
      <c r="AH63" s="120"/>
      <c r="AI63" s="120"/>
      <c r="AJ63" s="120"/>
      <c r="AK63" s="120"/>
      <c r="AL63" s="120"/>
      <c r="AM63" s="120"/>
      <c r="AN63" s="120"/>
      <c r="AO63" s="120"/>
      <c r="AP63" s="120"/>
      <c r="AQ63" s="120"/>
      <c r="AR63" s="120"/>
      <c r="AS63" s="120"/>
      <c r="AT63" s="120"/>
      <c r="AU63" s="120"/>
      <c r="AV63" s="120"/>
      <c r="AW63" s="120"/>
    </row>
    <row r="64" spans="1:79" ht="36.75" customHeight="1">
      <c r="A64" s="128">
        <v>45</v>
      </c>
      <c r="B64" s="123"/>
      <c r="C64" s="123"/>
      <c r="D64" s="124" t="str">
        <f t="shared" si="0"/>
        <v/>
      </c>
      <c r="E64" s="423"/>
      <c r="F64" s="424"/>
      <c r="G64" s="425"/>
      <c r="H64" s="291"/>
      <c r="I64" s="292"/>
      <c r="J64" s="298"/>
      <c r="K64" s="299"/>
      <c r="L64" s="295"/>
      <c r="M64" s="296"/>
      <c r="N64" s="296"/>
      <c r="O64" s="296"/>
      <c r="P64" s="296"/>
      <c r="Q64" s="296"/>
      <c r="R64" s="296"/>
      <c r="S64" s="296"/>
      <c r="T64" s="296"/>
      <c r="U64" s="296"/>
      <c r="V64" s="296"/>
      <c r="W64" s="297"/>
      <c r="X64" s="293"/>
      <c r="Y64" s="294"/>
      <c r="Z64" s="291"/>
      <c r="AA64" s="292"/>
      <c r="AB64" s="155"/>
      <c r="AC64" s="155"/>
      <c r="AD64" s="120"/>
      <c r="AE64" s="120"/>
      <c r="AF64" s="120"/>
      <c r="AG64" s="120"/>
      <c r="AH64" s="120"/>
      <c r="AI64" s="120"/>
      <c r="AJ64" s="120"/>
      <c r="AK64" s="120"/>
      <c r="AL64" s="120"/>
      <c r="AM64" s="120"/>
      <c r="AN64" s="120"/>
      <c r="AO64" s="120"/>
      <c r="AP64" s="120"/>
      <c r="AQ64" s="120"/>
      <c r="AR64" s="120"/>
      <c r="AS64" s="120"/>
      <c r="AT64" s="120"/>
      <c r="AU64" s="120"/>
      <c r="AV64" s="120"/>
      <c r="AW64" s="120"/>
    </row>
    <row r="65" spans="1:49" ht="36.75" customHeight="1">
      <c r="A65" s="128">
        <v>46</v>
      </c>
      <c r="B65" s="123"/>
      <c r="C65" s="123"/>
      <c r="D65" s="124" t="str">
        <f t="shared" si="0"/>
        <v/>
      </c>
      <c r="E65" s="423"/>
      <c r="F65" s="424"/>
      <c r="G65" s="425"/>
      <c r="H65" s="291"/>
      <c r="I65" s="292"/>
      <c r="J65" s="298"/>
      <c r="K65" s="299"/>
      <c r="L65" s="295"/>
      <c r="M65" s="296"/>
      <c r="N65" s="296"/>
      <c r="O65" s="296"/>
      <c r="P65" s="296"/>
      <c r="Q65" s="296"/>
      <c r="R65" s="296"/>
      <c r="S65" s="296"/>
      <c r="T65" s="296"/>
      <c r="U65" s="296"/>
      <c r="V65" s="296"/>
      <c r="W65" s="297"/>
      <c r="X65" s="293"/>
      <c r="Y65" s="294"/>
      <c r="Z65" s="291"/>
      <c r="AA65" s="292"/>
      <c r="AB65" s="155"/>
      <c r="AC65" s="155"/>
      <c r="AD65" s="120"/>
      <c r="AE65" s="120"/>
      <c r="AF65" s="120"/>
      <c r="AG65" s="120"/>
      <c r="AH65" s="120"/>
      <c r="AI65" s="120"/>
      <c r="AJ65" s="120"/>
      <c r="AK65" s="120"/>
      <c r="AL65" s="120"/>
      <c r="AM65" s="120"/>
      <c r="AN65" s="120"/>
      <c r="AO65" s="120"/>
      <c r="AP65" s="120"/>
      <c r="AQ65" s="120"/>
      <c r="AR65" s="120"/>
      <c r="AS65" s="120"/>
      <c r="AT65" s="120"/>
      <c r="AU65" s="120"/>
      <c r="AV65" s="120"/>
      <c r="AW65" s="120"/>
    </row>
    <row r="66" spans="1:49" ht="36.75" customHeight="1">
      <c r="A66" s="128">
        <v>47</v>
      </c>
      <c r="B66" s="123"/>
      <c r="C66" s="123"/>
      <c r="D66" s="124" t="str">
        <f t="shared" si="0"/>
        <v/>
      </c>
      <c r="E66" s="423"/>
      <c r="F66" s="424"/>
      <c r="G66" s="425"/>
      <c r="H66" s="291"/>
      <c r="I66" s="292"/>
      <c r="J66" s="298"/>
      <c r="K66" s="299"/>
      <c r="L66" s="295"/>
      <c r="M66" s="296"/>
      <c r="N66" s="296"/>
      <c r="O66" s="296"/>
      <c r="P66" s="296"/>
      <c r="Q66" s="296"/>
      <c r="R66" s="296"/>
      <c r="S66" s="296"/>
      <c r="T66" s="296"/>
      <c r="U66" s="296"/>
      <c r="V66" s="296"/>
      <c r="W66" s="297"/>
      <c r="X66" s="293"/>
      <c r="Y66" s="294"/>
      <c r="Z66" s="291"/>
      <c r="AA66" s="292"/>
      <c r="AB66" s="155"/>
      <c r="AC66" s="155"/>
      <c r="AD66" s="120"/>
      <c r="AE66" s="120"/>
      <c r="AF66" s="120"/>
      <c r="AG66" s="120"/>
      <c r="AH66" s="120"/>
      <c r="AI66" s="120"/>
      <c r="AJ66" s="120"/>
      <c r="AK66" s="120"/>
      <c r="AL66" s="120"/>
      <c r="AM66" s="120"/>
      <c r="AN66" s="120"/>
      <c r="AO66" s="120"/>
      <c r="AP66" s="120"/>
      <c r="AQ66" s="120"/>
      <c r="AR66" s="120"/>
      <c r="AS66" s="120"/>
      <c r="AT66" s="120"/>
      <c r="AU66" s="120"/>
      <c r="AV66" s="120"/>
      <c r="AW66" s="120"/>
    </row>
    <row r="67" spans="1:49" ht="36.75" customHeight="1">
      <c r="A67" s="128">
        <v>48</v>
      </c>
      <c r="B67" s="123"/>
      <c r="C67" s="123"/>
      <c r="D67" s="124" t="str">
        <f t="shared" si="0"/>
        <v/>
      </c>
      <c r="E67" s="423"/>
      <c r="F67" s="424"/>
      <c r="G67" s="425"/>
      <c r="H67" s="291"/>
      <c r="I67" s="292"/>
      <c r="J67" s="298"/>
      <c r="K67" s="299"/>
      <c r="L67" s="295"/>
      <c r="M67" s="296"/>
      <c r="N67" s="296"/>
      <c r="O67" s="296"/>
      <c r="P67" s="296"/>
      <c r="Q67" s="296"/>
      <c r="R67" s="296"/>
      <c r="S67" s="296"/>
      <c r="T67" s="296"/>
      <c r="U67" s="296"/>
      <c r="V67" s="296"/>
      <c r="W67" s="297"/>
      <c r="X67" s="293"/>
      <c r="Y67" s="294"/>
      <c r="Z67" s="291"/>
      <c r="AA67" s="292"/>
      <c r="AB67" s="155"/>
      <c r="AC67" s="155"/>
      <c r="AD67" s="120"/>
      <c r="AE67" s="120"/>
      <c r="AF67" s="120"/>
      <c r="AG67" s="120"/>
      <c r="AH67" s="120"/>
      <c r="AI67" s="120"/>
      <c r="AJ67" s="120"/>
      <c r="AK67" s="120"/>
      <c r="AL67" s="120"/>
      <c r="AM67" s="120"/>
      <c r="AN67" s="120"/>
      <c r="AO67" s="120"/>
      <c r="AP67" s="120"/>
      <c r="AQ67" s="120"/>
      <c r="AR67" s="120"/>
      <c r="AS67" s="120"/>
      <c r="AT67" s="120"/>
      <c r="AU67" s="120"/>
      <c r="AV67" s="120"/>
      <c r="AW67" s="120"/>
    </row>
    <row r="68" spans="1:49" ht="36.75" customHeight="1">
      <c r="A68" s="128">
        <v>49</v>
      </c>
      <c r="B68" s="123"/>
      <c r="C68" s="123"/>
      <c r="D68" s="124" t="str">
        <f t="shared" si="0"/>
        <v/>
      </c>
      <c r="E68" s="423"/>
      <c r="F68" s="424"/>
      <c r="G68" s="425"/>
      <c r="H68" s="291"/>
      <c r="I68" s="292"/>
      <c r="J68" s="298"/>
      <c r="K68" s="299"/>
      <c r="L68" s="295"/>
      <c r="M68" s="296"/>
      <c r="N68" s="296"/>
      <c r="O68" s="296"/>
      <c r="P68" s="296"/>
      <c r="Q68" s="296"/>
      <c r="R68" s="296"/>
      <c r="S68" s="296"/>
      <c r="T68" s="296"/>
      <c r="U68" s="296"/>
      <c r="V68" s="296"/>
      <c r="W68" s="297"/>
      <c r="X68" s="293"/>
      <c r="Y68" s="294"/>
      <c r="Z68" s="291"/>
      <c r="AA68" s="292"/>
      <c r="AB68" s="155"/>
      <c r="AC68" s="155"/>
      <c r="AD68" s="120"/>
      <c r="AE68" s="120"/>
      <c r="AF68" s="120"/>
      <c r="AG68" s="120"/>
      <c r="AH68" s="120"/>
      <c r="AI68" s="120"/>
      <c r="AJ68" s="120"/>
      <c r="AK68" s="120"/>
      <c r="AL68" s="120"/>
      <c r="AM68" s="120"/>
      <c r="AN68" s="120"/>
      <c r="AO68" s="120"/>
      <c r="AP68" s="120"/>
      <c r="AQ68" s="120"/>
      <c r="AR68" s="120"/>
      <c r="AS68" s="120"/>
      <c r="AT68" s="120"/>
      <c r="AU68" s="120"/>
      <c r="AV68" s="120"/>
      <c r="AW68" s="120"/>
    </row>
    <row r="69" spans="1:49" ht="36.75" customHeight="1">
      <c r="A69" s="128">
        <v>50</v>
      </c>
      <c r="B69" s="123"/>
      <c r="C69" s="123"/>
      <c r="D69" s="124" t="str">
        <f t="shared" si="0"/>
        <v/>
      </c>
      <c r="E69" s="423"/>
      <c r="F69" s="424"/>
      <c r="G69" s="425"/>
      <c r="H69" s="291"/>
      <c r="I69" s="292"/>
      <c r="J69" s="298"/>
      <c r="K69" s="299"/>
      <c r="L69" s="295"/>
      <c r="M69" s="296"/>
      <c r="N69" s="296"/>
      <c r="O69" s="296"/>
      <c r="P69" s="296"/>
      <c r="Q69" s="296"/>
      <c r="R69" s="296"/>
      <c r="S69" s="296"/>
      <c r="T69" s="296"/>
      <c r="U69" s="296"/>
      <c r="V69" s="296"/>
      <c r="W69" s="297"/>
      <c r="X69" s="293"/>
      <c r="Y69" s="294"/>
      <c r="Z69" s="291"/>
      <c r="AA69" s="292"/>
      <c r="AB69" s="155"/>
      <c r="AC69" s="155"/>
      <c r="AD69" s="120"/>
      <c r="AE69" s="120"/>
      <c r="AF69" s="120"/>
      <c r="AG69" s="120"/>
      <c r="AH69" s="120"/>
      <c r="AI69" s="120"/>
      <c r="AJ69" s="120"/>
      <c r="AK69" s="120"/>
      <c r="AL69" s="120"/>
      <c r="AM69" s="120"/>
      <c r="AN69" s="120"/>
      <c r="AO69" s="120"/>
      <c r="AP69" s="120"/>
      <c r="AQ69" s="120"/>
      <c r="AR69" s="120"/>
      <c r="AS69" s="120"/>
      <c r="AT69" s="120"/>
      <c r="AU69" s="120"/>
      <c r="AV69" s="120"/>
      <c r="AW69" s="120"/>
    </row>
    <row r="70" spans="1:49" ht="36.75" customHeight="1">
      <c r="A70" s="128">
        <v>51</v>
      </c>
      <c r="B70" s="123"/>
      <c r="C70" s="123"/>
      <c r="D70" s="124" t="str">
        <f t="shared" si="0"/>
        <v/>
      </c>
      <c r="E70" s="423"/>
      <c r="F70" s="424"/>
      <c r="G70" s="425"/>
      <c r="H70" s="291"/>
      <c r="I70" s="292"/>
      <c r="J70" s="298"/>
      <c r="K70" s="299"/>
      <c r="L70" s="295"/>
      <c r="M70" s="296"/>
      <c r="N70" s="296"/>
      <c r="O70" s="296"/>
      <c r="P70" s="296"/>
      <c r="Q70" s="296"/>
      <c r="R70" s="296"/>
      <c r="S70" s="296"/>
      <c r="T70" s="296"/>
      <c r="U70" s="296"/>
      <c r="V70" s="296"/>
      <c r="W70" s="297"/>
      <c r="X70" s="293"/>
      <c r="Y70" s="294"/>
      <c r="Z70" s="291"/>
      <c r="AA70" s="292"/>
      <c r="AB70" s="155"/>
      <c r="AC70" s="155"/>
      <c r="AD70" s="120"/>
      <c r="AE70" s="120"/>
      <c r="AF70" s="120"/>
      <c r="AG70" s="120"/>
      <c r="AH70" s="120"/>
      <c r="AI70" s="120"/>
      <c r="AJ70" s="120"/>
      <c r="AK70" s="120"/>
      <c r="AL70" s="120"/>
      <c r="AM70" s="120"/>
      <c r="AN70" s="120"/>
      <c r="AO70" s="120"/>
      <c r="AP70" s="120"/>
      <c r="AQ70" s="120"/>
      <c r="AR70" s="120"/>
      <c r="AS70" s="120"/>
      <c r="AT70" s="120"/>
      <c r="AU70" s="120"/>
      <c r="AV70" s="120"/>
      <c r="AW70" s="120"/>
    </row>
    <row r="71" spans="1:49" ht="36.75" customHeight="1">
      <c r="A71" s="128">
        <v>52</v>
      </c>
      <c r="B71" s="123"/>
      <c r="C71" s="123"/>
      <c r="D71" s="124" t="str">
        <f t="shared" si="0"/>
        <v/>
      </c>
      <c r="E71" s="423"/>
      <c r="F71" s="424"/>
      <c r="G71" s="425"/>
      <c r="H71" s="291"/>
      <c r="I71" s="292"/>
      <c r="J71" s="298"/>
      <c r="K71" s="299"/>
      <c r="L71" s="295"/>
      <c r="M71" s="296"/>
      <c r="N71" s="296"/>
      <c r="O71" s="296"/>
      <c r="P71" s="296"/>
      <c r="Q71" s="296"/>
      <c r="R71" s="296"/>
      <c r="S71" s="296"/>
      <c r="T71" s="296"/>
      <c r="U71" s="296"/>
      <c r="V71" s="296"/>
      <c r="W71" s="297"/>
      <c r="X71" s="293"/>
      <c r="Y71" s="294"/>
      <c r="Z71" s="291"/>
      <c r="AA71" s="292"/>
      <c r="AB71" s="155"/>
      <c r="AC71" s="155"/>
      <c r="AD71" s="120"/>
      <c r="AE71" s="120"/>
      <c r="AF71" s="120"/>
      <c r="AG71" s="120"/>
      <c r="AH71" s="120"/>
      <c r="AI71" s="120"/>
      <c r="AJ71" s="120"/>
      <c r="AK71" s="120"/>
      <c r="AL71" s="120"/>
      <c r="AM71" s="120"/>
      <c r="AN71" s="120"/>
      <c r="AO71" s="120"/>
      <c r="AP71" s="120"/>
      <c r="AQ71" s="120"/>
      <c r="AR71" s="120"/>
      <c r="AS71" s="120"/>
      <c r="AT71" s="120"/>
      <c r="AU71" s="120"/>
      <c r="AV71" s="120"/>
      <c r="AW71" s="120"/>
    </row>
    <row r="72" spans="1:49" ht="36.75" customHeight="1">
      <c r="A72" s="128">
        <v>53</v>
      </c>
      <c r="B72" s="123"/>
      <c r="C72" s="123"/>
      <c r="D72" s="124" t="str">
        <f t="shared" si="0"/>
        <v/>
      </c>
      <c r="E72" s="423"/>
      <c r="F72" s="424"/>
      <c r="G72" s="425"/>
      <c r="H72" s="291"/>
      <c r="I72" s="292"/>
      <c r="J72" s="298"/>
      <c r="K72" s="299"/>
      <c r="L72" s="295"/>
      <c r="M72" s="296"/>
      <c r="N72" s="296"/>
      <c r="O72" s="296"/>
      <c r="P72" s="296"/>
      <c r="Q72" s="296"/>
      <c r="R72" s="296"/>
      <c r="S72" s="296"/>
      <c r="T72" s="296"/>
      <c r="U72" s="296"/>
      <c r="V72" s="296"/>
      <c r="W72" s="297"/>
      <c r="X72" s="293"/>
      <c r="Y72" s="294"/>
      <c r="Z72" s="291"/>
      <c r="AA72" s="292"/>
      <c r="AB72" s="155"/>
      <c r="AC72" s="155"/>
      <c r="AD72" s="120"/>
      <c r="AE72" s="120"/>
      <c r="AF72" s="120"/>
      <c r="AG72" s="120"/>
      <c r="AH72" s="120"/>
      <c r="AI72" s="120"/>
      <c r="AJ72" s="120"/>
      <c r="AK72" s="120"/>
      <c r="AL72" s="120"/>
      <c r="AM72" s="120"/>
      <c r="AN72" s="120"/>
      <c r="AO72" s="120"/>
      <c r="AP72" s="120"/>
      <c r="AQ72" s="120"/>
      <c r="AR72" s="120"/>
      <c r="AS72" s="120"/>
      <c r="AT72" s="120"/>
      <c r="AU72" s="120"/>
      <c r="AV72" s="120"/>
      <c r="AW72" s="120"/>
    </row>
    <row r="73" spans="1:49" ht="36.75" customHeight="1">
      <c r="A73" s="128">
        <v>54</v>
      </c>
      <c r="B73" s="123"/>
      <c r="C73" s="123"/>
      <c r="D73" s="124" t="str">
        <f t="shared" si="0"/>
        <v/>
      </c>
      <c r="E73" s="423"/>
      <c r="F73" s="424"/>
      <c r="G73" s="425"/>
      <c r="H73" s="291"/>
      <c r="I73" s="292"/>
      <c r="J73" s="298"/>
      <c r="K73" s="299"/>
      <c r="L73" s="295"/>
      <c r="M73" s="296"/>
      <c r="N73" s="296"/>
      <c r="O73" s="296"/>
      <c r="P73" s="296"/>
      <c r="Q73" s="296"/>
      <c r="R73" s="296"/>
      <c r="S73" s="296"/>
      <c r="T73" s="296"/>
      <c r="U73" s="296"/>
      <c r="V73" s="296"/>
      <c r="W73" s="297"/>
      <c r="X73" s="293"/>
      <c r="Y73" s="294"/>
      <c r="Z73" s="291"/>
      <c r="AA73" s="292"/>
      <c r="AB73" s="155"/>
      <c r="AC73" s="155"/>
      <c r="AD73" s="120"/>
      <c r="AE73" s="120"/>
      <c r="AF73" s="120"/>
      <c r="AG73" s="120"/>
      <c r="AH73" s="120"/>
      <c r="AI73" s="120"/>
      <c r="AJ73" s="120"/>
      <c r="AK73" s="120"/>
      <c r="AL73" s="120"/>
      <c r="AM73" s="120"/>
      <c r="AN73" s="120"/>
      <c r="AO73" s="120"/>
      <c r="AP73" s="120"/>
      <c r="AQ73" s="120"/>
      <c r="AR73" s="120"/>
      <c r="AS73" s="120"/>
      <c r="AT73" s="120"/>
      <c r="AU73" s="120"/>
      <c r="AV73" s="120"/>
      <c r="AW73" s="120"/>
    </row>
    <row r="74" spans="1:49" ht="36.75" customHeight="1">
      <c r="A74" s="128">
        <v>55</v>
      </c>
      <c r="B74" s="123"/>
      <c r="C74" s="123"/>
      <c r="D74" s="124" t="str">
        <f t="shared" si="0"/>
        <v/>
      </c>
      <c r="E74" s="423"/>
      <c r="F74" s="424"/>
      <c r="G74" s="425"/>
      <c r="H74" s="291"/>
      <c r="I74" s="292"/>
      <c r="J74" s="298"/>
      <c r="K74" s="299"/>
      <c r="L74" s="295"/>
      <c r="M74" s="296"/>
      <c r="N74" s="296"/>
      <c r="O74" s="296"/>
      <c r="P74" s="296"/>
      <c r="Q74" s="296"/>
      <c r="R74" s="296"/>
      <c r="S74" s="296"/>
      <c r="T74" s="296"/>
      <c r="U74" s="296"/>
      <c r="V74" s="296"/>
      <c r="W74" s="297"/>
      <c r="X74" s="293"/>
      <c r="Y74" s="294"/>
      <c r="Z74" s="291"/>
      <c r="AA74" s="292"/>
      <c r="AB74" s="155"/>
      <c r="AC74" s="155"/>
      <c r="AD74" s="120"/>
      <c r="AE74" s="120"/>
      <c r="AF74" s="120"/>
      <c r="AG74" s="120"/>
      <c r="AH74" s="120"/>
      <c r="AI74" s="120"/>
      <c r="AJ74" s="120"/>
      <c r="AK74" s="120"/>
      <c r="AL74" s="120"/>
      <c r="AM74" s="120"/>
      <c r="AN74" s="120"/>
      <c r="AO74" s="120"/>
      <c r="AP74" s="120"/>
      <c r="AQ74" s="120"/>
      <c r="AR74" s="120"/>
      <c r="AS74" s="120"/>
      <c r="AT74" s="120"/>
      <c r="AU74" s="120"/>
      <c r="AV74" s="120"/>
      <c r="AW74" s="120"/>
    </row>
    <row r="75" spans="1:49" ht="36.75" customHeight="1">
      <c r="A75" s="128">
        <v>56</v>
      </c>
      <c r="B75" s="123"/>
      <c r="C75" s="123"/>
      <c r="D75" s="124" t="str">
        <f t="shared" si="0"/>
        <v/>
      </c>
      <c r="E75" s="423"/>
      <c r="F75" s="424"/>
      <c r="G75" s="425"/>
      <c r="H75" s="291"/>
      <c r="I75" s="292"/>
      <c r="J75" s="298"/>
      <c r="K75" s="299"/>
      <c r="L75" s="295"/>
      <c r="M75" s="296"/>
      <c r="N75" s="296"/>
      <c r="O75" s="296"/>
      <c r="P75" s="296"/>
      <c r="Q75" s="296"/>
      <c r="R75" s="296"/>
      <c r="S75" s="296"/>
      <c r="T75" s="296"/>
      <c r="U75" s="296"/>
      <c r="V75" s="296"/>
      <c r="W75" s="297"/>
      <c r="X75" s="293"/>
      <c r="Y75" s="294"/>
      <c r="Z75" s="291"/>
      <c r="AA75" s="292"/>
      <c r="AB75" s="155"/>
      <c r="AC75" s="155"/>
      <c r="AD75" s="120"/>
      <c r="AE75" s="120"/>
      <c r="AF75" s="120"/>
      <c r="AG75" s="120"/>
      <c r="AH75" s="120"/>
      <c r="AI75" s="120"/>
      <c r="AJ75" s="120"/>
      <c r="AK75" s="120"/>
      <c r="AL75" s="120"/>
      <c r="AM75" s="120"/>
      <c r="AN75" s="120"/>
      <c r="AO75" s="120"/>
      <c r="AP75" s="120"/>
      <c r="AQ75" s="120"/>
      <c r="AR75" s="120"/>
      <c r="AS75" s="120"/>
      <c r="AT75" s="120"/>
      <c r="AU75" s="120"/>
      <c r="AV75" s="120"/>
      <c r="AW75" s="120"/>
    </row>
    <row r="76" spans="1:49" ht="36.75" customHeight="1">
      <c r="A76" s="122">
        <v>57</v>
      </c>
      <c r="B76" s="123"/>
      <c r="C76" s="123"/>
      <c r="D76" s="124" t="str">
        <f t="shared" si="0"/>
        <v/>
      </c>
      <c r="E76" s="423"/>
      <c r="F76" s="424"/>
      <c r="G76" s="425"/>
      <c r="H76" s="291"/>
      <c r="I76" s="292"/>
      <c r="J76" s="298"/>
      <c r="K76" s="299"/>
      <c r="L76" s="295"/>
      <c r="M76" s="296"/>
      <c r="N76" s="296"/>
      <c r="O76" s="296"/>
      <c r="P76" s="296"/>
      <c r="Q76" s="296"/>
      <c r="R76" s="296"/>
      <c r="S76" s="296"/>
      <c r="T76" s="296"/>
      <c r="U76" s="296"/>
      <c r="V76" s="296"/>
      <c r="W76" s="297"/>
      <c r="X76" s="293"/>
      <c r="Y76" s="294"/>
      <c r="Z76" s="291"/>
      <c r="AA76" s="292"/>
      <c r="AB76" s="155"/>
      <c r="AC76" s="155"/>
      <c r="AD76" s="120"/>
      <c r="AE76" s="120"/>
      <c r="AF76" s="120"/>
      <c r="AG76" s="120"/>
      <c r="AH76" s="120"/>
      <c r="AI76" s="120"/>
      <c r="AJ76" s="120"/>
      <c r="AK76" s="120"/>
      <c r="AL76" s="120"/>
      <c r="AM76" s="120"/>
      <c r="AN76" s="120"/>
      <c r="AO76" s="120"/>
      <c r="AP76" s="120"/>
      <c r="AQ76" s="120"/>
      <c r="AR76" s="120"/>
      <c r="AS76" s="120"/>
      <c r="AT76" s="120"/>
      <c r="AU76" s="120"/>
      <c r="AV76" s="120"/>
      <c r="AW76" s="120"/>
    </row>
    <row r="77" spans="1:49" ht="36.75" customHeight="1">
      <c r="A77" s="128">
        <v>58</v>
      </c>
      <c r="B77" s="123"/>
      <c r="C77" s="123"/>
      <c r="D77" s="124" t="str">
        <f t="shared" si="0"/>
        <v/>
      </c>
      <c r="E77" s="423"/>
      <c r="F77" s="424"/>
      <c r="G77" s="425"/>
      <c r="H77" s="291"/>
      <c r="I77" s="292"/>
      <c r="J77" s="298"/>
      <c r="K77" s="299"/>
      <c r="L77" s="295"/>
      <c r="M77" s="296"/>
      <c r="N77" s="296"/>
      <c r="O77" s="296"/>
      <c r="P77" s="296"/>
      <c r="Q77" s="296"/>
      <c r="R77" s="296"/>
      <c r="S77" s="296"/>
      <c r="T77" s="296"/>
      <c r="U77" s="296"/>
      <c r="V77" s="296"/>
      <c r="W77" s="297"/>
      <c r="X77" s="293"/>
      <c r="Y77" s="294"/>
      <c r="Z77" s="291"/>
      <c r="AA77" s="292"/>
      <c r="AB77" s="155"/>
      <c r="AC77" s="155"/>
      <c r="AD77" s="120"/>
      <c r="AE77" s="120"/>
      <c r="AF77" s="120"/>
      <c r="AG77" s="120"/>
      <c r="AH77" s="120"/>
      <c r="AI77" s="120"/>
      <c r="AJ77" s="120"/>
      <c r="AK77" s="120"/>
      <c r="AL77" s="120"/>
      <c r="AM77" s="120"/>
      <c r="AN77" s="120"/>
      <c r="AO77" s="120"/>
      <c r="AP77" s="120"/>
      <c r="AQ77" s="120"/>
      <c r="AR77" s="120"/>
      <c r="AS77" s="120"/>
      <c r="AT77" s="120"/>
      <c r="AU77" s="120"/>
      <c r="AV77" s="120"/>
      <c r="AW77" s="120"/>
    </row>
    <row r="78" spans="1:49" ht="36.75" customHeight="1">
      <c r="A78" s="128">
        <v>59</v>
      </c>
      <c r="B78" s="123"/>
      <c r="C78" s="123"/>
      <c r="D78" s="124" t="str">
        <f t="shared" si="0"/>
        <v/>
      </c>
      <c r="E78" s="423"/>
      <c r="F78" s="424"/>
      <c r="G78" s="425"/>
      <c r="H78" s="291"/>
      <c r="I78" s="292"/>
      <c r="J78" s="298"/>
      <c r="K78" s="299"/>
      <c r="L78" s="295"/>
      <c r="M78" s="296"/>
      <c r="N78" s="296"/>
      <c r="O78" s="296"/>
      <c r="P78" s="296"/>
      <c r="Q78" s="296"/>
      <c r="R78" s="296"/>
      <c r="S78" s="296"/>
      <c r="T78" s="296"/>
      <c r="U78" s="296"/>
      <c r="V78" s="296"/>
      <c r="W78" s="297"/>
      <c r="X78" s="293"/>
      <c r="Y78" s="294"/>
      <c r="Z78" s="291"/>
      <c r="AA78" s="292"/>
      <c r="AB78" s="155"/>
      <c r="AC78" s="155"/>
      <c r="AD78" s="120"/>
      <c r="AE78" s="120"/>
      <c r="AF78" s="120"/>
      <c r="AG78" s="120"/>
      <c r="AH78" s="120"/>
      <c r="AI78" s="120"/>
      <c r="AJ78" s="120"/>
      <c r="AK78" s="120"/>
      <c r="AL78" s="120"/>
      <c r="AM78" s="120"/>
      <c r="AN78" s="120"/>
      <c r="AO78" s="120"/>
      <c r="AP78" s="120"/>
      <c r="AQ78" s="120"/>
      <c r="AR78" s="120"/>
      <c r="AS78" s="120"/>
      <c r="AT78" s="120"/>
      <c r="AU78" s="120"/>
      <c r="AV78" s="120"/>
      <c r="AW78" s="120"/>
    </row>
    <row r="79" spans="1:49" ht="36.75" customHeight="1">
      <c r="A79" s="128">
        <v>60</v>
      </c>
      <c r="B79" s="123"/>
      <c r="C79" s="123"/>
      <c r="D79" s="124" t="str">
        <f t="shared" si="0"/>
        <v/>
      </c>
      <c r="E79" s="423"/>
      <c r="F79" s="424"/>
      <c r="G79" s="425"/>
      <c r="H79" s="291"/>
      <c r="I79" s="292"/>
      <c r="J79" s="298"/>
      <c r="K79" s="299"/>
      <c r="L79" s="295"/>
      <c r="M79" s="296"/>
      <c r="N79" s="296"/>
      <c r="O79" s="296"/>
      <c r="P79" s="296"/>
      <c r="Q79" s="296"/>
      <c r="R79" s="296"/>
      <c r="S79" s="296"/>
      <c r="T79" s="296"/>
      <c r="U79" s="296"/>
      <c r="V79" s="296"/>
      <c r="W79" s="297"/>
      <c r="X79" s="293"/>
      <c r="Y79" s="294"/>
      <c r="Z79" s="291"/>
      <c r="AA79" s="292"/>
      <c r="AB79" s="155"/>
      <c r="AC79" s="155"/>
      <c r="AD79" s="120"/>
      <c r="AE79" s="120"/>
      <c r="AF79" s="120"/>
      <c r="AG79" s="120"/>
      <c r="AH79" s="120"/>
      <c r="AI79" s="120"/>
      <c r="AJ79" s="120"/>
      <c r="AK79" s="120"/>
      <c r="AL79" s="120"/>
      <c r="AM79" s="120"/>
      <c r="AN79" s="120"/>
      <c r="AO79" s="120"/>
      <c r="AP79" s="120"/>
      <c r="AQ79" s="120"/>
      <c r="AR79" s="120"/>
      <c r="AS79" s="120"/>
      <c r="AT79" s="120"/>
      <c r="AU79" s="120"/>
      <c r="AV79" s="120"/>
      <c r="AW79" s="120"/>
    </row>
    <row r="80" spans="1:49" ht="36.75" customHeight="1">
      <c r="A80" s="128">
        <v>61</v>
      </c>
      <c r="B80" s="123"/>
      <c r="C80" s="123"/>
      <c r="D80" s="124" t="str">
        <f t="shared" si="0"/>
        <v/>
      </c>
      <c r="E80" s="423"/>
      <c r="F80" s="424"/>
      <c r="G80" s="425"/>
      <c r="H80" s="291"/>
      <c r="I80" s="292"/>
      <c r="J80" s="298"/>
      <c r="K80" s="299"/>
      <c r="L80" s="295"/>
      <c r="M80" s="296"/>
      <c r="N80" s="296"/>
      <c r="O80" s="296"/>
      <c r="P80" s="296"/>
      <c r="Q80" s="296"/>
      <c r="R80" s="296"/>
      <c r="S80" s="296"/>
      <c r="T80" s="296"/>
      <c r="U80" s="296"/>
      <c r="V80" s="296"/>
      <c r="W80" s="297"/>
      <c r="X80" s="293"/>
      <c r="Y80" s="294"/>
      <c r="Z80" s="291"/>
      <c r="AA80" s="292"/>
      <c r="AB80" s="155"/>
      <c r="AC80" s="155"/>
      <c r="AD80" s="120"/>
      <c r="AE80" s="120"/>
      <c r="AF80" s="120"/>
      <c r="AG80" s="120"/>
      <c r="AH80" s="120"/>
      <c r="AI80" s="120"/>
      <c r="AJ80" s="120"/>
      <c r="AK80" s="120"/>
      <c r="AL80" s="120"/>
      <c r="AM80" s="120"/>
      <c r="AN80" s="120"/>
      <c r="AO80" s="120"/>
      <c r="AP80" s="120"/>
      <c r="AQ80" s="120"/>
      <c r="AR80" s="120"/>
      <c r="AS80" s="120"/>
      <c r="AT80" s="120"/>
      <c r="AU80" s="120"/>
      <c r="AV80" s="120"/>
      <c r="AW80" s="120"/>
    </row>
    <row r="81" spans="1:49" ht="36.75" customHeight="1">
      <c r="A81" s="128">
        <v>62</v>
      </c>
      <c r="B81" s="123"/>
      <c r="C81" s="123"/>
      <c r="D81" s="124" t="str">
        <f t="shared" si="0"/>
        <v/>
      </c>
      <c r="E81" s="423"/>
      <c r="F81" s="424"/>
      <c r="G81" s="425"/>
      <c r="H81" s="291"/>
      <c r="I81" s="292"/>
      <c r="J81" s="298"/>
      <c r="K81" s="299"/>
      <c r="L81" s="295"/>
      <c r="M81" s="296"/>
      <c r="N81" s="296"/>
      <c r="O81" s="296"/>
      <c r="P81" s="296"/>
      <c r="Q81" s="296"/>
      <c r="R81" s="296"/>
      <c r="S81" s="296"/>
      <c r="T81" s="296"/>
      <c r="U81" s="296"/>
      <c r="V81" s="296"/>
      <c r="W81" s="297"/>
      <c r="X81" s="293"/>
      <c r="Y81" s="294"/>
      <c r="Z81" s="291"/>
      <c r="AA81" s="292"/>
      <c r="AB81" s="155"/>
      <c r="AC81" s="155"/>
      <c r="AD81" s="120"/>
      <c r="AE81" s="120"/>
      <c r="AF81" s="120"/>
      <c r="AG81" s="120"/>
      <c r="AH81" s="120"/>
      <c r="AI81" s="120"/>
      <c r="AJ81" s="120"/>
      <c r="AK81" s="120"/>
      <c r="AL81" s="120"/>
      <c r="AM81" s="120"/>
      <c r="AN81" s="120"/>
      <c r="AO81" s="120"/>
      <c r="AP81" s="120"/>
      <c r="AQ81" s="120"/>
      <c r="AR81" s="120"/>
      <c r="AS81" s="120"/>
      <c r="AT81" s="120"/>
      <c r="AU81" s="120"/>
      <c r="AV81" s="120"/>
      <c r="AW81" s="120"/>
    </row>
    <row r="82" spans="1:49" ht="36.75" customHeight="1">
      <c r="A82" s="128">
        <v>63</v>
      </c>
      <c r="B82" s="123"/>
      <c r="C82" s="123"/>
      <c r="D82" s="124" t="str">
        <f t="shared" si="0"/>
        <v/>
      </c>
      <c r="E82" s="423"/>
      <c r="F82" s="424"/>
      <c r="G82" s="425"/>
      <c r="H82" s="291"/>
      <c r="I82" s="292"/>
      <c r="J82" s="298"/>
      <c r="K82" s="299"/>
      <c r="L82" s="295"/>
      <c r="M82" s="296"/>
      <c r="N82" s="296"/>
      <c r="O82" s="296"/>
      <c r="P82" s="296"/>
      <c r="Q82" s="296"/>
      <c r="R82" s="296"/>
      <c r="S82" s="296"/>
      <c r="T82" s="296"/>
      <c r="U82" s="296"/>
      <c r="V82" s="296"/>
      <c r="W82" s="297"/>
      <c r="X82" s="293"/>
      <c r="Y82" s="294"/>
      <c r="Z82" s="291"/>
      <c r="AA82" s="292"/>
      <c r="AB82" s="155"/>
      <c r="AC82" s="155"/>
      <c r="AD82" s="120"/>
      <c r="AE82" s="120"/>
      <c r="AF82" s="120"/>
      <c r="AG82" s="120"/>
      <c r="AH82" s="120"/>
      <c r="AI82" s="120"/>
      <c r="AJ82" s="120"/>
      <c r="AK82" s="120"/>
      <c r="AL82" s="120"/>
      <c r="AM82" s="120"/>
      <c r="AN82" s="120"/>
      <c r="AO82" s="120"/>
      <c r="AP82" s="120"/>
      <c r="AQ82" s="120"/>
      <c r="AR82" s="120"/>
      <c r="AS82" s="120"/>
      <c r="AT82" s="120"/>
      <c r="AU82" s="120"/>
      <c r="AV82" s="120"/>
      <c r="AW82" s="120"/>
    </row>
    <row r="83" spans="1:49" ht="36.75" customHeight="1">
      <c r="A83" s="128">
        <v>64</v>
      </c>
      <c r="B83" s="123"/>
      <c r="C83" s="123"/>
      <c r="D83" s="124" t="str">
        <f t="shared" si="0"/>
        <v/>
      </c>
      <c r="E83" s="423"/>
      <c r="F83" s="424"/>
      <c r="G83" s="425"/>
      <c r="H83" s="291"/>
      <c r="I83" s="292"/>
      <c r="J83" s="298"/>
      <c r="K83" s="299"/>
      <c r="L83" s="295"/>
      <c r="M83" s="296"/>
      <c r="N83" s="296"/>
      <c r="O83" s="296"/>
      <c r="P83" s="296"/>
      <c r="Q83" s="296"/>
      <c r="R83" s="296"/>
      <c r="S83" s="296"/>
      <c r="T83" s="296"/>
      <c r="U83" s="296"/>
      <c r="V83" s="296"/>
      <c r="W83" s="297"/>
      <c r="X83" s="293"/>
      <c r="Y83" s="294"/>
      <c r="Z83" s="291"/>
      <c r="AA83" s="292"/>
      <c r="AB83" s="155"/>
      <c r="AC83" s="155"/>
      <c r="AD83" s="120"/>
      <c r="AE83" s="120"/>
      <c r="AF83" s="120"/>
      <c r="AG83" s="120"/>
      <c r="AH83" s="120"/>
      <c r="AI83" s="120"/>
      <c r="AJ83" s="120"/>
      <c r="AK83" s="120"/>
      <c r="AL83" s="120"/>
      <c r="AM83" s="120"/>
      <c r="AN83" s="120"/>
      <c r="AO83" s="120"/>
      <c r="AP83" s="120"/>
      <c r="AQ83" s="120"/>
      <c r="AR83" s="120"/>
      <c r="AS83" s="120"/>
      <c r="AT83" s="120"/>
      <c r="AU83" s="120"/>
      <c r="AV83" s="120"/>
      <c r="AW83" s="120"/>
    </row>
    <row r="84" spans="1:49" ht="36.75" customHeight="1">
      <c r="A84" s="128">
        <v>65</v>
      </c>
      <c r="B84" s="123"/>
      <c r="C84" s="123"/>
      <c r="D84" s="124" t="str">
        <f t="shared" si="0"/>
        <v/>
      </c>
      <c r="E84" s="423"/>
      <c r="F84" s="424"/>
      <c r="G84" s="425"/>
      <c r="H84" s="291"/>
      <c r="I84" s="292"/>
      <c r="J84" s="298"/>
      <c r="K84" s="299"/>
      <c r="L84" s="295"/>
      <c r="M84" s="296"/>
      <c r="N84" s="296"/>
      <c r="O84" s="296"/>
      <c r="P84" s="296"/>
      <c r="Q84" s="296"/>
      <c r="R84" s="296"/>
      <c r="S84" s="296"/>
      <c r="T84" s="296"/>
      <c r="U84" s="296"/>
      <c r="V84" s="296"/>
      <c r="W84" s="297"/>
      <c r="X84" s="293"/>
      <c r="Y84" s="294"/>
      <c r="Z84" s="291"/>
      <c r="AA84" s="292"/>
      <c r="AB84" s="155"/>
      <c r="AC84" s="155"/>
      <c r="AD84" s="120"/>
      <c r="AE84" s="120"/>
      <c r="AF84" s="120"/>
      <c r="AG84" s="120"/>
      <c r="AH84" s="120"/>
      <c r="AI84" s="120"/>
      <c r="AJ84" s="120"/>
      <c r="AK84" s="120"/>
      <c r="AL84" s="120"/>
      <c r="AM84" s="120"/>
      <c r="AN84" s="120"/>
      <c r="AO84" s="120"/>
      <c r="AP84" s="120"/>
      <c r="AQ84" s="120"/>
      <c r="AR84" s="120"/>
      <c r="AS84" s="120"/>
      <c r="AT84" s="120"/>
      <c r="AU84" s="120"/>
      <c r="AV84" s="120"/>
      <c r="AW84" s="120"/>
    </row>
    <row r="85" spans="1:49" ht="36.75" customHeight="1">
      <c r="A85" s="128">
        <v>66</v>
      </c>
      <c r="B85" s="123"/>
      <c r="C85" s="123"/>
      <c r="D85" s="124" t="str">
        <f t="shared" ref="D85:D148" si="1">IF(B85="","",IF(B85&lt;4,DATE(2026,B85,C85),DATE(2025,B85,C85)))</f>
        <v/>
      </c>
      <c r="E85" s="423"/>
      <c r="F85" s="424"/>
      <c r="G85" s="425"/>
      <c r="H85" s="291"/>
      <c r="I85" s="292"/>
      <c r="J85" s="298"/>
      <c r="K85" s="299"/>
      <c r="L85" s="295"/>
      <c r="M85" s="296"/>
      <c r="N85" s="296"/>
      <c r="O85" s="296"/>
      <c r="P85" s="296"/>
      <c r="Q85" s="296"/>
      <c r="R85" s="296"/>
      <c r="S85" s="296"/>
      <c r="T85" s="296"/>
      <c r="U85" s="296"/>
      <c r="V85" s="296"/>
      <c r="W85" s="297"/>
      <c r="X85" s="293"/>
      <c r="Y85" s="294"/>
      <c r="Z85" s="291"/>
      <c r="AA85" s="292"/>
      <c r="AB85" s="155"/>
      <c r="AC85" s="155"/>
      <c r="AD85" s="120"/>
      <c r="AE85" s="120"/>
      <c r="AF85" s="120"/>
      <c r="AG85" s="120"/>
      <c r="AH85" s="120"/>
      <c r="AI85" s="120"/>
      <c r="AJ85" s="120"/>
      <c r="AK85" s="120"/>
      <c r="AL85" s="120"/>
      <c r="AM85" s="120"/>
      <c r="AN85" s="120"/>
      <c r="AO85" s="120"/>
      <c r="AP85" s="120"/>
      <c r="AQ85" s="120"/>
      <c r="AR85" s="120"/>
      <c r="AS85" s="120"/>
      <c r="AT85" s="120"/>
      <c r="AU85" s="120"/>
      <c r="AV85" s="120"/>
      <c r="AW85" s="120"/>
    </row>
    <row r="86" spans="1:49" ht="36.75" customHeight="1">
      <c r="A86" s="128">
        <v>67</v>
      </c>
      <c r="B86" s="123"/>
      <c r="C86" s="123"/>
      <c r="D86" s="124" t="str">
        <f t="shared" si="1"/>
        <v/>
      </c>
      <c r="E86" s="423"/>
      <c r="F86" s="424"/>
      <c r="G86" s="425"/>
      <c r="H86" s="291"/>
      <c r="I86" s="292"/>
      <c r="J86" s="298"/>
      <c r="K86" s="299"/>
      <c r="L86" s="295"/>
      <c r="M86" s="296"/>
      <c r="N86" s="296"/>
      <c r="O86" s="296"/>
      <c r="P86" s="296"/>
      <c r="Q86" s="296"/>
      <c r="R86" s="296"/>
      <c r="S86" s="296"/>
      <c r="T86" s="296"/>
      <c r="U86" s="296"/>
      <c r="V86" s="296"/>
      <c r="W86" s="297"/>
      <c r="X86" s="293"/>
      <c r="Y86" s="294"/>
      <c r="Z86" s="291"/>
      <c r="AA86" s="292"/>
      <c r="AB86" s="155"/>
      <c r="AC86" s="155"/>
      <c r="AD86" s="120"/>
      <c r="AE86" s="120"/>
      <c r="AF86" s="120"/>
      <c r="AG86" s="120"/>
      <c r="AH86" s="120"/>
      <c r="AI86" s="120"/>
      <c r="AJ86" s="120"/>
      <c r="AK86" s="120"/>
      <c r="AL86" s="120"/>
      <c r="AM86" s="120"/>
      <c r="AN86" s="120"/>
      <c r="AO86" s="120"/>
      <c r="AP86" s="120"/>
      <c r="AQ86" s="120"/>
      <c r="AR86" s="120"/>
      <c r="AS86" s="120"/>
      <c r="AT86" s="120"/>
      <c r="AU86" s="120"/>
      <c r="AV86" s="120"/>
      <c r="AW86" s="120"/>
    </row>
    <row r="87" spans="1:49" ht="36.75" customHeight="1">
      <c r="A87" s="128">
        <v>68</v>
      </c>
      <c r="B87" s="123"/>
      <c r="C87" s="123"/>
      <c r="D87" s="124" t="str">
        <f t="shared" si="1"/>
        <v/>
      </c>
      <c r="E87" s="423"/>
      <c r="F87" s="424"/>
      <c r="G87" s="425"/>
      <c r="H87" s="291"/>
      <c r="I87" s="292"/>
      <c r="J87" s="298"/>
      <c r="K87" s="299"/>
      <c r="L87" s="295"/>
      <c r="M87" s="296"/>
      <c r="N87" s="296"/>
      <c r="O87" s="296"/>
      <c r="P87" s="296"/>
      <c r="Q87" s="296"/>
      <c r="R87" s="296"/>
      <c r="S87" s="296"/>
      <c r="T87" s="296"/>
      <c r="U87" s="296"/>
      <c r="V87" s="296"/>
      <c r="W87" s="297"/>
      <c r="X87" s="293"/>
      <c r="Y87" s="294"/>
      <c r="Z87" s="291"/>
      <c r="AA87" s="292"/>
      <c r="AB87" s="155"/>
      <c r="AC87" s="155"/>
      <c r="AD87" s="120"/>
      <c r="AE87" s="120"/>
      <c r="AF87" s="120"/>
      <c r="AG87" s="120"/>
      <c r="AH87" s="120"/>
      <c r="AI87" s="120"/>
      <c r="AJ87" s="120"/>
      <c r="AK87" s="120"/>
      <c r="AL87" s="120"/>
      <c r="AM87" s="120"/>
      <c r="AN87" s="120"/>
      <c r="AO87" s="120"/>
      <c r="AP87" s="120"/>
      <c r="AQ87" s="120"/>
      <c r="AR87" s="120"/>
      <c r="AS87" s="120"/>
      <c r="AT87" s="120"/>
      <c r="AU87" s="120"/>
      <c r="AV87" s="120"/>
      <c r="AW87" s="120"/>
    </row>
    <row r="88" spans="1:49" ht="36.75" customHeight="1">
      <c r="A88" s="128">
        <v>69</v>
      </c>
      <c r="B88" s="123"/>
      <c r="C88" s="123"/>
      <c r="D88" s="124" t="str">
        <f t="shared" si="1"/>
        <v/>
      </c>
      <c r="E88" s="423"/>
      <c r="F88" s="424"/>
      <c r="G88" s="425"/>
      <c r="H88" s="291"/>
      <c r="I88" s="292"/>
      <c r="J88" s="298"/>
      <c r="K88" s="299"/>
      <c r="L88" s="295"/>
      <c r="M88" s="296"/>
      <c r="N88" s="296"/>
      <c r="O88" s="296"/>
      <c r="P88" s="296"/>
      <c r="Q88" s="296"/>
      <c r="R88" s="296"/>
      <c r="S88" s="296"/>
      <c r="T88" s="296"/>
      <c r="U88" s="296"/>
      <c r="V88" s="296"/>
      <c r="W88" s="297"/>
      <c r="X88" s="293"/>
      <c r="Y88" s="294"/>
      <c r="Z88" s="291"/>
      <c r="AA88" s="292"/>
      <c r="AB88" s="155"/>
      <c r="AC88" s="155"/>
      <c r="AD88" s="120"/>
      <c r="AE88" s="120"/>
      <c r="AF88" s="120"/>
      <c r="AG88" s="120"/>
      <c r="AH88" s="120"/>
      <c r="AI88" s="120"/>
      <c r="AJ88" s="120"/>
      <c r="AK88" s="120"/>
      <c r="AL88" s="120"/>
      <c r="AM88" s="120"/>
      <c r="AN88" s="120"/>
      <c r="AO88" s="120"/>
      <c r="AP88" s="120"/>
      <c r="AQ88" s="120"/>
      <c r="AR88" s="120"/>
      <c r="AS88" s="120"/>
      <c r="AT88" s="120"/>
      <c r="AU88" s="120"/>
      <c r="AV88" s="120"/>
      <c r="AW88" s="120"/>
    </row>
    <row r="89" spans="1:49" ht="36.75" customHeight="1">
      <c r="A89" s="128">
        <v>70</v>
      </c>
      <c r="B89" s="123"/>
      <c r="C89" s="123"/>
      <c r="D89" s="124" t="str">
        <f t="shared" si="1"/>
        <v/>
      </c>
      <c r="E89" s="423"/>
      <c r="F89" s="424"/>
      <c r="G89" s="425"/>
      <c r="H89" s="291"/>
      <c r="I89" s="292"/>
      <c r="J89" s="298"/>
      <c r="K89" s="299"/>
      <c r="L89" s="295"/>
      <c r="M89" s="296"/>
      <c r="N89" s="296"/>
      <c r="O89" s="296"/>
      <c r="P89" s="296"/>
      <c r="Q89" s="296"/>
      <c r="R89" s="296"/>
      <c r="S89" s="296"/>
      <c r="T89" s="296"/>
      <c r="U89" s="296"/>
      <c r="V89" s="296"/>
      <c r="W89" s="297"/>
      <c r="X89" s="293"/>
      <c r="Y89" s="294"/>
      <c r="Z89" s="291"/>
      <c r="AA89" s="292"/>
      <c r="AB89" s="155"/>
      <c r="AC89" s="155"/>
      <c r="AD89" s="120"/>
      <c r="AE89" s="120"/>
      <c r="AF89" s="120"/>
      <c r="AG89" s="120"/>
      <c r="AH89" s="120"/>
      <c r="AI89" s="120"/>
      <c r="AJ89" s="120"/>
      <c r="AK89" s="120"/>
      <c r="AL89" s="120"/>
      <c r="AM89" s="120"/>
      <c r="AN89" s="120"/>
      <c r="AO89" s="120"/>
      <c r="AP89" s="120"/>
      <c r="AQ89" s="120"/>
      <c r="AR89" s="120"/>
      <c r="AS89" s="120"/>
      <c r="AT89" s="120"/>
      <c r="AU89" s="120"/>
      <c r="AV89" s="120"/>
      <c r="AW89" s="120"/>
    </row>
    <row r="90" spans="1:49" ht="36.75" customHeight="1">
      <c r="A90" s="122">
        <v>71</v>
      </c>
      <c r="B90" s="123"/>
      <c r="C90" s="123"/>
      <c r="D90" s="124" t="str">
        <f t="shared" si="1"/>
        <v/>
      </c>
      <c r="E90" s="423"/>
      <c r="F90" s="424"/>
      <c r="G90" s="425"/>
      <c r="H90" s="291"/>
      <c r="I90" s="292"/>
      <c r="J90" s="298"/>
      <c r="K90" s="299"/>
      <c r="L90" s="295"/>
      <c r="M90" s="296"/>
      <c r="N90" s="296"/>
      <c r="O90" s="296"/>
      <c r="P90" s="296"/>
      <c r="Q90" s="296"/>
      <c r="R90" s="296"/>
      <c r="S90" s="296"/>
      <c r="T90" s="296"/>
      <c r="U90" s="296"/>
      <c r="V90" s="296"/>
      <c r="W90" s="297"/>
      <c r="X90" s="293"/>
      <c r="Y90" s="294"/>
      <c r="Z90" s="291"/>
      <c r="AA90" s="292"/>
      <c r="AB90" s="155"/>
      <c r="AC90" s="155"/>
      <c r="AD90" s="120"/>
      <c r="AE90" s="120"/>
      <c r="AF90" s="120"/>
      <c r="AG90" s="120"/>
      <c r="AH90" s="120"/>
      <c r="AI90" s="120"/>
      <c r="AJ90" s="120"/>
      <c r="AK90" s="120"/>
      <c r="AL90" s="120"/>
      <c r="AM90" s="120"/>
      <c r="AN90" s="120"/>
      <c r="AO90" s="120"/>
      <c r="AP90" s="120"/>
      <c r="AQ90" s="120"/>
      <c r="AR90" s="120"/>
      <c r="AS90" s="120"/>
      <c r="AT90" s="120"/>
      <c r="AU90" s="120"/>
      <c r="AV90" s="120"/>
      <c r="AW90" s="120"/>
    </row>
    <row r="91" spans="1:49" ht="36.75" customHeight="1">
      <c r="A91" s="128">
        <v>72</v>
      </c>
      <c r="B91" s="123"/>
      <c r="C91" s="123"/>
      <c r="D91" s="124" t="str">
        <f t="shared" si="1"/>
        <v/>
      </c>
      <c r="E91" s="423"/>
      <c r="F91" s="424"/>
      <c r="G91" s="425"/>
      <c r="H91" s="291"/>
      <c r="I91" s="292"/>
      <c r="J91" s="298"/>
      <c r="K91" s="299"/>
      <c r="L91" s="295"/>
      <c r="M91" s="296"/>
      <c r="N91" s="296"/>
      <c r="O91" s="296"/>
      <c r="P91" s="296"/>
      <c r="Q91" s="296"/>
      <c r="R91" s="296"/>
      <c r="S91" s="296"/>
      <c r="T91" s="296"/>
      <c r="U91" s="296"/>
      <c r="V91" s="296"/>
      <c r="W91" s="297"/>
      <c r="X91" s="293"/>
      <c r="Y91" s="294"/>
      <c r="Z91" s="291"/>
      <c r="AA91" s="292"/>
      <c r="AB91" s="155"/>
      <c r="AC91" s="155"/>
      <c r="AD91" s="120"/>
      <c r="AE91" s="120"/>
      <c r="AF91" s="120"/>
      <c r="AG91" s="120"/>
      <c r="AH91" s="120"/>
      <c r="AI91" s="120"/>
      <c r="AJ91" s="120"/>
      <c r="AK91" s="120"/>
      <c r="AL91" s="120"/>
      <c r="AM91" s="120"/>
      <c r="AN91" s="120"/>
      <c r="AO91" s="120"/>
      <c r="AP91" s="120"/>
      <c r="AQ91" s="120"/>
      <c r="AR91" s="120"/>
      <c r="AS91" s="120"/>
      <c r="AT91" s="120"/>
      <c r="AU91" s="120"/>
      <c r="AV91" s="120"/>
      <c r="AW91" s="120"/>
    </row>
    <row r="92" spans="1:49" ht="36.75" customHeight="1">
      <c r="A92" s="128">
        <v>73</v>
      </c>
      <c r="B92" s="123"/>
      <c r="C92" s="123"/>
      <c r="D92" s="124" t="str">
        <f t="shared" si="1"/>
        <v/>
      </c>
      <c r="E92" s="423"/>
      <c r="F92" s="424"/>
      <c r="G92" s="425"/>
      <c r="H92" s="291"/>
      <c r="I92" s="292"/>
      <c r="J92" s="298"/>
      <c r="K92" s="299"/>
      <c r="L92" s="295"/>
      <c r="M92" s="296"/>
      <c r="N92" s="296"/>
      <c r="O92" s="296"/>
      <c r="P92" s="296"/>
      <c r="Q92" s="296"/>
      <c r="R92" s="296"/>
      <c r="S92" s="296"/>
      <c r="T92" s="296"/>
      <c r="U92" s="296"/>
      <c r="V92" s="296"/>
      <c r="W92" s="297"/>
      <c r="X92" s="293"/>
      <c r="Y92" s="294"/>
      <c r="Z92" s="291"/>
      <c r="AA92" s="292"/>
      <c r="AB92" s="155"/>
      <c r="AC92" s="155"/>
      <c r="AD92" s="120"/>
      <c r="AE92" s="120"/>
      <c r="AF92" s="120"/>
      <c r="AG92" s="120"/>
      <c r="AH92" s="120"/>
      <c r="AI92" s="120"/>
      <c r="AJ92" s="120"/>
      <c r="AK92" s="120"/>
      <c r="AL92" s="120"/>
      <c r="AM92" s="120"/>
      <c r="AN92" s="120"/>
      <c r="AO92" s="120"/>
      <c r="AP92" s="120"/>
      <c r="AQ92" s="120"/>
      <c r="AR92" s="120"/>
      <c r="AS92" s="120"/>
      <c r="AT92" s="120"/>
      <c r="AU92" s="120"/>
      <c r="AV92" s="120"/>
      <c r="AW92" s="120"/>
    </row>
    <row r="93" spans="1:49" ht="36.75" customHeight="1">
      <c r="A93" s="128">
        <v>74</v>
      </c>
      <c r="B93" s="123"/>
      <c r="C93" s="123"/>
      <c r="D93" s="124" t="str">
        <f t="shared" si="1"/>
        <v/>
      </c>
      <c r="E93" s="423"/>
      <c r="F93" s="424"/>
      <c r="G93" s="425"/>
      <c r="H93" s="291"/>
      <c r="I93" s="292"/>
      <c r="J93" s="298"/>
      <c r="K93" s="299"/>
      <c r="L93" s="295"/>
      <c r="M93" s="296"/>
      <c r="N93" s="296"/>
      <c r="O93" s="296"/>
      <c r="P93" s="296"/>
      <c r="Q93" s="296"/>
      <c r="R93" s="296"/>
      <c r="S93" s="296"/>
      <c r="T93" s="296"/>
      <c r="U93" s="296"/>
      <c r="V93" s="296"/>
      <c r="W93" s="297"/>
      <c r="X93" s="293"/>
      <c r="Y93" s="294"/>
      <c r="Z93" s="291"/>
      <c r="AA93" s="292"/>
      <c r="AB93" s="155"/>
      <c r="AC93" s="155"/>
      <c r="AD93" s="120"/>
      <c r="AE93" s="120"/>
      <c r="AF93" s="120"/>
      <c r="AG93" s="120"/>
      <c r="AH93" s="120"/>
      <c r="AI93" s="120"/>
      <c r="AJ93" s="120"/>
      <c r="AK93" s="120"/>
      <c r="AL93" s="120"/>
      <c r="AM93" s="120"/>
      <c r="AN93" s="120"/>
      <c r="AO93" s="120"/>
      <c r="AP93" s="120"/>
      <c r="AQ93" s="120"/>
      <c r="AR93" s="120"/>
      <c r="AS93" s="120"/>
      <c r="AT93" s="120"/>
      <c r="AU93" s="120"/>
      <c r="AV93" s="120"/>
      <c r="AW93" s="120"/>
    </row>
    <row r="94" spans="1:49" ht="36.75" customHeight="1">
      <c r="A94" s="128">
        <v>75</v>
      </c>
      <c r="B94" s="123"/>
      <c r="C94" s="123"/>
      <c r="D94" s="124" t="str">
        <f t="shared" si="1"/>
        <v/>
      </c>
      <c r="E94" s="423"/>
      <c r="F94" s="424"/>
      <c r="G94" s="425"/>
      <c r="H94" s="291"/>
      <c r="I94" s="292"/>
      <c r="J94" s="298"/>
      <c r="K94" s="299"/>
      <c r="L94" s="295"/>
      <c r="M94" s="296"/>
      <c r="N94" s="296"/>
      <c r="O94" s="296"/>
      <c r="P94" s="296"/>
      <c r="Q94" s="296"/>
      <c r="R94" s="296"/>
      <c r="S94" s="296"/>
      <c r="T94" s="296"/>
      <c r="U94" s="296"/>
      <c r="V94" s="296"/>
      <c r="W94" s="297"/>
      <c r="X94" s="293"/>
      <c r="Y94" s="294"/>
      <c r="Z94" s="291"/>
      <c r="AA94" s="292"/>
      <c r="AB94" s="155"/>
      <c r="AC94" s="155"/>
      <c r="AD94" s="120"/>
      <c r="AE94" s="120"/>
      <c r="AF94" s="120"/>
      <c r="AG94" s="120"/>
      <c r="AH94" s="120"/>
      <c r="AI94" s="120"/>
      <c r="AJ94" s="120"/>
      <c r="AK94" s="120"/>
      <c r="AL94" s="120"/>
      <c r="AM94" s="120"/>
      <c r="AN94" s="120"/>
      <c r="AO94" s="120"/>
      <c r="AP94" s="120"/>
      <c r="AQ94" s="120"/>
      <c r="AR94" s="120"/>
      <c r="AS94" s="120"/>
      <c r="AT94" s="120"/>
      <c r="AU94" s="120"/>
      <c r="AV94" s="120"/>
      <c r="AW94" s="120"/>
    </row>
    <row r="95" spans="1:49" ht="36.75" customHeight="1">
      <c r="A95" s="128">
        <v>76</v>
      </c>
      <c r="B95" s="123"/>
      <c r="C95" s="123"/>
      <c r="D95" s="124" t="str">
        <f t="shared" si="1"/>
        <v/>
      </c>
      <c r="E95" s="423"/>
      <c r="F95" s="424"/>
      <c r="G95" s="425"/>
      <c r="H95" s="291"/>
      <c r="I95" s="292"/>
      <c r="J95" s="298"/>
      <c r="K95" s="299"/>
      <c r="L95" s="295"/>
      <c r="M95" s="296"/>
      <c r="N95" s="296"/>
      <c r="O95" s="296"/>
      <c r="P95" s="296"/>
      <c r="Q95" s="296"/>
      <c r="R95" s="296"/>
      <c r="S95" s="296"/>
      <c r="T95" s="296"/>
      <c r="U95" s="296"/>
      <c r="V95" s="296"/>
      <c r="W95" s="297"/>
      <c r="X95" s="293"/>
      <c r="Y95" s="294"/>
      <c r="Z95" s="291"/>
      <c r="AA95" s="292"/>
      <c r="AB95" s="155"/>
      <c r="AC95" s="155"/>
      <c r="AD95" s="120"/>
      <c r="AE95" s="120"/>
      <c r="AF95" s="120"/>
      <c r="AG95" s="120"/>
      <c r="AH95" s="120"/>
      <c r="AI95" s="120"/>
      <c r="AJ95" s="120"/>
      <c r="AK95" s="120"/>
      <c r="AL95" s="120"/>
      <c r="AM95" s="120"/>
      <c r="AN95" s="120"/>
      <c r="AO95" s="120"/>
      <c r="AP95" s="120"/>
      <c r="AQ95" s="120"/>
      <c r="AR95" s="120"/>
      <c r="AS95" s="120"/>
      <c r="AT95" s="120"/>
      <c r="AU95" s="120"/>
      <c r="AV95" s="120"/>
      <c r="AW95" s="120"/>
    </row>
    <row r="96" spans="1:49" ht="36.75" customHeight="1">
      <c r="A96" s="128">
        <v>77</v>
      </c>
      <c r="B96" s="123"/>
      <c r="C96" s="123"/>
      <c r="D96" s="124" t="str">
        <f t="shared" si="1"/>
        <v/>
      </c>
      <c r="E96" s="423"/>
      <c r="F96" s="424"/>
      <c r="G96" s="425"/>
      <c r="H96" s="291"/>
      <c r="I96" s="292"/>
      <c r="J96" s="298"/>
      <c r="K96" s="299"/>
      <c r="L96" s="295"/>
      <c r="M96" s="296"/>
      <c r="N96" s="296"/>
      <c r="O96" s="296"/>
      <c r="P96" s="296"/>
      <c r="Q96" s="296"/>
      <c r="R96" s="296"/>
      <c r="S96" s="296"/>
      <c r="T96" s="296"/>
      <c r="U96" s="296"/>
      <c r="V96" s="296"/>
      <c r="W96" s="297"/>
      <c r="X96" s="293"/>
      <c r="Y96" s="294"/>
      <c r="Z96" s="291"/>
      <c r="AA96" s="292"/>
      <c r="AB96" s="155"/>
      <c r="AC96" s="155"/>
      <c r="AD96" s="120"/>
      <c r="AE96" s="120"/>
      <c r="AF96" s="120"/>
      <c r="AG96" s="120"/>
      <c r="AH96" s="120"/>
      <c r="AI96" s="120"/>
      <c r="AJ96" s="120"/>
      <c r="AK96" s="120"/>
      <c r="AL96" s="120"/>
      <c r="AM96" s="120"/>
      <c r="AN96" s="120"/>
      <c r="AO96" s="120"/>
      <c r="AP96" s="120"/>
      <c r="AQ96" s="120"/>
      <c r="AR96" s="120"/>
      <c r="AS96" s="120"/>
      <c r="AT96" s="120"/>
      <c r="AU96" s="120"/>
      <c r="AV96" s="120"/>
      <c r="AW96" s="120"/>
    </row>
    <row r="97" spans="1:49" ht="36.75" customHeight="1">
      <c r="A97" s="128">
        <v>78</v>
      </c>
      <c r="B97" s="123"/>
      <c r="C97" s="123"/>
      <c r="D97" s="124" t="str">
        <f t="shared" si="1"/>
        <v/>
      </c>
      <c r="E97" s="423"/>
      <c r="F97" s="424"/>
      <c r="G97" s="425"/>
      <c r="H97" s="291"/>
      <c r="I97" s="292"/>
      <c r="J97" s="298"/>
      <c r="K97" s="299"/>
      <c r="L97" s="295"/>
      <c r="M97" s="296"/>
      <c r="N97" s="296"/>
      <c r="O97" s="296"/>
      <c r="P97" s="296"/>
      <c r="Q97" s="296"/>
      <c r="R97" s="296"/>
      <c r="S97" s="296"/>
      <c r="T97" s="296"/>
      <c r="U97" s="296"/>
      <c r="V97" s="296"/>
      <c r="W97" s="297"/>
      <c r="X97" s="293"/>
      <c r="Y97" s="294"/>
      <c r="Z97" s="291"/>
      <c r="AA97" s="292"/>
      <c r="AB97" s="155"/>
      <c r="AC97" s="155"/>
      <c r="AD97" s="120"/>
      <c r="AE97" s="120"/>
      <c r="AF97" s="120"/>
      <c r="AG97" s="120"/>
      <c r="AH97" s="120"/>
      <c r="AI97" s="120"/>
      <c r="AJ97" s="120"/>
      <c r="AK97" s="120"/>
      <c r="AL97" s="120"/>
      <c r="AM97" s="120"/>
      <c r="AN97" s="120"/>
      <c r="AO97" s="120"/>
      <c r="AP97" s="120"/>
      <c r="AQ97" s="120"/>
      <c r="AR97" s="120"/>
      <c r="AS97" s="120"/>
      <c r="AT97" s="120"/>
      <c r="AU97" s="120"/>
      <c r="AV97" s="120"/>
      <c r="AW97" s="120"/>
    </row>
    <row r="98" spans="1:49" ht="36.75" customHeight="1">
      <c r="A98" s="128">
        <v>79</v>
      </c>
      <c r="B98" s="123"/>
      <c r="C98" s="123"/>
      <c r="D98" s="124" t="str">
        <f t="shared" si="1"/>
        <v/>
      </c>
      <c r="E98" s="423"/>
      <c r="F98" s="424"/>
      <c r="G98" s="425"/>
      <c r="H98" s="291"/>
      <c r="I98" s="292"/>
      <c r="J98" s="298"/>
      <c r="K98" s="299"/>
      <c r="L98" s="295"/>
      <c r="M98" s="296"/>
      <c r="N98" s="296"/>
      <c r="O98" s="296"/>
      <c r="P98" s="296"/>
      <c r="Q98" s="296"/>
      <c r="R98" s="296"/>
      <c r="S98" s="296"/>
      <c r="T98" s="296"/>
      <c r="U98" s="296"/>
      <c r="V98" s="296"/>
      <c r="W98" s="297"/>
      <c r="X98" s="293"/>
      <c r="Y98" s="294"/>
      <c r="Z98" s="291"/>
      <c r="AA98" s="292"/>
      <c r="AB98" s="155"/>
      <c r="AC98" s="155"/>
      <c r="AD98" s="120"/>
      <c r="AE98" s="120"/>
      <c r="AF98" s="120"/>
      <c r="AG98" s="120"/>
      <c r="AH98" s="120"/>
      <c r="AI98" s="120"/>
      <c r="AJ98" s="120"/>
      <c r="AK98" s="120"/>
      <c r="AL98" s="120"/>
      <c r="AM98" s="120"/>
      <c r="AN98" s="120"/>
      <c r="AO98" s="120"/>
      <c r="AP98" s="120"/>
      <c r="AQ98" s="120"/>
      <c r="AR98" s="120"/>
      <c r="AS98" s="120"/>
      <c r="AT98" s="120"/>
      <c r="AU98" s="120"/>
      <c r="AV98" s="120"/>
      <c r="AW98" s="120"/>
    </row>
    <row r="99" spans="1:49" ht="36.75" customHeight="1">
      <c r="A99" s="128">
        <v>80</v>
      </c>
      <c r="B99" s="123"/>
      <c r="C99" s="123"/>
      <c r="D99" s="124" t="str">
        <f t="shared" si="1"/>
        <v/>
      </c>
      <c r="E99" s="423"/>
      <c r="F99" s="424"/>
      <c r="G99" s="425"/>
      <c r="H99" s="291"/>
      <c r="I99" s="292"/>
      <c r="J99" s="298"/>
      <c r="K99" s="299"/>
      <c r="L99" s="295"/>
      <c r="M99" s="296"/>
      <c r="N99" s="296"/>
      <c r="O99" s="296"/>
      <c r="P99" s="296"/>
      <c r="Q99" s="296"/>
      <c r="R99" s="296"/>
      <c r="S99" s="296"/>
      <c r="T99" s="296"/>
      <c r="U99" s="296"/>
      <c r="V99" s="296"/>
      <c r="W99" s="297"/>
      <c r="X99" s="293"/>
      <c r="Y99" s="294"/>
      <c r="Z99" s="291"/>
      <c r="AA99" s="292"/>
      <c r="AB99" s="155"/>
      <c r="AC99" s="155"/>
      <c r="AD99" s="120"/>
      <c r="AE99" s="120"/>
      <c r="AF99" s="120"/>
      <c r="AG99" s="120"/>
      <c r="AH99" s="120"/>
      <c r="AI99" s="120"/>
      <c r="AJ99" s="120"/>
      <c r="AK99" s="120"/>
      <c r="AL99" s="120"/>
      <c r="AM99" s="120"/>
      <c r="AN99" s="120"/>
      <c r="AO99" s="120"/>
      <c r="AP99" s="120"/>
      <c r="AQ99" s="120"/>
      <c r="AR99" s="120"/>
      <c r="AS99" s="120"/>
      <c r="AT99" s="120"/>
      <c r="AU99" s="120"/>
      <c r="AV99" s="120"/>
      <c r="AW99" s="120"/>
    </row>
    <row r="100" spans="1:49" ht="36.75" customHeight="1">
      <c r="A100" s="128">
        <v>81</v>
      </c>
      <c r="B100" s="123"/>
      <c r="C100" s="123"/>
      <c r="D100" s="124" t="str">
        <f t="shared" si="1"/>
        <v/>
      </c>
      <c r="E100" s="423"/>
      <c r="F100" s="424"/>
      <c r="G100" s="425"/>
      <c r="H100" s="291"/>
      <c r="I100" s="292"/>
      <c r="J100" s="298"/>
      <c r="K100" s="299"/>
      <c r="L100" s="295"/>
      <c r="M100" s="296"/>
      <c r="N100" s="296"/>
      <c r="O100" s="296"/>
      <c r="P100" s="296"/>
      <c r="Q100" s="296"/>
      <c r="R100" s="296"/>
      <c r="S100" s="296"/>
      <c r="T100" s="296"/>
      <c r="U100" s="296"/>
      <c r="V100" s="296"/>
      <c r="W100" s="297"/>
      <c r="X100" s="293"/>
      <c r="Y100" s="294"/>
      <c r="Z100" s="291"/>
      <c r="AA100" s="292"/>
      <c r="AB100" s="155"/>
      <c r="AC100" s="155"/>
      <c r="AD100" s="120"/>
      <c r="AE100" s="120"/>
      <c r="AF100" s="120"/>
      <c r="AG100" s="120"/>
      <c r="AH100" s="120"/>
      <c r="AI100" s="120"/>
      <c r="AJ100" s="120"/>
      <c r="AK100" s="120"/>
      <c r="AL100" s="120"/>
      <c r="AM100" s="120"/>
      <c r="AN100" s="120"/>
      <c r="AO100" s="120"/>
      <c r="AP100" s="120"/>
      <c r="AQ100" s="120"/>
      <c r="AR100" s="120"/>
      <c r="AS100" s="120"/>
      <c r="AT100" s="120"/>
      <c r="AU100" s="120"/>
      <c r="AV100" s="120"/>
      <c r="AW100" s="120"/>
    </row>
    <row r="101" spans="1:49" ht="36.75" customHeight="1">
      <c r="A101" s="128">
        <v>82</v>
      </c>
      <c r="B101" s="123"/>
      <c r="C101" s="123"/>
      <c r="D101" s="124" t="str">
        <f t="shared" si="1"/>
        <v/>
      </c>
      <c r="E101" s="423"/>
      <c r="F101" s="424"/>
      <c r="G101" s="425"/>
      <c r="H101" s="291"/>
      <c r="I101" s="292"/>
      <c r="J101" s="298"/>
      <c r="K101" s="299"/>
      <c r="L101" s="295"/>
      <c r="M101" s="296"/>
      <c r="N101" s="296"/>
      <c r="O101" s="296"/>
      <c r="P101" s="296"/>
      <c r="Q101" s="296"/>
      <c r="R101" s="296"/>
      <c r="S101" s="296"/>
      <c r="T101" s="296"/>
      <c r="U101" s="296"/>
      <c r="V101" s="296"/>
      <c r="W101" s="297"/>
      <c r="X101" s="293"/>
      <c r="Y101" s="294"/>
      <c r="Z101" s="291"/>
      <c r="AA101" s="292"/>
      <c r="AB101" s="155"/>
      <c r="AC101" s="155"/>
      <c r="AD101" s="120"/>
      <c r="AE101" s="120"/>
      <c r="AF101" s="120"/>
      <c r="AG101" s="120"/>
      <c r="AH101" s="120"/>
      <c r="AI101" s="120"/>
      <c r="AJ101" s="120"/>
      <c r="AK101" s="120"/>
      <c r="AL101" s="120"/>
      <c r="AM101" s="120"/>
      <c r="AN101" s="120"/>
      <c r="AO101" s="120"/>
      <c r="AP101" s="120"/>
      <c r="AQ101" s="120"/>
      <c r="AR101" s="120"/>
      <c r="AS101" s="120"/>
      <c r="AT101" s="120"/>
      <c r="AU101" s="120"/>
      <c r="AV101" s="120"/>
      <c r="AW101" s="120"/>
    </row>
    <row r="102" spans="1:49" ht="36.75" customHeight="1">
      <c r="A102" s="128">
        <v>83</v>
      </c>
      <c r="B102" s="123"/>
      <c r="C102" s="123"/>
      <c r="D102" s="124" t="str">
        <f t="shared" si="1"/>
        <v/>
      </c>
      <c r="E102" s="423"/>
      <c r="F102" s="424"/>
      <c r="G102" s="425"/>
      <c r="H102" s="291"/>
      <c r="I102" s="292"/>
      <c r="J102" s="298"/>
      <c r="K102" s="299"/>
      <c r="L102" s="295"/>
      <c r="M102" s="296"/>
      <c r="N102" s="296"/>
      <c r="O102" s="296"/>
      <c r="P102" s="296"/>
      <c r="Q102" s="296"/>
      <c r="R102" s="296"/>
      <c r="S102" s="296"/>
      <c r="T102" s="296"/>
      <c r="U102" s="296"/>
      <c r="V102" s="296"/>
      <c r="W102" s="297"/>
      <c r="X102" s="293"/>
      <c r="Y102" s="294"/>
      <c r="Z102" s="291"/>
      <c r="AA102" s="292"/>
      <c r="AB102" s="155"/>
      <c r="AC102" s="155"/>
      <c r="AD102" s="120"/>
      <c r="AE102" s="120"/>
      <c r="AF102" s="120"/>
      <c r="AG102" s="120"/>
      <c r="AH102" s="120"/>
      <c r="AI102" s="120"/>
      <c r="AJ102" s="120"/>
      <c r="AK102" s="120"/>
      <c r="AL102" s="120"/>
      <c r="AM102" s="120"/>
      <c r="AN102" s="120"/>
      <c r="AO102" s="120"/>
      <c r="AP102" s="120"/>
      <c r="AQ102" s="120"/>
      <c r="AR102" s="120"/>
      <c r="AS102" s="120"/>
      <c r="AT102" s="120"/>
      <c r="AU102" s="120"/>
      <c r="AV102" s="120"/>
      <c r="AW102" s="120"/>
    </row>
    <row r="103" spans="1:49" ht="36.75" customHeight="1">
      <c r="A103" s="128">
        <v>84</v>
      </c>
      <c r="B103" s="123"/>
      <c r="C103" s="123"/>
      <c r="D103" s="124" t="str">
        <f t="shared" si="1"/>
        <v/>
      </c>
      <c r="E103" s="423"/>
      <c r="F103" s="424"/>
      <c r="G103" s="425"/>
      <c r="H103" s="291"/>
      <c r="I103" s="292"/>
      <c r="J103" s="298"/>
      <c r="K103" s="299"/>
      <c r="L103" s="295"/>
      <c r="M103" s="296"/>
      <c r="N103" s="296"/>
      <c r="O103" s="296"/>
      <c r="P103" s="296"/>
      <c r="Q103" s="296"/>
      <c r="R103" s="296"/>
      <c r="S103" s="296"/>
      <c r="T103" s="296"/>
      <c r="U103" s="296"/>
      <c r="V103" s="296"/>
      <c r="W103" s="297"/>
      <c r="X103" s="293"/>
      <c r="Y103" s="294"/>
      <c r="Z103" s="291"/>
      <c r="AA103" s="292"/>
      <c r="AB103" s="155"/>
      <c r="AC103" s="155"/>
      <c r="AD103" s="120"/>
      <c r="AE103" s="120"/>
      <c r="AF103" s="120"/>
      <c r="AG103" s="120"/>
      <c r="AH103" s="120"/>
      <c r="AI103" s="120"/>
      <c r="AJ103" s="120"/>
      <c r="AK103" s="120"/>
      <c r="AL103" s="120"/>
      <c r="AM103" s="120"/>
      <c r="AN103" s="120"/>
      <c r="AO103" s="120"/>
      <c r="AP103" s="120"/>
      <c r="AQ103" s="120"/>
      <c r="AR103" s="120"/>
      <c r="AS103" s="120"/>
      <c r="AT103" s="120"/>
      <c r="AU103" s="120"/>
      <c r="AV103" s="120"/>
      <c r="AW103" s="120"/>
    </row>
    <row r="104" spans="1:49" ht="36.75" customHeight="1">
      <c r="A104" s="122">
        <v>85</v>
      </c>
      <c r="B104" s="123"/>
      <c r="C104" s="123"/>
      <c r="D104" s="124" t="str">
        <f t="shared" si="1"/>
        <v/>
      </c>
      <c r="E104" s="423"/>
      <c r="F104" s="424"/>
      <c r="G104" s="425"/>
      <c r="H104" s="291"/>
      <c r="I104" s="292"/>
      <c r="J104" s="298"/>
      <c r="K104" s="299"/>
      <c r="L104" s="295"/>
      <c r="M104" s="296"/>
      <c r="N104" s="296"/>
      <c r="O104" s="296"/>
      <c r="P104" s="296"/>
      <c r="Q104" s="296"/>
      <c r="R104" s="296"/>
      <c r="S104" s="296"/>
      <c r="T104" s="296"/>
      <c r="U104" s="296"/>
      <c r="V104" s="296"/>
      <c r="W104" s="297"/>
      <c r="X104" s="293"/>
      <c r="Y104" s="294"/>
      <c r="Z104" s="291"/>
      <c r="AA104" s="292"/>
      <c r="AB104" s="155"/>
      <c r="AC104" s="155"/>
      <c r="AD104" s="120"/>
      <c r="AE104" s="120"/>
      <c r="AF104" s="120"/>
      <c r="AG104" s="120"/>
      <c r="AH104" s="120"/>
      <c r="AI104" s="120"/>
      <c r="AJ104" s="120"/>
      <c r="AK104" s="120"/>
      <c r="AL104" s="120"/>
      <c r="AM104" s="120"/>
      <c r="AN104" s="120"/>
      <c r="AO104" s="120"/>
      <c r="AP104" s="120"/>
      <c r="AQ104" s="120"/>
      <c r="AR104" s="120"/>
      <c r="AS104" s="120"/>
      <c r="AT104" s="120"/>
      <c r="AU104" s="120"/>
      <c r="AV104" s="120"/>
      <c r="AW104" s="120"/>
    </row>
    <row r="105" spans="1:49" ht="36.75" customHeight="1">
      <c r="A105" s="128">
        <v>86</v>
      </c>
      <c r="B105" s="123"/>
      <c r="C105" s="123"/>
      <c r="D105" s="124" t="str">
        <f t="shared" si="1"/>
        <v/>
      </c>
      <c r="E105" s="423"/>
      <c r="F105" s="424"/>
      <c r="G105" s="425"/>
      <c r="H105" s="291"/>
      <c r="I105" s="292"/>
      <c r="J105" s="298"/>
      <c r="K105" s="299"/>
      <c r="L105" s="295"/>
      <c r="M105" s="296"/>
      <c r="N105" s="296"/>
      <c r="O105" s="296"/>
      <c r="P105" s="296"/>
      <c r="Q105" s="296"/>
      <c r="R105" s="296"/>
      <c r="S105" s="296"/>
      <c r="T105" s="296"/>
      <c r="U105" s="296"/>
      <c r="V105" s="296"/>
      <c r="W105" s="297"/>
      <c r="X105" s="293"/>
      <c r="Y105" s="294"/>
      <c r="Z105" s="291"/>
      <c r="AA105" s="292"/>
      <c r="AB105" s="155"/>
      <c r="AC105" s="155"/>
      <c r="AD105" s="120"/>
      <c r="AE105" s="120"/>
      <c r="AF105" s="120"/>
      <c r="AG105" s="120"/>
      <c r="AH105" s="120"/>
      <c r="AI105" s="120"/>
      <c r="AJ105" s="120"/>
      <c r="AK105" s="120"/>
      <c r="AL105" s="120"/>
      <c r="AM105" s="120"/>
      <c r="AN105" s="120"/>
      <c r="AO105" s="120"/>
      <c r="AP105" s="120"/>
      <c r="AQ105" s="120"/>
      <c r="AR105" s="120"/>
      <c r="AS105" s="120"/>
      <c r="AT105" s="120"/>
      <c r="AU105" s="120"/>
      <c r="AV105" s="120"/>
      <c r="AW105" s="120"/>
    </row>
    <row r="106" spans="1:49" ht="36.75" customHeight="1">
      <c r="A106" s="128">
        <v>87</v>
      </c>
      <c r="B106" s="123"/>
      <c r="C106" s="123"/>
      <c r="D106" s="124" t="str">
        <f t="shared" si="1"/>
        <v/>
      </c>
      <c r="E106" s="423"/>
      <c r="F106" s="424"/>
      <c r="G106" s="425"/>
      <c r="H106" s="291"/>
      <c r="I106" s="292"/>
      <c r="J106" s="298"/>
      <c r="K106" s="299"/>
      <c r="L106" s="295"/>
      <c r="M106" s="296"/>
      <c r="N106" s="296"/>
      <c r="O106" s="296"/>
      <c r="P106" s="296"/>
      <c r="Q106" s="296"/>
      <c r="R106" s="296"/>
      <c r="S106" s="296"/>
      <c r="T106" s="296"/>
      <c r="U106" s="296"/>
      <c r="V106" s="296"/>
      <c r="W106" s="297"/>
      <c r="X106" s="293"/>
      <c r="Y106" s="294"/>
      <c r="Z106" s="291"/>
      <c r="AA106" s="292"/>
      <c r="AB106" s="155"/>
      <c r="AC106" s="155"/>
      <c r="AD106" s="120"/>
      <c r="AE106" s="120"/>
      <c r="AF106" s="120"/>
      <c r="AG106" s="120"/>
      <c r="AH106" s="120"/>
      <c r="AI106" s="120"/>
      <c r="AJ106" s="120"/>
      <c r="AK106" s="120"/>
      <c r="AL106" s="120"/>
      <c r="AM106" s="120"/>
      <c r="AN106" s="120"/>
      <c r="AO106" s="120"/>
      <c r="AP106" s="120"/>
      <c r="AQ106" s="120"/>
      <c r="AR106" s="120"/>
      <c r="AS106" s="120"/>
      <c r="AT106" s="120"/>
      <c r="AU106" s="120"/>
      <c r="AV106" s="120"/>
      <c r="AW106" s="120"/>
    </row>
    <row r="107" spans="1:49" ht="36.75" customHeight="1">
      <c r="A107" s="128">
        <v>88</v>
      </c>
      <c r="B107" s="123"/>
      <c r="C107" s="123"/>
      <c r="D107" s="124" t="str">
        <f t="shared" si="1"/>
        <v/>
      </c>
      <c r="E107" s="423"/>
      <c r="F107" s="424"/>
      <c r="G107" s="425"/>
      <c r="H107" s="291"/>
      <c r="I107" s="292"/>
      <c r="J107" s="298"/>
      <c r="K107" s="299"/>
      <c r="L107" s="295"/>
      <c r="M107" s="296"/>
      <c r="N107" s="296"/>
      <c r="O107" s="296"/>
      <c r="P107" s="296"/>
      <c r="Q107" s="296"/>
      <c r="R107" s="296"/>
      <c r="S107" s="296"/>
      <c r="T107" s="296"/>
      <c r="U107" s="296"/>
      <c r="V107" s="296"/>
      <c r="W107" s="297"/>
      <c r="X107" s="293"/>
      <c r="Y107" s="294"/>
      <c r="Z107" s="291"/>
      <c r="AA107" s="292"/>
      <c r="AB107" s="155"/>
      <c r="AC107" s="155"/>
      <c r="AD107" s="120"/>
      <c r="AE107" s="120"/>
      <c r="AF107" s="120"/>
      <c r="AG107" s="120"/>
      <c r="AH107" s="120"/>
      <c r="AI107" s="120"/>
      <c r="AJ107" s="120"/>
      <c r="AK107" s="120"/>
      <c r="AL107" s="120"/>
      <c r="AM107" s="120"/>
      <c r="AN107" s="120"/>
      <c r="AO107" s="120"/>
      <c r="AP107" s="120"/>
      <c r="AQ107" s="120"/>
      <c r="AR107" s="120"/>
      <c r="AS107" s="120"/>
      <c r="AT107" s="120"/>
      <c r="AU107" s="120"/>
      <c r="AV107" s="120"/>
      <c r="AW107" s="120"/>
    </row>
    <row r="108" spans="1:49" ht="36.75" customHeight="1">
      <c r="A108" s="128">
        <v>89</v>
      </c>
      <c r="B108" s="123"/>
      <c r="C108" s="123"/>
      <c r="D108" s="124" t="str">
        <f t="shared" si="1"/>
        <v/>
      </c>
      <c r="E108" s="423"/>
      <c r="F108" s="424"/>
      <c r="G108" s="425"/>
      <c r="H108" s="291"/>
      <c r="I108" s="292"/>
      <c r="J108" s="298"/>
      <c r="K108" s="299"/>
      <c r="L108" s="295"/>
      <c r="M108" s="296"/>
      <c r="N108" s="296"/>
      <c r="O108" s="296"/>
      <c r="P108" s="296"/>
      <c r="Q108" s="296"/>
      <c r="R108" s="296"/>
      <c r="S108" s="296"/>
      <c r="T108" s="296"/>
      <c r="U108" s="296"/>
      <c r="V108" s="296"/>
      <c r="W108" s="297"/>
      <c r="X108" s="293"/>
      <c r="Y108" s="294"/>
      <c r="Z108" s="291"/>
      <c r="AA108" s="292"/>
      <c r="AB108" s="155"/>
      <c r="AC108" s="155"/>
      <c r="AD108" s="120"/>
      <c r="AE108" s="120"/>
      <c r="AF108" s="120"/>
      <c r="AG108" s="120"/>
      <c r="AH108" s="120"/>
      <c r="AI108" s="120"/>
      <c r="AJ108" s="120"/>
      <c r="AK108" s="120"/>
      <c r="AL108" s="120"/>
      <c r="AM108" s="120"/>
      <c r="AN108" s="120"/>
      <c r="AO108" s="120"/>
      <c r="AP108" s="120"/>
      <c r="AQ108" s="120"/>
      <c r="AR108" s="120"/>
      <c r="AS108" s="120"/>
      <c r="AT108" s="120"/>
      <c r="AU108" s="120"/>
      <c r="AV108" s="120"/>
      <c r="AW108" s="120"/>
    </row>
    <row r="109" spans="1:49" ht="36.75" customHeight="1">
      <c r="A109" s="128">
        <v>90</v>
      </c>
      <c r="B109" s="123"/>
      <c r="C109" s="123"/>
      <c r="D109" s="124" t="str">
        <f t="shared" si="1"/>
        <v/>
      </c>
      <c r="E109" s="423"/>
      <c r="F109" s="424"/>
      <c r="G109" s="425"/>
      <c r="H109" s="291"/>
      <c r="I109" s="292"/>
      <c r="J109" s="298"/>
      <c r="K109" s="299"/>
      <c r="L109" s="295"/>
      <c r="M109" s="296"/>
      <c r="N109" s="296"/>
      <c r="O109" s="296"/>
      <c r="P109" s="296"/>
      <c r="Q109" s="296"/>
      <c r="R109" s="296"/>
      <c r="S109" s="296"/>
      <c r="T109" s="296"/>
      <c r="U109" s="296"/>
      <c r="V109" s="296"/>
      <c r="W109" s="297"/>
      <c r="X109" s="293"/>
      <c r="Y109" s="294"/>
      <c r="Z109" s="291"/>
      <c r="AA109" s="292"/>
      <c r="AB109" s="155"/>
      <c r="AC109" s="155"/>
      <c r="AD109" s="120"/>
      <c r="AE109" s="120"/>
      <c r="AF109" s="120"/>
      <c r="AG109" s="120"/>
      <c r="AH109" s="120"/>
      <c r="AI109" s="120"/>
      <c r="AJ109" s="120"/>
      <c r="AK109" s="120"/>
      <c r="AL109" s="120"/>
      <c r="AM109" s="120"/>
      <c r="AN109" s="120"/>
      <c r="AO109" s="120"/>
      <c r="AP109" s="120"/>
      <c r="AQ109" s="120"/>
      <c r="AR109" s="120"/>
      <c r="AS109" s="120"/>
      <c r="AT109" s="120"/>
      <c r="AU109" s="120"/>
      <c r="AV109" s="120"/>
      <c r="AW109" s="120"/>
    </row>
    <row r="110" spans="1:49" ht="36.75" customHeight="1">
      <c r="A110" s="128">
        <v>91</v>
      </c>
      <c r="B110" s="123"/>
      <c r="C110" s="123"/>
      <c r="D110" s="124" t="str">
        <f t="shared" si="1"/>
        <v/>
      </c>
      <c r="E110" s="423"/>
      <c r="F110" s="424"/>
      <c r="G110" s="425"/>
      <c r="H110" s="291"/>
      <c r="I110" s="292"/>
      <c r="J110" s="298"/>
      <c r="K110" s="299"/>
      <c r="L110" s="295"/>
      <c r="M110" s="296"/>
      <c r="N110" s="296"/>
      <c r="O110" s="296"/>
      <c r="P110" s="296"/>
      <c r="Q110" s="296"/>
      <c r="R110" s="296"/>
      <c r="S110" s="296"/>
      <c r="T110" s="296"/>
      <c r="U110" s="296"/>
      <c r="V110" s="296"/>
      <c r="W110" s="297"/>
      <c r="X110" s="293"/>
      <c r="Y110" s="294"/>
      <c r="Z110" s="291"/>
      <c r="AA110" s="292"/>
      <c r="AB110" s="155"/>
      <c r="AC110" s="155"/>
      <c r="AD110" s="120"/>
      <c r="AE110" s="120"/>
      <c r="AF110" s="120"/>
      <c r="AG110" s="120"/>
      <c r="AH110" s="120"/>
      <c r="AI110" s="120"/>
      <c r="AJ110" s="120"/>
      <c r="AK110" s="120"/>
      <c r="AL110" s="120"/>
      <c r="AM110" s="120"/>
      <c r="AN110" s="120"/>
      <c r="AO110" s="120"/>
      <c r="AP110" s="120"/>
      <c r="AQ110" s="120"/>
      <c r="AR110" s="120"/>
      <c r="AS110" s="120"/>
      <c r="AT110" s="120"/>
      <c r="AU110" s="120"/>
      <c r="AV110" s="120"/>
      <c r="AW110" s="120"/>
    </row>
    <row r="111" spans="1:49" ht="36.75" customHeight="1">
      <c r="A111" s="128">
        <v>92</v>
      </c>
      <c r="B111" s="123"/>
      <c r="C111" s="123"/>
      <c r="D111" s="124" t="str">
        <f t="shared" si="1"/>
        <v/>
      </c>
      <c r="E111" s="423"/>
      <c r="F111" s="424"/>
      <c r="G111" s="425"/>
      <c r="H111" s="291"/>
      <c r="I111" s="292"/>
      <c r="J111" s="298"/>
      <c r="K111" s="299"/>
      <c r="L111" s="295"/>
      <c r="M111" s="296"/>
      <c r="N111" s="296"/>
      <c r="O111" s="296"/>
      <c r="P111" s="296"/>
      <c r="Q111" s="296"/>
      <c r="R111" s="296"/>
      <c r="S111" s="296"/>
      <c r="T111" s="296"/>
      <c r="U111" s="296"/>
      <c r="V111" s="296"/>
      <c r="W111" s="297"/>
      <c r="X111" s="293"/>
      <c r="Y111" s="294"/>
      <c r="Z111" s="291"/>
      <c r="AA111" s="292"/>
      <c r="AB111" s="155"/>
      <c r="AC111" s="155"/>
      <c r="AD111" s="120"/>
      <c r="AE111" s="120"/>
      <c r="AF111" s="120"/>
      <c r="AG111" s="120"/>
      <c r="AH111" s="120"/>
      <c r="AI111" s="120"/>
      <c r="AJ111" s="120"/>
      <c r="AK111" s="120"/>
      <c r="AL111" s="120"/>
      <c r="AM111" s="120"/>
      <c r="AN111" s="120"/>
      <c r="AO111" s="120"/>
      <c r="AP111" s="120"/>
      <c r="AQ111" s="120"/>
      <c r="AR111" s="120"/>
      <c r="AS111" s="120"/>
      <c r="AT111" s="120"/>
      <c r="AU111" s="120"/>
      <c r="AV111" s="120"/>
      <c r="AW111" s="120"/>
    </row>
    <row r="112" spans="1:49" ht="36.75" customHeight="1">
      <c r="A112" s="128">
        <v>93</v>
      </c>
      <c r="B112" s="123"/>
      <c r="C112" s="123"/>
      <c r="D112" s="124" t="str">
        <f t="shared" si="1"/>
        <v/>
      </c>
      <c r="E112" s="423"/>
      <c r="F112" s="424"/>
      <c r="G112" s="425"/>
      <c r="H112" s="291"/>
      <c r="I112" s="292"/>
      <c r="J112" s="298"/>
      <c r="K112" s="299"/>
      <c r="L112" s="295"/>
      <c r="M112" s="296"/>
      <c r="N112" s="296"/>
      <c r="O112" s="296"/>
      <c r="P112" s="296"/>
      <c r="Q112" s="296"/>
      <c r="R112" s="296"/>
      <c r="S112" s="296"/>
      <c r="T112" s="296"/>
      <c r="U112" s="296"/>
      <c r="V112" s="296"/>
      <c r="W112" s="297"/>
      <c r="X112" s="293"/>
      <c r="Y112" s="294"/>
      <c r="Z112" s="291"/>
      <c r="AA112" s="292"/>
      <c r="AB112" s="155"/>
      <c r="AC112" s="155"/>
      <c r="AD112" s="120"/>
      <c r="AE112" s="120"/>
      <c r="AF112" s="120"/>
      <c r="AG112" s="120"/>
      <c r="AH112" s="120"/>
      <c r="AI112" s="120"/>
      <c r="AJ112" s="120"/>
      <c r="AK112" s="120"/>
      <c r="AL112" s="120"/>
      <c r="AM112" s="120"/>
      <c r="AN112" s="120"/>
      <c r="AO112" s="120"/>
      <c r="AP112" s="120"/>
      <c r="AQ112" s="120"/>
      <c r="AR112" s="120"/>
      <c r="AS112" s="120"/>
      <c r="AT112" s="120"/>
      <c r="AU112" s="120"/>
      <c r="AV112" s="120"/>
      <c r="AW112" s="120"/>
    </row>
    <row r="113" spans="1:49" ht="36.75" customHeight="1">
      <c r="A113" s="128">
        <v>94</v>
      </c>
      <c r="B113" s="123"/>
      <c r="C113" s="123"/>
      <c r="D113" s="124" t="str">
        <f t="shared" si="1"/>
        <v/>
      </c>
      <c r="E113" s="423"/>
      <c r="F113" s="424"/>
      <c r="G113" s="425"/>
      <c r="H113" s="291"/>
      <c r="I113" s="292"/>
      <c r="J113" s="298"/>
      <c r="K113" s="299"/>
      <c r="L113" s="295"/>
      <c r="M113" s="296"/>
      <c r="N113" s="296"/>
      <c r="O113" s="296"/>
      <c r="P113" s="296"/>
      <c r="Q113" s="296"/>
      <c r="R113" s="296"/>
      <c r="S113" s="296"/>
      <c r="T113" s="296"/>
      <c r="U113" s="296"/>
      <c r="V113" s="296"/>
      <c r="W113" s="297"/>
      <c r="X113" s="293"/>
      <c r="Y113" s="294"/>
      <c r="Z113" s="291"/>
      <c r="AA113" s="292"/>
      <c r="AB113" s="155"/>
      <c r="AC113" s="155"/>
      <c r="AD113" s="120"/>
      <c r="AE113" s="120"/>
      <c r="AF113" s="120"/>
      <c r="AG113" s="120"/>
      <c r="AH113" s="120"/>
      <c r="AI113" s="120"/>
      <c r="AJ113" s="120"/>
      <c r="AK113" s="120"/>
      <c r="AL113" s="120"/>
      <c r="AM113" s="120"/>
      <c r="AN113" s="120"/>
      <c r="AO113" s="120"/>
      <c r="AP113" s="120"/>
      <c r="AQ113" s="120"/>
      <c r="AR113" s="120"/>
      <c r="AS113" s="120"/>
      <c r="AT113" s="120"/>
      <c r="AU113" s="120"/>
      <c r="AV113" s="120"/>
      <c r="AW113" s="120"/>
    </row>
    <row r="114" spans="1:49" ht="36.75" customHeight="1">
      <c r="A114" s="128">
        <v>95</v>
      </c>
      <c r="B114" s="123"/>
      <c r="C114" s="123"/>
      <c r="D114" s="124" t="str">
        <f t="shared" si="1"/>
        <v/>
      </c>
      <c r="E114" s="423"/>
      <c r="F114" s="424"/>
      <c r="G114" s="425"/>
      <c r="H114" s="291"/>
      <c r="I114" s="292"/>
      <c r="J114" s="298"/>
      <c r="K114" s="299"/>
      <c r="L114" s="295"/>
      <c r="M114" s="296"/>
      <c r="N114" s="296"/>
      <c r="O114" s="296"/>
      <c r="P114" s="296"/>
      <c r="Q114" s="296"/>
      <c r="R114" s="296"/>
      <c r="S114" s="296"/>
      <c r="T114" s="296"/>
      <c r="U114" s="296"/>
      <c r="V114" s="296"/>
      <c r="W114" s="297"/>
      <c r="X114" s="293"/>
      <c r="Y114" s="294"/>
      <c r="Z114" s="291"/>
      <c r="AA114" s="292"/>
      <c r="AB114" s="155"/>
      <c r="AC114" s="155"/>
      <c r="AD114" s="120"/>
      <c r="AE114" s="120"/>
      <c r="AF114" s="120"/>
      <c r="AG114" s="120"/>
      <c r="AH114" s="120"/>
      <c r="AI114" s="120"/>
      <c r="AJ114" s="120"/>
      <c r="AK114" s="120"/>
      <c r="AL114" s="120"/>
      <c r="AM114" s="120"/>
      <c r="AN114" s="120"/>
      <c r="AO114" s="120"/>
      <c r="AP114" s="120"/>
      <c r="AQ114" s="120"/>
      <c r="AR114" s="120"/>
      <c r="AS114" s="120"/>
      <c r="AT114" s="120"/>
      <c r="AU114" s="120"/>
      <c r="AV114" s="120"/>
      <c r="AW114" s="120"/>
    </row>
    <row r="115" spans="1:49" ht="36.75" customHeight="1">
      <c r="A115" s="128">
        <v>96</v>
      </c>
      <c r="B115" s="123"/>
      <c r="C115" s="123"/>
      <c r="D115" s="124" t="str">
        <f t="shared" si="1"/>
        <v/>
      </c>
      <c r="E115" s="423"/>
      <c r="F115" s="424"/>
      <c r="G115" s="425"/>
      <c r="H115" s="291"/>
      <c r="I115" s="292"/>
      <c r="J115" s="298"/>
      <c r="K115" s="299"/>
      <c r="L115" s="295"/>
      <c r="M115" s="296"/>
      <c r="N115" s="296"/>
      <c r="O115" s="296"/>
      <c r="P115" s="296"/>
      <c r="Q115" s="296"/>
      <c r="R115" s="296"/>
      <c r="S115" s="296"/>
      <c r="T115" s="296"/>
      <c r="U115" s="296"/>
      <c r="V115" s="296"/>
      <c r="W115" s="297"/>
      <c r="X115" s="293"/>
      <c r="Y115" s="294"/>
      <c r="Z115" s="291"/>
      <c r="AA115" s="292"/>
      <c r="AB115" s="155"/>
      <c r="AC115" s="155"/>
      <c r="AD115" s="120"/>
      <c r="AE115" s="120"/>
      <c r="AF115" s="120"/>
      <c r="AG115" s="120"/>
      <c r="AH115" s="120"/>
      <c r="AI115" s="120"/>
      <c r="AJ115" s="120"/>
      <c r="AK115" s="120"/>
      <c r="AL115" s="120"/>
      <c r="AM115" s="120"/>
      <c r="AN115" s="120"/>
      <c r="AO115" s="120"/>
      <c r="AP115" s="120"/>
      <c r="AQ115" s="120"/>
      <c r="AR115" s="120"/>
      <c r="AS115" s="120"/>
      <c r="AT115" s="120"/>
      <c r="AU115" s="120"/>
      <c r="AV115" s="120"/>
      <c r="AW115" s="120"/>
    </row>
    <row r="116" spans="1:49" ht="36.75" customHeight="1">
      <c r="A116" s="128">
        <v>97</v>
      </c>
      <c r="B116" s="123"/>
      <c r="C116" s="123"/>
      <c r="D116" s="124" t="str">
        <f t="shared" si="1"/>
        <v/>
      </c>
      <c r="E116" s="423"/>
      <c r="F116" s="424"/>
      <c r="G116" s="425"/>
      <c r="H116" s="291"/>
      <c r="I116" s="292"/>
      <c r="J116" s="298"/>
      <c r="K116" s="299"/>
      <c r="L116" s="295"/>
      <c r="M116" s="296"/>
      <c r="N116" s="296"/>
      <c r="O116" s="296"/>
      <c r="P116" s="296"/>
      <c r="Q116" s="296"/>
      <c r="R116" s="296"/>
      <c r="S116" s="296"/>
      <c r="T116" s="296"/>
      <c r="U116" s="296"/>
      <c r="V116" s="296"/>
      <c r="W116" s="297"/>
      <c r="X116" s="293"/>
      <c r="Y116" s="294"/>
      <c r="Z116" s="291"/>
      <c r="AA116" s="292"/>
      <c r="AB116" s="155"/>
      <c r="AC116" s="155"/>
      <c r="AD116" s="120"/>
      <c r="AE116" s="120"/>
      <c r="AF116" s="120"/>
      <c r="AG116" s="120"/>
      <c r="AH116" s="120"/>
      <c r="AI116" s="120"/>
      <c r="AJ116" s="120"/>
      <c r="AK116" s="120"/>
      <c r="AL116" s="120"/>
      <c r="AM116" s="120"/>
      <c r="AN116" s="120"/>
      <c r="AO116" s="120"/>
      <c r="AP116" s="120"/>
      <c r="AQ116" s="120"/>
      <c r="AR116" s="120"/>
      <c r="AS116" s="120"/>
      <c r="AT116" s="120"/>
      <c r="AU116" s="120"/>
      <c r="AV116" s="120"/>
      <c r="AW116" s="120"/>
    </row>
    <row r="117" spans="1:49" ht="36.75" customHeight="1">
      <c r="A117" s="128">
        <v>98</v>
      </c>
      <c r="B117" s="123"/>
      <c r="C117" s="123"/>
      <c r="D117" s="124" t="str">
        <f t="shared" si="1"/>
        <v/>
      </c>
      <c r="E117" s="423"/>
      <c r="F117" s="424"/>
      <c r="G117" s="425"/>
      <c r="H117" s="291"/>
      <c r="I117" s="292"/>
      <c r="J117" s="298"/>
      <c r="K117" s="299"/>
      <c r="L117" s="295"/>
      <c r="M117" s="296"/>
      <c r="N117" s="296"/>
      <c r="O117" s="296"/>
      <c r="P117" s="296"/>
      <c r="Q117" s="296"/>
      <c r="R117" s="296"/>
      <c r="S117" s="296"/>
      <c r="T117" s="296"/>
      <c r="U117" s="296"/>
      <c r="V117" s="296"/>
      <c r="W117" s="297"/>
      <c r="X117" s="293"/>
      <c r="Y117" s="294"/>
      <c r="Z117" s="291"/>
      <c r="AA117" s="292"/>
      <c r="AB117" s="155"/>
      <c r="AC117" s="155"/>
      <c r="AD117" s="120"/>
      <c r="AE117" s="120"/>
      <c r="AF117" s="120"/>
      <c r="AG117" s="120"/>
      <c r="AH117" s="120"/>
      <c r="AI117" s="120"/>
      <c r="AJ117" s="120"/>
      <c r="AK117" s="120"/>
      <c r="AL117" s="120"/>
      <c r="AM117" s="120"/>
      <c r="AN117" s="120"/>
      <c r="AO117" s="120"/>
      <c r="AP117" s="120"/>
      <c r="AQ117" s="120"/>
      <c r="AR117" s="120"/>
      <c r="AS117" s="120"/>
      <c r="AT117" s="120"/>
      <c r="AU117" s="120"/>
      <c r="AV117" s="120"/>
      <c r="AW117" s="120"/>
    </row>
    <row r="118" spans="1:49" ht="36.75" customHeight="1">
      <c r="A118" s="122">
        <v>99</v>
      </c>
      <c r="B118" s="123"/>
      <c r="C118" s="123"/>
      <c r="D118" s="124" t="str">
        <f t="shared" si="1"/>
        <v/>
      </c>
      <c r="E118" s="423"/>
      <c r="F118" s="424"/>
      <c r="G118" s="425"/>
      <c r="H118" s="291"/>
      <c r="I118" s="292"/>
      <c r="J118" s="298"/>
      <c r="K118" s="299"/>
      <c r="L118" s="295"/>
      <c r="M118" s="296"/>
      <c r="N118" s="296"/>
      <c r="O118" s="296"/>
      <c r="P118" s="296"/>
      <c r="Q118" s="296"/>
      <c r="R118" s="296"/>
      <c r="S118" s="296"/>
      <c r="T118" s="296"/>
      <c r="U118" s="296"/>
      <c r="V118" s="296"/>
      <c r="W118" s="297"/>
      <c r="X118" s="293"/>
      <c r="Y118" s="294"/>
      <c r="Z118" s="291"/>
      <c r="AA118" s="292"/>
      <c r="AB118" s="155"/>
      <c r="AC118" s="155"/>
      <c r="AD118" s="120"/>
      <c r="AE118" s="120"/>
      <c r="AF118" s="120"/>
      <c r="AG118" s="120"/>
      <c r="AH118" s="120"/>
      <c r="AI118" s="120"/>
      <c r="AJ118" s="120"/>
      <c r="AK118" s="120"/>
      <c r="AL118" s="120"/>
      <c r="AM118" s="120"/>
      <c r="AN118" s="120"/>
      <c r="AO118" s="120"/>
      <c r="AP118" s="120"/>
      <c r="AQ118" s="120"/>
      <c r="AR118" s="120"/>
      <c r="AS118" s="120"/>
      <c r="AT118" s="120"/>
      <c r="AU118" s="120"/>
      <c r="AV118" s="120"/>
      <c r="AW118" s="120"/>
    </row>
    <row r="119" spans="1:49" ht="36.75" customHeight="1">
      <c r="A119" s="128">
        <v>100</v>
      </c>
      <c r="B119" s="123"/>
      <c r="C119" s="123"/>
      <c r="D119" s="124" t="str">
        <f t="shared" si="1"/>
        <v/>
      </c>
      <c r="E119" s="423"/>
      <c r="F119" s="424"/>
      <c r="G119" s="425"/>
      <c r="H119" s="291"/>
      <c r="I119" s="292"/>
      <c r="J119" s="298"/>
      <c r="K119" s="299"/>
      <c r="L119" s="295"/>
      <c r="M119" s="296"/>
      <c r="N119" s="296"/>
      <c r="O119" s="296"/>
      <c r="P119" s="296"/>
      <c r="Q119" s="296"/>
      <c r="R119" s="296"/>
      <c r="S119" s="296"/>
      <c r="T119" s="296"/>
      <c r="U119" s="296"/>
      <c r="V119" s="296"/>
      <c r="W119" s="297"/>
      <c r="X119" s="293"/>
      <c r="Y119" s="294"/>
      <c r="Z119" s="291"/>
      <c r="AA119" s="292"/>
      <c r="AB119" s="155"/>
      <c r="AC119" s="155"/>
      <c r="AD119" s="120"/>
      <c r="AE119" s="120"/>
      <c r="AF119" s="120"/>
      <c r="AG119" s="120"/>
      <c r="AH119" s="120"/>
      <c r="AI119" s="120"/>
      <c r="AJ119" s="120"/>
      <c r="AK119" s="120"/>
      <c r="AL119" s="120"/>
      <c r="AM119" s="120"/>
      <c r="AN119" s="120"/>
      <c r="AO119" s="120"/>
      <c r="AP119" s="120"/>
      <c r="AQ119" s="120"/>
      <c r="AR119" s="120"/>
      <c r="AS119" s="120"/>
      <c r="AT119" s="120"/>
      <c r="AU119" s="120"/>
      <c r="AV119" s="120"/>
      <c r="AW119" s="120"/>
    </row>
    <row r="120" spans="1:49" ht="36.75" customHeight="1">
      <c r="A120" s="128">
        <v>101</v>
      </c>
      <c r="B120" s="123"/>
      <c r="C120" s="123"/>
      <c r="D120" s="124" t="str">
        <f t="shared" si="1"/>
        <v/>
      </c>
      <c r="E120" s="423"/>
      <c r="F120" s="424"/>
      <c r="G120" s="425"/>
      <c r="H120" s="291"/>
      <c r="I120" s="292"/>
      <c r="J120" s="298"/>
      <c r="K120" s="299"/>
      <c r="L120" s="295"/>
      <c r="M120" s="296"/>
      <c r="N120" s="296"/>
      <c r="O120" s="296"/>
      <c r="P120" s="296"/>
      <c r="Q120" s="296"/>
      <c r="R120" s="296"/>
      <c r="S120" s="296"/>
      <c r="T120" s="296"/>
      <c r="U120" s="296"/>
      <c r="V120" s="296"/>
      <c r="W120" s="297"/>
      <c r="X120" s="293"/>
      <c r="Y120" s="294"/>
      <c r="Z120" s="291"/>
      <c r="AA120" s="292"/>
      <c r="AB120" s="155"/>
      <c r="AC120" s="155"/>
      <c r="AD120" s="120"/>
      <c r="AE120" s="120"/>
      <c r="AF120" s="120"/>
      <c r="AG120" s="120"/>
      <c r="AH120" s="120"/>
      <c r="AI120" s="120"/>
      <c r="AJ120" s="120"/>
      <c r="AK120" s="120"/>
      <c r="AL120" s="120"/>
      <c r="AM120" s="120"/>
      <c r="AN120" s="120"/>
      <c r="AO120" s="120"/>
      <c r="AP120" s="120"/>
      <c r="AQ120" s="120"/>
      <c r="AR120" s="120"/>
      <c r="AS120" s="120"/>
      <c r="AT120" s="120"/>
      <c r="AU120" s="120"/>
      <c r="AV120" s="120"/>
      <c r="AW120" s="120"/>
    </row>
    <row r="121" spans="1:49" ht="36.75" customHeight="1">
      <c r="A121" s="128">
        <v>102</v>
      </c>
      <c r="B121" s="123"/>
      <c r="C121" s="123"/>
      <c r="D121" s="124" t="str">
        <f t="shared" si="1"/>
        <v/>
      </c>
      <c r="E121" s="423"/>
      <c r="F121" s="424"/>
      <c r="G121" s="425"/>
      <c r="H121" s="291"/>
      <c r="I121" s="292"/>
      <c r="J121" s="298"/>
      <c r="K121" s="299"/>
      <c r="L121" s="295"/>
      <c r="M121" s="296"/>
      <c r="N121" s="296"/>
      <c r="O121" s="296"/>
      <c r="P121" s="296"/>
      <c r="Q121" s="296"/>
      <c r="R121" s="296"/>
      <c r="S121" s="296"/>
      <c r="T121" s="296"/>
      <c r="U121" s="296"/>
      <c r="V121" s="296"/>
      <c r="W121" s="297"/>
      <c r="X121" s="293"/>
      <c r="Y121" s="294"/>
      <c r="Z121" s="291"/>
      <c r="AA121" s="292"/>
      <c r="AB121" s="155"/>
      <c r="AC121" s="155"/>
      <c r="AD121" s="120"/>
      <c r="AE121" s="120"/>
      <c r="AF121" s="120"/>
      <c r="AG121" s="120"/>
      <c r="AH121" s="120"/>
      <c r="AI121" s="120"/>
      <c r="AJ121" s="120"/>
      <c r="AK121" s="120"/>
      <c r="AL121" s="120"/>
      <c r="AM121" s="120"/>
      <c r="AN121" s="120"/>
      <c r="AO121" s="120"/>
      <c r="AP121" s="120"/>
      <c r="AQ121" s="120"/>
      <c r="AR121" s="120"/>
      <c r="AS121" s="120"/>
      <c r="AT121" s="120"/>
      <c r="AU121" s="120"/>
      <c r="AV121" s="120"/>
      <c r="AW121" s="120"/>
    </row>
    <row r="122" spans="1:49" ht="36.75" customHeight="1">
      <c r="A122" s="128">
        <v>103</v>
      </c>
      <c r="B122" s="123"/>
      <c r="C122" s="123"/>
      <c r="D122" s="124" t="str">
        <f t="shared" si="1"/>
        <v/>
      </c>
      <c r="E122" s="423"/>
      <c r="F122" s="424"/>
      <c r="G122" s="425"/>
      <c r="H122" s="291"/>
      <c r="I122" s="292"/>
      <c r="J122" s="298"/>
      <c r="K122" s="299"/>
      <c r="L122" s="295"/>
      <c r="M122" s="296"/>
      <c r="N122" s="296"/>
      <c r="O122" s="296"/>
      <c r="P122" s="296"/>
      <c r="Q122" s="296"/>
      <c r="R122" s="296"/>
      <c r="S122" s="296"/>
      <c r="T122" s="296"/>
      <c r="U122" s="296"/>
      <c r="V122" s="296"/>
      <c r="W122" s="297"/>
      <c r="X122" s="293"/>
      <c r="Y122" s="294"/>
      <c r="Z122" s="291"/>
      <c r="AA122" s="292"/>
      <c r="AB122" s="155"/>
      <c r="AC122" s="155"/>
      <c r="AD122" s="120"/>
      <c r="AE122" s="120"/>
      <c r="AF122" s="120"/>
      <c r="AG122" s="120"/>
      <c r="AH122" s="120"/>
      <c r="AI122" s="120"/>
      <c r="AJ122" s="120"/>
      <c r="AK122" s="120"/>
      <c r="AL122" s="120"/>
      <c r="AM122" s="120"/>
      <c r="AN122" s="120"/>
      <c r="AO122" s="120"/>
      <c r="AP122" s="120"/>
      <c r="AQ122" s="120"/>
      <c r="AR122" s="120"/>
      <c r="AS122" s="120"/>
      <c r="AT122" s="120"/>
      <c r="AU122" s="120"/>
      <c r="AV122" s="120"/>
      <c r="AW122" s="120"/>
    </row>
    <row r="123" spans="1:49" ht="36.75" customHeight="1">
      <c r="A123" s="128">
        <v>104</v>
      </c>
      <c r="B123" s="123"/>
      <c r="C123" s="123"/>
      <c r="D123" s="124" t="str">
        <f t="shared" si="1"/>
        <v/>
      </c>
      <c r="E123" s="423"/>
      <c r="F123" s="424"/>
      <c r="G123" s="425"/>
      <c r="H123" s="291"/>
      <c r="I123" s="292"/>
      <c r="J123" s="298"/>
      <c r="K123" s="299"/>
      <c r="L123" s="295"/>
      <c r="M123" s="296"/>
      <c r="N123" s="296"/>
      <c r="O123" s="296"/>
      <c r="P123" s="296"/>
      <c r="Q123" s="296"/>
      <c r="R123" s="296"/>
      <c r="S123" s="296"/>
      <c r="T123" s="296"/>
      <c r="U123" s="296"/>
      <c r="V123" s="296"/>
      <c r="W123" s="297"/>
      <c r="X123" s="293"/>
      <c r="Y123" s="294"/>
      <c r="Z123" s="291"/>
      <c r="AA123" s="292"/>
      <c r="AB123" s="155"/>
      <c r="AC123" s="155"/>
      <c r="AD123" s="120"/>
      <c r="AE123" s="120"/>
      <c r="AF123" s="120"/>
      <c r="AG123" s="120"/>
      <c r="AH123" s="120"/>
      <c r="AI123" s="120"/>
      <c r="AJ123" s="120"/>
      <c r="AK123" s="120"/>
      <c r="AL123" s="120"/>
      <c r="AM123" s="120"/>
      <c r="AN123" s="120"/>
      <c r="AO123" s="120"/>
      <c r="AP123" s="120"/>
      <c r="AQ123" s="120"/>
      <c r="AR123" s="120"/>
      <c r="AS123" s="120"/>
      <c r="AT123" s="120"/>
      <c r="AU123" s="120"/>
      <c r="AV123" s="120"/>
      <c r="AW123" s="120"/>
    </row>
    <row r="124" spans="1:49" ht="36.75" customHeight="1">
      <c r="A124" s="128">
        <v>105</v>
      </c>
      <c r="B124" s="123"/>
      <c r="C124" s="123"/>
      <c r="D124" s="124" t="str">
        <f t="shared" si="1"/>
        <v/>
      </c>
      <c r="E124" s="423"/>
      <c r="F124" s="424"/>
      <c r="G124" s="425"/>
      <c r="H124" s="291"/>
      <c r="I124" s="292"/>
      <c r="J124" s="298"/>
      <c r="K124" s="299"/>
      <c r="L124" s="295"/>
      <c r="M124" s="296"/>
      <c r="N124" s="296"/>
      <c r="O124" s="296"/>
      <c r="P124" s="296"/>
      <c r="Q124" s="296"/>
      <c r="R124" s="296"/>
      <c r="S124" s="296"/>
      <c r="T124" s="296"/>
      <c r="U124" s="296"/>
      <c r="V124" s="296"/>
      <c r="W124" s="297"/>
      <c r="X124" s="293"/>
      <c r="Y124" s="294"/>
      <c r="Z124" s="291"/>
      <c r="AA124" s="292"/>
      <c r="AB124" s="155"/>
      <c r="AC124" s="155"/>
      <c r="AD124" s="120"/>
      <c r="AE124" s="120"/>
      <c r="AF124" s="120"/>
      <c r="AG124" s="120"/>
      <c r="AH124" s="120"/>
      <c r="AI124" s="120"/>
      <c r="AJ124" s="120"/>
      <c r="AK124" s="120"/>
      <c r="AL124" s="120"/>
      <c r="AM124" s="120"/>
      <c r="AN124" s="120"/>
      <c r="AO124" s="120"/>
      <c r="AP124" s="120"/>
      <c r="AQ124" s="120"/>
      <c r="AR124" s="120"/>
      <c r="AS124" s="120"/>
      <c r="AT124" s="120"/>
      <c r="AU124" s="120"/>
      <c r="AV124" s="120"/>
      <c r="AW124" s="120"/>
    </row>
    <row r="125" spans="1:49" ht="36.75" customHeight="1">
      <c r="A125" s="128">
        <v>106</v>
      </c>
      <c r="B125" s="123"/>
      <c r="C125" s="123"/>
      <c r="D125" s="124" t="str">
        <f t="shared" si="1"/>
        <v/>
      </c>
      <c r="E125" s="423"/>
      <c r="F125" s="424"/>
      <c r="G125" s="425"/>
      <c r="H125" s="291"/>
      <c r="I125" s="292"/>
      <c r="J125" s="298"/>
      <c r="K125" s="299"/>
      <c r="L125" s="295"/>
      <c r="M125" s="296"/>
      <c r="N125" s="296"/>
      <c r="O125" s="296"/>
      <c r="P125" s="296"/>
      <c r="Q125" s="296"/>
      <c r="R125" s="296"/>
      <c r="S125" s="296"/>
      <c r="T125" s="296"/>
      <c r="U125" s="296"/>
      <c r="V125" s="296"/>
      <c r="W125" s="297"/>
      <c r="X125" s="293"/>
      <c r="Y125" s="294"/>
      <c r="Z125" s="291"/>
      <c r="AA125" s="292"/>
      <c r="AB125" s="155"/>
      <c r="AC125" s="155"/>
      <c r="AD125" s="120"/>
      <c r="AE125" s="120"/>
      <c r="AF125" s="120"/>
      <c r="AG125" s="120"/>
      <c r="AH125" s="120"/>
      <c r="AI125" s="120"/>
      <c r="AJ125" s="120"/>
      <c r="AK125" s="120"/>
      <c r="AL125" s="120"/>
      <c r="AM125" s="120"/>
      <c r="AN125" s="120"/>
      <c r="AO125" s="120"/>
      <c r="AP125" s="120"/>
      <c r="AQ125" s="120"/>
      <c r="AR125" s="120"/>
      <c r="AS125" s="120"/>
      <c r="AT125" s="120"/>
      <c r="AU125" s="120"/>
      <c r="AV125" s="120"/>
      <c r="AW125" s="120"/>
    </row>
    <row r="126" spans="1:49" ht="36.75" customHeight="1">
      <c r="A126" s="128">
        <v>107</v>
      </c>
      <c r="B126" s="123"/>
      <c r="C126" s="123"/>
      <c r="D126" s="124" t="str">
        <f t="shared" si="1"/>
        <v/>
      </c>
      <c r="E126" s="423"/>
      <c r="F126" s="424"/>
      <c r="G126" s="425"/>
      <c r="H126" s="291"/>
      <c r="I126" s="292"/>
      <c r="J126" s="298"/>
      <c r="K126" s="299"/>
      <c r="L126" s="295"/>
      <c r="M126" s="296"/>
      <c r="N126" s="296"/>
      <c r="O126" s="296"/>
      <c r="P126" s="296"/>
      <c r="Q126" s="296"/>
      <c r="R126" s="296"/>
      <c r="S126" s="296"/>
      <c r="T126" s="296"/>
      <c r="U126" s="296"/>
      <c r="V126" s="296"/>
      <c r="W126" s="297"/>
      <c r="X126" s="293"/>
      <c r="Y126" s="294"/>
      <c r="Z126" s="291"/>
      <c r="AA126" s="292"/>
      <c r="AB126" s="155"/>
      <c r="AC126" s="155"/>
      <c r="AD126" s="120"/>
      <c r="AE126" s="120"/>
      <c r="AF126" s="120"/>
      <c r="AG126" s="120"/>
      <c r="AH126" s="120"/>
      <c r="AI126" s="120"/>
      <c r="AJ126" s="120"/>
      <c r="AK126" s="120"/>
      <c r="AL126" s="120"/>
      <c r="AM126" s="120"/>
      <c r="AN126" s="120"/>
      <c r="AO126" s="120"/>
      <c r="AP126" s="120"/>
      <c r="AQ126" s="120"/>
      <c r="AR126" s="120"/>
      <c r="AS126" s="120"/>
      <c r="AT126" s="120"/>
      <c r="AU126" s="120"/>
      <c r="AV126" s="120"/>
      <c r="AW126" s="120"/>
    </row>
    <row r="127" spans="1:49" ht="36.75" customHeight="1">
      <c r="A127" s="128">
        <v>108</v>
      </c>
      <c r="B127" s="123"/>
      <c r="C127" s="123"/>
      <c r="D127" s="124" t="str">
        <f t="shared" si="1"/>
        <v/>
      </c>
      <c r="E127" s="423"/>
      <c r="F127" s="424"/>
      <c r="G127" s="425"/>
      <c r="H127" s="291"/>
      <c r="I127" s="292"/>
      <c r="J127" s="298"/>
      <c r="K127" s="299"/>
      <c r="L127" s="295"/>
      <c r="M127" s="296"/>
      <c r="N127" s="296"/>
      <c r="O127" s="296"/>
      <c r="P127" s="296"/>
      <c r="Q127" s="296"/>
      <c r="R127" s="296"/>
      <c r="S127" s="296"/>
      <c r="T127" s="296"/>
      <c r="U127" s="296"/>
      <c r="V127" s="296"/>
      <c r="W127" s="297"/>
      <c r="X127" s="293"/>
      <c r="Y127" s="294"/>
      <c r="Z127" s="291"/>
      <c r="AA127" s="292"/>
      <c r="AB127" s="155"/>
      <c r="AC127" s="155"/>
      <c r="AD127" s="120"/>
      <c r="AE127" s="120"/>
      <c r="AF127" s="120"/>
      <c r="AG127" s="120"/>
      <c r="AH127" s="120"/>
      <c r="AI127" s="120"/>
      <c r="AJ127" s="120"/>
      <c r="AK127" s="120"/>
      <c r="AL127" s="120"/>
      <c r="AM127" s="120"/>
      <c r="AN127" s="120"/>
      <c r="AO127" s="120"/>
      <c r="AP127" s="120"/>
      <c r="AQ127" s="120"/>
      <c r="AR127" s="120"/>
      <c r="AS127" s="120"/>
      <c r="AT127" s="120"/>
      <c r="AU127" s="120"/>
      <c r="AV127" s="120"/>
      <c r="AW127" s="120"/>
    </row>
    <row r="128" spans="1:49" ht="36.75" customHeight="1">
      <c r="A128" s="128">
        <v>109</v>
      </c>
      <c r="B128" s="123"/>
      <c r="C128" s="123"/>
      <c r="D128" s="124" t="str">
        <f t="shared" si="1"/>
        <v/>
      </c>
      <c r="E128" s="423"/>
      <c r="F128" s="424"/>
      <c r="G128" s="425"/>
      <c r="H128" s="291"/>
      <c r="I128" s="292"/>
      <c r="J128" s="298"/>
      <c r="K128" s="299"/>
      <c r="L128" s="295"/>
      <c r="M128" s="296"/>
      <c r="N128" s="296"/>
      <c r="O128" s="296"/>
      <c r="P128" s="296"/>
      <c r="Q128" s="296"/>
      <c r="R128" s="296"/>
      <c r="S128" s="296"/>
      <c r="T128" s="296"/>
      <c r="U128" s="296"/>
      <c r="V128" s="296"/>
      <c r="W128" s="297"/>
      <c r="X128" s="293"/>
      <c r="Y128" s="294"/>
      <c r="Z128" s="291"/>
      <c r="AA128" s="292"/>
      <c r="AB128" s="155"/>
      <c r="AC128" s="155"/>
      <c r="AD128" s="120"/>
      <c r="AE128" s="120"/>
      <c r="AF128" s="120"/>
      <c r="AG128" s="120"/>
      <c r="AH128" s="120"/>
      <c r="AI128" s="120"/>
      <c r="AJ128" s="120"/>
      <c r="AK128" s="120"/>
      <c r="AL128" s="120"/>
      <c r="AM128" s="120"/>
      <c r="AN128" s="120"/>
      <c r="AO128" s="120"/>
      <c r="AP128" s="120"/>
      <c r="AQ128" s="120"/>
      <c r="AR128" s="120"/>
      <c r="AS128" s="120"/>
      <c r="AT128" s="120"/>
      <c r="AU128" s="120"/>
      <c r="AV128" s="120"/>
      <c r="AW128" s="120"/>
    </row>
    <row r="129" spans="1:49" ht="36.75" customHeight="1">
      <c r="A129" s="128">
        <v>110</v>
      </c>
      <c r="B129" s="123"/>
      <c r="C129" s="123"/>
      <c r="D129" s="124" t="str">
        <f t="shared" si="1"/>
        <v/>
      </c>
      <c r="E129" s="423"/>
      <c r="F129" s="424"/>
      <c r="G129" s="425"/>
      <c r="H129" s="291"/>
      <c r="I129" s="292"/>
      <c r="J129" s="298"/>
      <c r="K129" s="299"/>
      <c r="L129" s="295"/>
      <c r="M129" s="296"/>
      <c r="N129" s="296"/>
      <c r="O129" s="296"/>
      <c r="P129" s="296"/>
      <c r="Q129" s="296"/>
      <c r="R129" s="296"/>
      <c r="S129" s="296"/>
      <c r="T129" s="296"/>
      <c r="U129" s="296"/>
      <c r="V129" s="296"/>
      <c r="W129" s="297"/>
      <c r="X129" s="293"/>
      <c r="Y129" s="294"/>
      <c r="Z129" s="291"/>
      <c r="AA129" s="292"/>
      <c r="AB129" s="155"/>
      <c r="AC129" s="155"/>
      <c r="AD129" s="120"/>
      <c r="AE129" s="120"/>
      <c r="AF129" s="120"/>
      <c r="AG129" s="120"/>
      <c r="AH129" s="120"/>
      <c r="AI129" s="120"/>
      <c r="AJ129" s="120"/>
      <c r="AK129" s="120"/>
      <c r="AL129" s="120"/>
      <c r="AM129" s="120"/>
      <c r="AN129" s="120"/>
      <c r="AO129" s="120"/>
      <c r="AP129" s="120"/>
      <c r="AQ129" s="120"/>
      <c r="AR129" s="120"/>
      <c r="AS129" s="120"/>
      <c r="AT129" s="120"/>
      <c r="AU129" s="120"/>
      <c r="AV129" s="120"/>
      <c r="AW129" s="120"/>
    </row>
    <row r="130" spans="1:49" ht="36.75" customHeight="1">
      <c r="A130" s="128">
        <v>111</v>
      </c>
      <c r="B130" s="123"/>
      <c r="C130" s="123"/>
      <c r="D130" s="124" t="str">
        <f t="shared" si="1"/>
        <v/>
      </c>
      <c r="E130" s="423"/>
      <c r="F130" s="424"/>
      <c r="G130" s="425"/>
      <c r="H130" s="291"/>
      <c r="I130" s="292"/>
      <c r="J130" s="298"/>
      <c r="K130" s="299"/>
      <c r="L130" s="295"/>
      <c r="M130" s="296"/>
      <c r="N130" s="296"/>
      <c r="O130" s="296"/>
      <c r="P130" s="296"/>
      <c r="Q130" s="296"/>
      <c r="R130" s="296"/>
      <c r="S130" s="296"/>
      <c r="T130" s="296"/>
      <c r="U130" s="296"/>
      <c r="V130" s="296"/>
      <c r="W130" s="297"/>
      <c r="X130" s="293"/>
      <c r="Y130" s="294"/>
      <c r="Z130" s="291"/>
      <c r="AA130" s="292"/>
      <c r="AB130" s="155"/>
      <c r="AC130" s="155"/>
      <c r="AD130" s="120"/>
      <c r="AE130" s="120"/>
      <c r="AF130" s="120"/>
      <c r="AG130" s="120"/>
      <c r="AH130" s="120"/>
      <c r="AI130" s="120"/>
      <c r="AJ130" s="120"/>
      <c r="AK130" s="120"/>
      <c r="AL130" s="120"/>
      <c r="AM130" s="120"/>
      <c r="AN130" s="120"/>
      <c r="AO130" s="120"/>
      <c r="AP130" s="120"/>
      <c r="AQ130" s="120"/>
      <c r="AR130" s="120"/>
      <c r="AS130" s="120"/>
      <c r="AT130" s="120"/>
      <c r="AU130" s="120"/>
      <c r="AV130" s="120"/>
      <c r="AW130" s="120"/>
    </row>
    <row r="131" spans="1:49" ht="36.75" customHeight="1">
      <c r="A131" s="128">
        <v>112</v>
      </c>
      <c r="B131" s="123"/>
      <c r="C131" s="123"/>
      <c r="D131" s="124" t="str">
        <f t="shared" si="1"/>
        <v/>
      </c>
      <c r="E131" s="423"/>
      <c r="F131" s="424"/>
      <c r="G131" s="425"/>
      <c r="H131" s="291"/>
      <c r="I131" s="292"/>
      <c r="J131" s="298"/>
      <c r="K131" s="299"/>
      <c r="L131" s="295"/>
      <c r="M131" s="296"/>
      <c r="N131" s="296"/>
      <c r="O131" s="296"/>
      <c r="P131" s="296"/>
      <c r="Q131" s="296"/>
      <c r="R131" s="296"/>
      <c r="S131" s="296"/>
      <c r="T131" s="296"/>
      <c r="U131" s="296"/>
      <c r="V131" s="296"/>
      <c r="W131" s="297"/>
      <c r="X131" s="293"/>
      <c r="Y131" s="294"/>
      <c r="Z131" s="291"/>
      <c r="AA131" s="292"/>
      <c r="AB131" s="155"/>
      <c r="AC131" s="155"/>
      <c r="AD131" s="120"/>
      <c r="AE131" s="120"/>
      <c r="AF131" s="120"/>
      <c r="AG131" s="120"/>
      <c r="AH131" s="120"/>
      <c r="AI131" s="120"/>
      <c r="AJ131" s="120"/>
      <c r="AK131" s="120"/>
      <c r="AL131" s="120"/>
      <c r="AM131" s="120"/>
      <c r="AN131" s="120"/>
      <c r="AO131" s="120"/>
      <c r="AP131" s="120"/>
      <c r="AQ131" s="120"/>
      <c r="AR131" s="120"/>
      <c r="AS131" s="120"/>
      <c r="AT131" s="120"/>
      <c r="AU131" s="120"/>
      <c r="AV131" s="120"/>
      <c r="AW131" s="120"/>
    </row>
    <row r="132" spans="1:49" ht="36.75" customHeight="1">
      <c r="A132" s="122">
        <v>113</v>
      </c>
      <c r="B132" s="123"/>
      <c r="C132" s="123"/>
      <c r="D132" s="124" t="str">
        <f t="shared" si="1"/>
        <v/>
      </c>
      <c r="E132" s="423"/>
      <c r="F132" s="424"/>
      <c r="G132" s="425"/>
      <c r="H132" s="291"/>
      <c r="I132" s="292"/>
      <c r="J132" s="298"/>
      <c r="K132" s="299"/>
      <c r="L132" s="295"/>
      <c r="M132" s="296"/>
      <c r="N132" s="296"/>
      <c r="O132" s="296"/>
      <c r="P132" s="296"/>
      <c r="Q132" s="296"/>
      <c r="R132" s="296"/>
      <c r="S132" s="296"/>
      <c r="T132" s="296"/>
      <c r="U132" s="296"/>
      <c r="V132" s="296"/>
      <c r="W132" s="297"/>
      <c r="X132" s="293"/>
      <c r="Y132" s="294"/>
      <c r="Z132" s="291"/>
      <c r="AA132" s="292"/>
      <c r="AB132" s="155"/>
      <c r="AC132" s="155"/>
      <c r="AD132" s="120"/>
      <c r="AE132" s="120"/>
      <c r="AF132" s="120"/>
      <c r="AG132" s="120"/>
      <c r="AH132" s="120"/>
      <c r="AI132" s="120"/>
      <c r="AJ132" s="120"/>
      <c r="AK132" s="120"/>
      <c r="AL132" s="120"/>
      <c r="AM132" s="120"/>
      <c r="AN132" s="120"/>
      <c r="AO132" s="120"/>
      <c r="AP132" s="120"/>
      <c r="AQ132" s="120"/>
      <c r="AR132" s="120"/>
      <c r="AS132" s="120"/>
      <c r="AT132" s="120"/>
      <c r="AU132" s="120"/>
      <c r="AV132" s="120"/>
      <c r="AW132" s="120"/>
    </row>
    <row r="133" spans="1:49" ht="36.75" customHeight="1">
      <c r="A133" s="128">
        <v>114</v>
      </c>
      <c r="B133" s="123"/>
      <c r="C133" s="123"/>
      <c r="D133" s="124" t="str">
        <f t="shared" si="1"/>
        <v/>
      </c>
      <c r="E133" s="423"/>
      <c r="F133" s="424"/>
      <c r="G133" s="425"/>
      <c r="H133" s="291"/>
      <c r="I133" s="292"/>
      <c r="J133" s="298"/>
      <c r="K133" s="299"/>
      <c r="L133" s="295"/>
      <c r="M133" s="296"/>
      <c r="N133" s="296"/>
      <c r="O133" s="296"/>
      <c r="P133" s="296"/>
      <c r="Q133" s="296"/>
      <c r="R133" s="296"/>
      <c r="S133" s="296"/>
      <c r="T133" s="296"/>
      <c r="U133" s="296"/>
      <c r="V133" s="296"/>
      <c r="W133" s="297"/>
      <c r="X133" s="293"/>
      <c r="Y133" s="294"/>
      <c r="Z133" s="291"/>
      <c r="AA133" s="292"/>
      <c r="AB133" s="155"/>
      <c r="AC133" s="155"/>
      <c r="AD133" s="120"/>
      <c r="AE133" s="120"/>
      <c r="AF133" s="120"/>
      <c r="AG133" s="120"/>
      <c r="AH133" s="120"/>
      <c r="AI133" s="120"/>
      <c r="AJ133" s="120"/>
      <c r="AK133" s="120"/>
      <c r="AL133" s="120"/>
      <c r="AM133" s="120"/>
      <c r="AN133" s="120"/>
      <c r="AO133" s="120"/>
      <c r="AP133" s="120"/>
      <c r="AQ133" s="120"/>
      <c r="AR133" s="120"/>
      <c r="AS133" s="120"/>
      <c r="AT133" s="120"/>
      <c r="AU133" s="120"/>
      <c r="AV133" s="120"/>
      <c r="AW133" s="120"/>
    </row>
    <row r="134" spans="1:49" ht="36.75" customHeight="1">
      <c r="A134" s="128">
        <v>115</v>
      </c>
      <c r="B134" s="123"/>
      <c r="C134" s="123"/>
      <c r="D134" s="124" t="str">
        <f t="shared" si="1"/>
        <v/>
      </c>
      <c r="E134" s="423"/>
      <c r="F134" s="424"/>
      <c r="G134" s="425"/>
      <c r="H134" s="291"/>
      <c r="I134" s="292"/>
      <c r="J134" s="298"/>
      <c r="K134" s="299"/>
      <c r="L134" s="295"/>
      <c r="M134" s="296"/>
      <c r="N134" s="296"/>
      <c r="O134" s="296"/>
      <c r="P134" s="296"/>
      <c r="Q134" s="296"/>
      <c r="R134" s="296"/>
      <c r="S134" s="296"/>
      <c r="T134" s="296"/>
      <c r="U134" s="296"/>
      <c r="V134" s="296"/>
      <c r="W134" s="297"/>
      <c r="X134" s="293"/>
      <c r="Y134" s="294"/>
      <c r="Z134" s="291"/>
      <c r="AA134" s="292"/>
      <c r="AB134" s="155"/>
      <c r="AC134" s="155"/>
      <c r="AD134" s="120"/>
      <c r="AE134" s="120"/>
      <c r="AF134" s="120"/>
      <c r="AG134" s="120"/>
      <c r="AH134" s="120"/>
      <c r="AI134" s="120"/>
      <c r="AJ134" s="120"/>
      <c r="AK134" s="120"/>
      <c r="AL134" s="120"/>
      <c r="AM134" s="120"/>
      <c r="AN134" s="120"/>
      <c r="AO134" s="120"/>
      <c r="AP134" s="120"/>
      <c r="AQ134" s="120"/>
      <c r="AR134" s="120"/>
      <c r="AS134" s="120"/>
      <c r="AT134" s="120"/>
      <c r="AU134" s="120"/>
      <c r="AV134" s="120"/>
      <c r="AW134" s="120"/>
    </row>
    <row r="135" spans="1:49" ht="36.75" customHeight="1">
      <c r="A135" s="128">
        <v>116</v>
      </c>
      <c r="B135" s="123"/>
      <c r="C135" s="123"/>
      <c r="D135" s="124" t="str">
        <f t="shared" si="1"/>
        <v/>
      </c>
      <c r="E135" s="423"/>
      <c r="F135" s="424"/>
      <c r="G135" s="425"/>
      <c r="H135" s="291"/>
      <c r="I135" s="292"/>
      <c r="J135" s="298"/>
      <c r="K135" s="299"/>
      <c r="L135" s="295"/>
      <c r="M135" s="296"/>
      <c r="N135" s="296"/>
      <c r="O135" s="296"/>
      <c r="P135" s="296"/>
      <c r="Q135" s="296"/>
      <c r="R135" s="296"/>
      <c r="S135" s="296"/>
      <c r="T135" s="296"/>
      <c r="U135" s="296"/>
      <c r="V135" s="296"/>
      <c r="W135" s="297"/>
      <c r="X135" s="293"/>
      <c r="Y135" s="294"/>
      <c r="Z135" s="291"/>
      <c r="AA135" s="292"/>
      <c r="AB135" s="155"/>
      <c r="AC135" s="155"/>
      <c r="AD135" s="120"/>
      <c r="AE135" s="120"/>
      <c r="AF135" s="120"/>
      <c r="AG135" s="120"/>
      <c r="AH135" s="120"/>
      <c r="AI135" s="120"/>
      <c r="AJ135" s="120"/>
      <c r="AK135" s="120"/>
      <c r="AL135" s="120"/>
      <c r="AM135" s="120"/>
      <c r="AN135" s="120"/>
      <c r="AO135" s="120"/>
      <c r="AP135" s="120"/>
      <c r="AQ135" s="120"/>
      <c r="AR135" s="120"/>
      <c r="AS135" s="120"/>
      <c r="AT135" s="120"/>
      <c r="AU135" s="120"/>
      <c r="AV135" s="120"/>
      <c r="AW135" s="120"/>
    </row>
    <row r="136" spans="1:49" ht="36.75" customHeight="1">
      <c r="A136" s="128">
        <v>117</v>
      </c>
      <c r="B136" s="123"/>
      <c r="C136" s="123"/>
      <c r="D136" s="124" t="str">
        <f t="shared" si="1"/>
        <v/>
      </c>
      <c r="E136" s="423"/>
      <c r="F136" s="424"/>
      <c r="G136" s="425"/>
      <c r="H136" s="291"/>
      <c r="I136" s="292"/>
      <c r="J136" s="298"/>
      <c r="K136" s="299"/>
      <c r="L136" s="295"/>
      <c r="M136" s="296"/>
      <c r="N136" s="296"/>
      <c r="O136" s="296"/>
      <c r="P136" s="296"/>
      <c r="Q136" s="296"/>
      <c r="R136" s="296"/>
      <c r="S136" s="296"/>
      <c r="T136" s="296"/>
      <c r="U136" s="296"/>
      <c r="V136" s="296"/>
      <c r="W136" s="297"/>
      <c r="X136" s="293"/>
      <c r="Y136" s="294"/>
      <c r="Z136" s="291"/>
      <c r="AA136" s="292"/>
      <c r="AB136" s="155"/>
      <c r="AC136" s="155"/>
      <c r="AD136" s="120"/>
      <c r="AE136" s="120"/>
      <c r="AF136" s="120"/>
      <c r="AG136" s="120"/>
      <c r="AH136" s="120"/>
      <c r="AI136" s="120"/>
      <c r="AJ136" s="120"/>
      <c r="AK136" s="120"/>
      <c r="AL136" s="120"/>
      <c r="AM136" s="120"/>
      <c r="AN136" s="120"/>
      <c r="AO136" s="120"/>
      <c r="AP136" s="120"/>
      <c r="AQ136" s="120"/>
      <c r="AR136" s="120"/>
      <c r="AS136" s="120"/>
      <c r="AT136" s="120"/>
      <c r="AU136" s="120"/>
      <c r="AV136" s="120"/>
      <c r="AW136" s="120"/>
    </row>
    <row r="137" spans="1:49" ht="36.75" customHeight="1">
      <c r="A137" s="128">
        <v>118</v>
      </c>
      <c r="B137" s="123"/>
      <c r="C137" s="123"/>
      <c r="D137" s="124" t="str">
        <f t="shared" si="1"/>
        <v/>
      </c>
      <c r="E137" s="423"/>
      <c r="F137" s="424"/>
      <c r="G137" s="425"/>
      <c r="H137" s="291"/>
      <c r="I137" s="292"/>
      <c r="J137" s="298"/>
      <c r="K137" s="299"/>
      <c r="L137" s="295"/>
      <c r="M137" s="296"/>
      <c r="N137" s="296"/>
      <c r="O137" s="296"/>
      <c r="P137" s="296"/>
      <c r="Q137" s="296"/>
      <c r="R137" s="296"/>
      <c r="S137" s="296"/>
      <c r="T137" s="296"/>
      <c r="U137" s="296"/>
      <c r="V137" s="296"/>
      <c r="W137" s="297"/>
      <c r="X137" s="293"/>
      <c r="Y137" s="294"/>
      <c r="Z137" s="291"/>
      <c r="AA137" s="292"/>
      <c r="AB137" s="155"/>
      <c r="AC137" s="155"/>
      <c r="AD137" s="120"/>
      <c r="AE137" s="120"/>
      <c r="AF137" s="120"/>
      <c r="AG137" s="120"/>
      <c r="AH137" s="120"/>
      <c r="AI137" s="120"/>
      <c r="AJ137" s="120"/>
      <c r="AK137" s="120"/>
      <c r="AL137" s="120"/>
      <c r="AM137" s="120"/>
      <c r="AN137" s="120"/>
      <c r="AO137" s="120"/>
      <c r="AP137" s="120"/>
      <c r="AQ137" s="120"/>
      <c r="AR137" s="120"/>
      <c r="AS137" s="120"/>
      <c r="AT137" s="120"/>
      <c r="AU137" s="120"/>
      <c r="AV137" s="120"/>
      <c r="AW137" s="120"/>
    </row>
    <row r="138" spans="1:49" ht="36.75" customHeight="1">
      <c r="A138" s="128">
        <v>119</v>
      </c>
      <c r="B138" s="123"/>
      <c r="C138" s="123"/>
      <c r="D138" s="124" t="str">
        <f t="shared" si="1"/>
        <v/>
      </c>
      <c r="E138" s="423"/>
      <c r="F138" s="424"/>
      <c r="G138" s="425"/>
      <c r="H138" s="291"/>
      <c r="I138" s="292"/>
      <c r="J138" s="298"/>
      <c r="K138" s="299"/>
      <c r="L138" s="295"/>
      <c r="M138" s="296"/>
      <c r="N138" s="296"/>
      <c r="O138" s="296"/>
      <c r="P138" s="296"/>
      <c r="Q138" s="296"/>
      <c r="R138" s="296"/>
      <c r="S138" s="296"/>
      <c r="T138" s="296"/>
      <c r="U138" s="296"/>
      <c r="V138" s="296"/>
      <c r="W138" s="297"/>
      <c r="X138" s="293"/>
      <c r="Y138" s="294"/>
      <c r="Z138" s="291"/>
      <c r="AA138" s="292"/>
      <c r="AB138" s="155"/>
      <c r="AC138" s="155"/>
      <c r="AD138" s="120"/>
      <c r="AE138" s="120"/>
      <c r="AF138" s="120"/>
      <c r="AG138" s="120"/>
      <c r="AH138" s="120"/>
      <c r="AI138" s="120"/>
      <c r="AJ138" s="120"/>
      <c r="AK138" s="120"/>
      <c r="AL138" s="120"/>
      <c r="AM138" s="120"/>
      <c r="AN138" s="120"/>
      <c r="AO138" s="120"/>
      <c r="AP138" s="120"/>
      <c r="AQ138" s="120"/>
      <c r="AR138" s="120"/>
      <c r="AS138" s="120"/>
      <c r="AT138" s="120"/>
      <c r="AU138" s="120"/>
      <c r="AV138" s="120"/>
      <c r="AW138" s="120"/>
    </row>
    <row r="139" spans="1:49" ht="36.75" customHeight="1">
      <c r="A139" s="128">
        <v>120</v>
      </c>
      <c r="B139" s="123"/>
      <c r="C139" s="123"/>
      <c r="D139" s="124" t="str">
        <f t="shared" si="1"/>
        <v/>
      </c>
      <c r="E139" s="423"/>
      <c r="F139" s="424"/>
      <c r="G139" s="425"/>
      <c r="H139" s="291"/>
      <c r="I139" s="292"/>
      <c r="J139" s="298"/>
      <c r="K139" s="299"/>
      <c r="L139" s="295"/>
      <c r="M139" s="296"/>
      <c r="N139" s="296"/>
      <c r="O139" s="296"/>
      <c r="P139" s="296"/>
      <c r="Q139" s="296"/>
      <c r="R139" s="296"/>
      <c r="S139" s="296"/>
      <c r="T139" s="296"/>
      <c r="U139" s="296"/>
      <c r="V139" s="296"/>
      <c r="W139" s="297"/>
      <c r="X139" s="293"/>
      <c r="Y139" s="294"/>
      <c r="Z139" s="291"/>
      <c r="AA139" s="292"/>
      <c r="AB139" s="155"/>
      <c r="AC139" s="155"/>
      <c r="AD139" s="120"/>
      <c r="AE139" s="120"/>
      <c r="AF139" s="120"/>
      <c r="AG139" s="120"/>
      <c r="AH139" s="120"/>
      <c r="AI139" s="120"/>
      <c r="AJ139" s="120"/>
      <c r="AK139" s="120"/>
      <c r="AL139" s="120"/>
      <c r="AM139" s="120"/>
      <c r="AN139" s="120"/>
      <c r="AO139" s="120"/>
      <c r="AP139" s="120"/>
      <c r="AQ139" s="120"/>
      <c r="AR139" s="120"/>
      <c r="AS139" s="120"/>
      <c r="AT139" s="120"/>
      <c r="AU139" s="120"/>
      <c r="AV139" s="120"/>
      <c r="AW139" s="120"/>
    </row>
    <row r="140" spans="1:49" ht="36.75" customHeight="1">
      <c r="A140" s="128">
        <v>121</v>
      </c>
      <c r="B140" s="123"/>
      <c r="C140" s="123"/>
      <c r="D140" s="124" t="str">
        <f t="shared" si="1"/>
        <v/>
      </c>
      <c r="E140" s="423"/>
      <c r="F140" s="424"/>
      <c r="G140" s="425"/>
      <c r="H140" s="291"/>
      <c r="I140" s="292"/>
      <c r="J140" s="298"/>
      <c r="K140" s="299"/>
      <c r="L140" s="295"/>
      <c r="M140" s="296"/>
      <c r="N140" s="296"/>
      <c r="O140" s="296"/>
      <c r="P140" s="296"/>
      <c r="Q140" s="296"/>
      <c r="R140" s="296"/>
      <c r="S140" s="296"/>
      <c r="T140" s="296"/>
      <c r="U140" s="296"/>
      <c r="V140" s="296"/>
      <c r="W140" s="297"/>
      <c r="X140" s="293"/>
      <c r="Y140" s="294"/>
      <c r="Z140" s="291"/>
      <c r="AA140" s="292"/>
      <c r="AB140" s="155"/>
      <c r="AC140" s="155"/>
      <c r="AD140" s="120"/>
      <c r="AE140" s="120"/>
      <c r="AF140" s="120"/>
      <c r="AG140" s="120"/>
      <c r="AH140" s="120"/>
      <c r="AI140" s="120"/>
      <c r="AJ140" s="120"/>
      <c r="AK140" s="120"/>
      <c r="AL140" s="120"/>
      <c r="AM140" s="120"/>
      <c r="AN140" s="120"/>
      <c r="AO140" s="120"/>
      <c r="AP140" s="120"/>
      <c r="AQ140" s="120"/>
      <c r="AR140" s="120"/>
      <c r="AS140" s="120"/>
      <c r="AT140" s="120"/>
      <c r="AU140" s="120"/>
      <c r="AV140" s="120"/>
      <c r="AW140" s="120"/>
    </row>
    <row r="141" spans="1:49" ht="36.75" customHeight="1">
      <c r="A141" s="128">
        <v>122</v>
      </c>
      <c r="B141" s="123"/>
      <c r="C141" s="123"/>
      <c r="D141" s="124" t="str">
        <f t="shared" si="1"/>
        <v/>
      </c>
      <c r="E141" s="423"/>
      <c r="F141" s="424"/>
      <c r="G141" s="425"/>
      <c r="H141" s="291"/>
      <c r="I141" s="292"/>
      <c r="J141" s="298"/>
      <c r="K141" s="299"/>
      <c r="L141" s="295"/>
      <c r="M141" s="296"/>
      <c r="N141" s="296"/>
      <c r="O141" s="296"/>
      <c r="P141" s="296"/>
      <c r="Q141" s="296"/>
      <c r="R141" s="296"/>
      <c r="S141" s="296"/>
      <c r="T141" s="296"/>
      <c r="U141" s="296"/>
      <c r="V141" s="296"/>
      <c r="W141" s="297"/>
      <c r="X141" s="293"/>
      <c r="Y141" s="294"/>
      <c r="Z141" s="291"/>
      <c r="AA141" s="292"/>
      <c r="AB141" s="155"/>
      <c r="AC141" s="155"/>
      <c r="AD141" s="120"/>
      <c r="AE141" s="120"/>
      <c r="AF141" s="120"/>
      <c r="AG141" s="120"/>
      <c r="AH141" s="120"/>
      <c r="AI141" s="120"/>
      <c r="AJ141" s="120"/>
      <c r="AK141" s="120"/>
      <c r="AL141" s="120"/>
      <c r="AM141" s="120"/>
      <c r="AN141" s="120"/>
      <c r="AO141" s="120"/>
      <c r="AP141" s="120"/>
      <c r="AQ141" s="120"/>
      <c r="AR141" s="120"/>
      <c r="AS141" s="120"/>
      <c r="AT141" s="120"/>
      <c r="AU141" s="120"/>
      <c r="AV141" s="120"/>
      <c r="AW141" s="120"/>
    </row>
    <row r="142" spans="1:49" ht="36.75" customHeight="1">
      <c r="A142" s="128">
        <v>123</v>
      </c>
      <c r="B142" s="123"/>
      <c r="C142" s="123"/>
      <c r="D142" s="124" t="str">
        <f t="shared" si="1"/>
        <v/>
      </c>
      <c r="E142" s="423"/>
      <c r="F142" s="424"/>
      <c r="G142" s="425"/>
      <c r="H142" s="291"/>
      <c r="I142" s="292"/>
      <c r="J142" s="298"/>
      <c r="K142" s="299"/>
      <c r="L142" s="295"/>
      <c r="M142" s="296"/>
      <c r="N142" s="296"/>
      <c r="O142" s="296"/>
      <c r="P142" s="296"/>
      <c r="Q142" s="296"/>
      <c r="R142" s="296"/>
      <c r="S142" s="296"/>
      <c r="T142" s="296"/>
      <c r="U142" s="296"/>
      <c r="V142" s="296"/>
      <c r="W142" s="297"/>
      <c r="X142" s="293"/>
      <c r="Y142" s="294"/>
      <c r="Z142" s="291"/>
      <c r="AA142" s="292"/>
      <c r="AB142" s="155"/>
      <c r="AC142" s="155"/>
      <c r="AD142" s="120"/>
      <c r="AE142" s="120"/>
      <c r="AF142" s="120"/>
      <c r="AG142" s="120"/>
      <c r="AH142" s="120"/>
      <c r="AI142" s="120"/>
      <c r="AJ142" s="120"/>
      <c r="AK142" s="120"/>
      <c r="AL142" s="120"/>
      <c r="AM142" s="120"/>
      <c r="AN142" s="120"/>
      <c r="AO142" s="120"/>
      <c r="AP142" s="120"/>
      <c r="AQ142" s="120"/>
      <c r="AR142" s="120"/>
      <c r="AS142" s="120"/>
      <c r="AT142" s="120"/>
      <c r="AU142" s="120"/>
      <c r="AV142" s="120"/>
      <c r="AW142" s="120"/>
    </row>
    <row r="143" spans="1:49" ht="36.75" customHeight="1">
      <c r="A143" s="128">
        <v>124</v>
      </c>
      <c r="B143" s="123"/>
      <c r="C143" s="123"/>
      <c r="D143" s="124" t="str">
        <f t="shared" si="1"/>
        <v/>
      </c>
      <c r="E143" s="423"/>
      <c r="F143" s="424"/>
      <c r="G143" s="425"/>
      <c r="H143" s="291"/>
      <c r="I143" s="292"/>
      <c r="J143" s="298"/>
      <c r="K143" s="299"/>
      <c r="L143" s="295"/>
      <c r="M143" s="296"/>
      <c r="N143" s="296"/>
      <c r="O143" s="296"/>
      <c r="P143" s="296"/>
      <c r="Q143" s="296"/>
      <c r="R143" s="296"/>
      <c r="S143" s="296"/>
      <c r="T143" s="296"/>
      <c r="U143" s="296"/>
      <c r="V143" s="296"/>
      <c r="W143" s="297"/>
      <c r="X143" s="293"/>
      <c r="Y143" s="294"/>
      <c r="Z143" s="291"/>
      <c r="AA143" s="292"/>
      <c r="AB143" s="155"/>
      <c r="AC143" s="155"/>
      <c r="AD143" s="120"/>
      <c r="AE143" s="120"/>
      <c r="AF143" s="120"/>
      <c r="AG143" s="120"/>
      <c r="AH143" s="120"/>
      <c r="AI143" s="120"/>
      <c r="AJ143" s="120"/>
      <c r="AK143" s="120"/>
      <c r="AL143" s="120"/>
      <c r="AM143" s="120"/>
      <c r="AN143" s="120"/>
      <c r="AO143" s="120"/>
      <c r="AP143" s="120"/>
      <c r="AQ143" s="120"/>
      <c r="AR143" s="120"/>
      <c r="AS143" s="120"/>
      <c r="AT143" s="120"/>
      <c r="AU143" s="120"/>
      <c r="AV143" s="120"/>
      <c r="AW143" s="120"/>
    </row>
    <row r="144" spans="1:49" ht="36.75" customHeight="1">
      <c r="A144" s="128">
        <v>125</v>
      </c>
      <c r="B144" s="123"/>
      <c r="C144" s="123"/>
      <c r="D144" s="124" t="str">
        <f t="shared" si="1"/>
        <v/>
      </c>
      <c r="E144" s="423"/>
      <c r="F144" s="424"/>
      <c r="G144" s="425"/>
      <c r="H144" s="291"/>
      <c r="I144" s="292"/>
      <c r="J144" s="298"/>
      <c r="K144" s="299"/>
      <c r="L144" s="295"/>
      <c r="M144" s="296"/>
      <c r="N144" s="296"/>
      <c r="O144" s="296"/>
      <c r="P144" s="296"/>
      <c r="Q144" s="296"/>
      <c r="R144" s="296"/>
      <c r="S144" s="296"/>
      <c r="T144" s="296"/>
      <c r="U144" s="296"/>
      <c r="V144" s="296"/>
      <c r="W144" s="297"/>
      <c r="X144" s="293"/>
      <c r="Y144" s="294"/>
      <c r="Z144" s="291"/>
      <c r="AA144" s="292"/>
      <c r="AB144" s="155"/>
      <c r="AC144" s="155"/>
      <c r="AD144" s="120"/>
      <c r="AE144" s="120"/>
      <c r="AF144" s="120"/>
      <c r="AG144" s="120"/>
      <c r="AH144" s="120"/>
      <c r="AI144" s="120"/>
      <c r="AJ144" s="120"/>
      <c r="AK144" s="120"/>
      <c r="AL144" s="120"/>
      <c r="AM144" s="120"/>
      <c r="AN144" s="120"/>
      <c r="AO144" s="120"/>
      <c r="AP144" s="120"/>
      <c r="AQ144" s="120"/>
      <c r="AR144" s="120"/>
      <c r="AS144" s="120"/>
      <c r="AT144" s="120"/>
      <c r="AU144" s="120"/>
      <c r="AV144" s="120"/>
      <c r="AW144" s="120"/>
    </row>
    <row r="145" spans="1:49" ht="36.75" customHeight="1">
      <c r="A145" s="128">
        <v>126</v>
      </c>
      <c r="B145" s="123"/>
      <c r="C145" s="123"/>
      <c r="D145" s="124" t="str">
        <f t="shared" si="1"/>
        <v/>
      </c>
      <c r="E145" s="423"/>
      <c r="F145" s="424"/>
      <c r="G145" s="425"/>
      <c r="H145" s="291"/>
      <c r="I145" s="292"/>
      <c r="J145" s="298"/>
      <c r="K145" s="299"/>
      <c r="L145" s="295"/>
      <c r="M145" s="296"/>
      <c r="N145" s="296"/>
      <c r="O145" s="296"/>
      <c r="P145" s="296"/>
      <c r="Q145" s="296"/>
      <c r="R145" s="296"/>
      <c r="S145" s="296"/>
      <c r="T145" s="296"/>
      <c r="U145" s="296"/>
      <c r="V145" s="296"/>
      <c r="W145" s="297"/>
      <c r="X145" s="293"/>
      <c r="Y145" s="294"/>
      <c r="Z145" s="291"/>
      <c r="AA145" s="292"/>
      <c r="AB145" s="155"/>
      <c r="AC145" s="155"/>
      <c r="AD145" s="120"/>
      <c r="AE145" s="120"/>
      <c r="AF145" s="120"/>
      <c r="AG145" s="120"/>
      <c r="AH145" s="120"/>
      <c r="AI145" s="120"/>
      <c r="AJ145" s="120"/>
      <c r="AK145" s="120"/>
      <c r="AL145" s="120"/>
      <c r="AM145" s="120"/>
      <c r="AN145" s="120"/>
      <c r="AO145" s="120"/>
      <c r="AP145" s="120"/>
      <c r="AQ145" s="120"/>
      <c r="AR145" s="120"/>
      <c r="AS145" s="120"/>
      <c r="AT145" s="120"/>
      <c r="AU145" s="120"/>
      <c r="AV145" s="120"/>
      <c r="AW145" s="120"/>
    </row>
    <row r="146" spans="1:49" ht="36.75" customHeight="1">
      <c r="A146" s="122">
        <v>127</v>
      </c>
      <c r="B146" s="123"/>
      <c r="C146" s="123"/>
      <c r="D146" s="124" t="str">
        <f t="shared" si="1"/>
        <v/>
      </c>
      <c r="E146" s="423"/>
      <c r="F146" s="424"/>
      <c r="G146" s="425"/>
      <c r="H146" s="291"/>
      <c r="I146" s="292"/>
      <c r="J146" s="298"/>
      <c r="K146" s="299"/>
      <c r="L146" s="295"/>
      <c r="M146" s="296"/>
      <c r="N146" s="296"/>
      <c r="O146" s="296"/>
      <c r="P146" s="296"/>
      <c r="Q146" s="296"/>
      <c r="R146" s="296"/>
      <c r="S146" s="296"/>
      <c r="T146" s="296"/>
      <c r="U146" s="296"/>
      <c r="V146" s="296"/>
      <c r="W146" s="297"/>
      <c r="X146" s="293"/>
      <c r="Y146" s="294"/>
      <c r="Z146" s="291"/>
      <c r="AA146" s="292"/>
      <c r="AB146" s="155"/>
      <c r="AC146" s="155"/>
      <c r="AD146" s="120"/>
      <c r="AE146" s="120"/>
      <c r="AF146" s="120"/>
      <c r="AG146" s="120"/>
      <c r="AH146" s="120"/>
      <c r="AI146" s="120"/>
      <c r="AJ146" s="120"/>
      <c r="AK146" s="120"/>
      <c r="AL146" s="120"/>
      <c r="AM146" s="120"/>
      <c r="AN146" s="120"/>
      <c r="AO146" s="120"/>
      <c r="AP146" s="120"/>
      <c r="AQ146" s="120"/>
      <c r="AR146" s="120"/>
      <c r="AS146" s="120"/>
      <c r="AT146" s="120"/>
      <c r="AU146" s="120"/>
      <c r="AV146" s="120"/>
      <c r="AW146" s="120"/>
    </row>
    <row r="147" spans="1:49" ht="36.75" customHeight="1">
      <c r="A147" s="128">
        <v>128</v>
      </c>
      <c r="B147" s="123"/>
      <c r="C147" s="123"/>
      <c r="D147" s="124" t="str">
        <f t="shared" si="1"/>
        <v/>
      </c>
      <c r="E147" s="423"/>
      <c r="F147" s="424"/>
      <c r="G147" s="425"/>
      <c r="H147" s="291"/>
      <c r="I147" s="292"/>
      <c r="J147" s="298"/>
      <c r="K147" s="299"/>
      <c r="L147" s="295"/>
      <c r="M147" s="296"/>
      <c r="N147" s="296"/>
      <c r="O147" s="296"/>
      <c r="P147" s="296"/>
      <c r="Q147" s="296"/>
      <c r="R147" s="296"/>
      <c r="S147" s="296"/>
      <c r="T147" s="296"/>
      <c r="U147" s="296"/>
      <c r="V147" s="296"/>
      <c r="W147" s="297"/>
      <c r="X147" s="293"/>
      <c r="Y147" s="294"/>
      <c r="Z147" s="291"/>
      <c r="AA147" s="292"/>
      <c r="AB147" s="155"/>
      <c r="AC147" s="155"/>
      <c r="AD147" s="120"/>
      <c r="AE147" s="120"/>
      <c r="AF147" s="120"/>
      <c r="AG147" s="120"/>
      <c r="AH147" s="120"/>
      <c r="AI147" s="120"/>
      <c r="AJ147" s="120"/>
      <c r="AK147" s="120"/>
      <c r="AL147" s="120"/>
      <c r="AM147" s="120"/>
      <c r="AN147" s="120"/>
      <c r="AO147" s="120"/>
      <c r="AP147" s="120"/>
      <c r="AQ147" s="120"/>
      <c r="AR147" s="120"/>
      <c r="AS147" s="120"/>
      <c r="AT147" s="120"/>
      <c r="AU147" s="120"/>
      <c r="AV147" s="120"/>
      <c r="AW147" s="120"/>
    </row>
    <row r="148" spans="1:49" ht="36.75" customHeight="1">
      <c r="A148" s="128">
        <v>129</v>
      </c>
      <c r="B148" s="123"/>
      <c r="C148" s="123"/>
      <c r="D148" s="124" t="str">
        <f t="shared" si="1"/>
        <v/>
      </c>
      <c r="E148" s="423"/>
      <c r="F148" s="424"/>
      <c r="G148" s="425"/>
      <c r="H148" s="291"/>
      <c r="I148" s="292"/>
      <c r="J148" s="298"/>
      <c r="K148" s="299"/>
      <c r="L148" s="295"/>
      <c r="M148" s="296"/>
      <c r="N148" s="296"/>
      <c r="O148" s="296"/>
      <c r="P148" s="296"/>
      <c r="Q148" s="296"/>
      <c r="R148" s="296"/>
      <c r="S148" s="296"/>
      <c r="T148" s="296"/>
      <c r="U148" s="296"/>
      <c r="V148" s="296"/>
      <c r="W148" s="297"/>
      <c r="X148" s="293"/>
      <c r="Y148" s="294"/>
      <c r="Z148" s="291"/>
      <c r="AA148" s="292"/>
      <c r="AB148" s="155"/>
      <c r="AC148" s="155"/>
      <c r="AD148" s="120"/>
      <c r="AE148" s="120"/>
      <c r="AF148" s="120"/>
      <c r="AG148" s="120"/>
      <c r="AH148" s="120"/>
      <c r="AI148" s="120"/>
      <c r="AJ148" s="120"/>
      <c r="AK148" s="120"/>
      <c r="AL148" s="120"/>
      <c r="AM148" s="120"/>
      <c r="AN148" s="120"/>
      <c r="AO148" s="120"/>
      <c r="AP148" s="120"/>
      <c r="AQ148" s="120"/>
      <c r="AR148" s="120"/>
      <c r="AS148" s="120"/>
      <c r="AT148" s="120"/>
      <c r="AU148" s="120"/>
      <c r="AV148" s="120"/>
      <c r="AW148" s="120"/>
    </row>
    <row r="149" spans="1:49" ht="36.75" customHeight="1">
      <c r="A149" s="128">
        <v>130</v>
      </c>
      <c r="B149" s="123"/>
      <c r="C149" s="123"/>
      <c r="D149" s="124" t="str">
        <f t="shared" ref="D149:D212" si="2">IF(B149="","",IF(B149&lt;4,DATE(2026,B149,C149),DATE(2025,B149,C149)))</f>
        <v/>
      </c>
      <c r="E149" s="423"/>
      <c r="F149" s="424"/>
      <c r="G149" s="425"/>
      <c r="H149" s="291"/>
      <c r="I149" s="292"/>
      <c r="J149" s="298"/>
      <c r="K149" s="299"/>
      <c r="L149" s="295"/>
      <c r="M149" s="296"/>
      <c r="N149" s="296"/>
      <c r="O149" s="296"/>
      <c r="P149" s="296"/>
      <c r="Q149" s="296"/>
      <c r="R149" s="296"/>
      <c r="S149" s="296"/>
      <c r="T149" s="296"/>
      <c r="U149" s="296"/>
      <c r="V149" s="296"/>
      <c r="W149" s="297"/>
      <c r="X149" s="293"/>
      <c r="Y149" s="294"/>
      <c r="Z149" s="291"/>
      <c r="AA149" s="292"/>
      <c r="AB149" s="155"/>
      <c r="AC149" s="155"/>
      <c r="AD149" s="120"/>
      <c r="AE149" s="120"/>
      <c r="AF149" s="120"/>
      <c r="AG149" s="120"/>
      <c r="AH149" s="120"/>
      <c r="AI149" s="120"/>
      <c r="AJ149" s="120"/>
      <c r="AK149" s="120"/>
      <c r="AL149" s="120"/>
      <c r="AM149" s="120"/>
      <c r="AN149" s="120"/>
      <c r="AO149" s="120"/>
      <c r="AP149" s="120"/>
      <c r="AQ149" s="120"/>
      <c r="AR149" s="120"/>
      <c r="AS149" s="120"/>
      <c r="AT149" s="120"/>
      <c r="AU149" s="120"/>
      <c r="AV149" s="120"/>
      <c r="AW149" s="120"/>
    </row>
    <row r="150" spans="1:49" ht="36.75" customHeight="1">
      <c r="A150" s="128">
        <v>131</v>
      </c>
      <c r="B150" s="123"/>
      <c r="C150" s="123"/>
      <c r="D150" s="124" t="str">
        <f t="shared" si="2"/>
        <v/>
      </c>
      <c r="E150" s="423"/>
      <c r="F150" s="424"/>
      <c r="G150" s="425"/>
      <c r="H150" s="291"/>
      <c r="I150" s="292"/>
      <c r="J150" s="298"/>
      <c r="K150" s="299"/>
      <c r="L150" s="295"/>
      <c r="M150" s="296"/>
      <c r="N150" s="296"/>
      <c r="O150" s="296"/>
      <c r="P150" s="296"/>
      <c r="Q150" s="296"/>
      <c r="R150" s="296"/>
      <c r="S150" s="296"/>
      <c r="T150" s="296"/>
      <c r="U150" s="296"/>
      <c r="V150" s="296"/>
      <c r="W150" s="297"/>
      <c r="X150" s="293"/>
      <c r="Y150" s="294"/>
      <c r="Z150" s="291"/>
      <c r="AA150" s="292"/>
      <c r="AB150" s="155"/>
      <c r="AC150" s="155"/>
      <c r="AD150" s="120"/>
      <c r="AE150" s="120"/>
      <c r="AF150" s="120"/>
      <c r="AG150" s="120"/>
      <c r="AH150" s="120"/>
      <c r="AI150" s="120"/>
      <c r="AJ150" s="120"/>
      <c r="AK150" s="120"/>
      <c r="AL150" s="120"/>
      <c r="AM150" s="120"/>
      <c r="AN150" s="120"/>
      <c r="AO150" s="120"/>
      <c r="AP150" s="120"/>
      <c r="AQ150" s="120"/>
      <c r="AR150" s="120"/>
      <c r="AS150" s="120"/>
      <c r="AT150" s="120"/>
      <c r="AU150" s="120"/>
      <c r="AV150" s="120"/>
      <c r="AW150" s="120"/>
    </row>
    <row r="151" spans="1:49" ht="36.75" customHeight="1">
      <c r="A151" s="128">
        <v>132</v>
      </c>
      <c r="B151" s="123"/>
      <c r="C151" s="123"/>
      <c r="D151" s="124" t="str">
        <f t="shared" si="2"/>
        <v/>
      </c>
      <c r="E151" s="423"/>
      <c r="F151" s="424"/>
      <c r="G151" s="425"/>
      <c r="H151" s="291"/>
      <c r="I151" s="292"/>
      <c r="J151" s="298"/>
      <c r="K151" s="299"/>
      <c r="L151" s="295"/>
      <c r="M151" s="296"/>
      <c r="N151" s="296"/>
      <c r="O151" s="296"/>
      <c r="P151" s="296"/>
      <c r="Q151" s="296"/>
      <c r="R151" s="296"/>
      <c r="S151" s="296"/>
      <c r="T151" s="296"/>
      <c r="U151" s="296"/>
      <c r="V151" s="296"/>
      <c r="W151" s="297"/>
      <c r="X151" s="293"/>
      <c r="Y151" s="294"/>
      <c r="Z151" s="291"/>
      <c r="AA151" s="292"/>
      <c r="AB151" s="155"/>
      <c r="AC151" s="155"/>
      <c r="AD151" s="120"/>
      <c r="AE151" s="120"/>
      <c r="AF151" s="120"/>
      <c r="AG151" s="120"/>
      <c r="AH151" s="120"/>
      <c r="AI151" s="120"/>
      <c r="AJ151" s="120"/>
      <c r="AK151" s="120"/>
      <c r="AL151" s="120"/>
      <c r="AM151" s="120"/>
      <c r="AN151" s="120"/>
      <c r="AO151" s="120"/>
      <c r="AP151" s="120"/>
      <c r="AQ151" s="120"/>
      <c r="AR151" s="120"/>
      <c r="AS151" s="120"/>
      <c r="AT151" s="120"/>
      <c r="AU151" s="120"/>
      <c r="AV151" s="120"/>
      <c r="AW151" s="120"/>
    </row>
    <row r="152" spans="1:49" ht="36.75" customHeight="1">
      <c r="A152" s="128">
        <v>133</v>
      </c>
      <c r="B152" s="123"/>
      <c r="C152" s="123"/>
      <c r="D152" s="124" t="str">
        <f t="shared" si="2"/>
        <v/>
      </c>
      <c r="E152" s="423"/>
      <c r="F152" s="424"/>
      <c r="G152" s="425"/>
      <c r="H152" s="291"/>
      <c r="I152" s="292"/>
      <c r="J152" s="298"/>
      <c r="K152" s="299"/>
      <c r="L152" s="295"/>
      <c r="M152" s="296"/>
      <c r="N152" s="296"/>
      <c r="O152" s="296"/>
      <c r="P152" s="296"/>
      <c r="Q152" s="296"/>
      <c r="R152" s="296"/>
      <c r="S152" s="296"/>
      <c r="T152" s="296"/>
      <c r="U152" s="296"/>
      <c r="V152" s="296"/>
      <c r="W152" s="297"/>
      <c r="X152" s="293"/>
      <c r="Y152" s="294"/>
      <c r="Z152" s="291"/>
      <c r="AA152" s="292"/>
      <c r="AB152" s="155"/>
      <c r="AC152" s="155"/>
      <c r="AD152" s="120"/>
      <c r="AE152" s="120"/>
      <c r="AF152" s="120"/>
      <c r="AG152" s="120"/>
      <c r="AH152" s="120"/>
      <c r="AI152" s="120"/>
      <c r="AJ152" s="120"/>
      <c r="AK152" s="120"/>
      <c r="AL152" s="120"/>
      <c r="AM152" s="120"/>
      <c r="AN152" s="120"/>
      <c r="AO152" s="120"/>
      <c r="AP152" s="120"/>
      <c r="AQ152" s="120"/>
      <c r="AR152" s="120"/>
      <c r="AS152" s="120"/>
      <c r="AT152" s="120"/>
      <c r="AU152" s="120"/>
      <c r="AV152" s="120"/>
      <c r="AW152" s="120"/>
    </row>
    <row r="153" spans="1:49" ht="36.75" customHeight="1">
      <c r="A153" s="128">
        <v>134</v>
      </c>
      <c r="B153" s="123"/>
      <c r="C153" s="123"/>
      <c r="D153" s="124" t="str">
        <f t="shared" si="2"/>
        <v/>
      </c>
      <c r="E153" s="423"/>
      <c r="F153" s="424"/>
      <c r="G153" s="425"/>
      <c r="H153" s="291"/>
      <c r="I153" s="292"/>
      <c r="J153" s="298"/>
      <c r="K153" s="299"/>
      <c r="L153" s="295"/>
      <c r="M153" s="296"/>
      <c r="N153" s="296"/>
      <c r="O153" s="296"/>
      <c r="P153" s="296"/>
      <c r="Q153" s="296"/>
      <c r="R153" s="296"/>
      <c r="S153" s="296"/>
      <c r="T153" s="296"/>
      <c r="U153" s="296"/>
      <c r="V153" s="296"/>
      <c r="W153" s="297"/>
      <c r="X153" s="293"/>
      <c r="Y153" s="294"/>
      <c r="Z153" s="291"/>
      <c r="AA153" s="292"/>
      <c r="AB153" s="155"/>
      <c r="AC153" s="155"/>
      <c r="AD153" s="120"/>
      <c r="AE153" s="120"/>
      <c r="AF153" s="120"/>
      <c r="AG153" s="120"/>
      <c r="AH153" s="120"/>
      <c r="AI153" s="120"/>
      <c r="AJ153" s="120"/>
      <c r="AK153" s="120"/>
      <c r="AL153" s="120"/>
      <c r="AM153" s="120"/>
      <c r="AN153" s="120"/>
      <c r="AO153" s="120"/>
      <c r="AP153" s="120"/>
      <c r="AQ153" s="120"/>
      <c r="AR153" s="120"/>
      <c r="AS153" s="120"/>
      <c r="AT153" s="120"/>
      <c r="AU153" s="120"/>
      <c r="AV153" s="120"/>
      <c r="AW153" s="120"/>
    </row>
    <row r="154" spans="1:49" ht="36.75" customHeight="1">
      <c r="A154" s="128">
        <v>135</v>
      </c>
      <c r="B154" s="123"/>
      <c r="C154" s="123"/>
      <c r="D154" s="124" t="str">
        <f t="shared" si="2"/>
        <v/>
      </c>
      <c r="E154" s="423"/>
      <c r="F154" s="424"/>
      <c r="G154" s="425"/>
      <c r="H154" s="291"/>
      <c r="I154" s="292"/>
      <c r="J154" s="298"/>
      <c r="K154" s="299"/>
      <c r="L154" s="295"/>
      <c r="M154" s="296"/>
      <c r="N154" s="296"/>
      <c r="O154" s="296"/>
      <c r="P154" s="296"/>
      <c r="Q154" s="296"/>
      <c r="R154" s="296"/>
      <c r="S154" s="296"/>
      <c r="T154" s="296"/>
      <c r="U154" s="296"/>
      <c r="V154" s="296"/>
      <c r="W154" s="297"/>
      <c r="X154" s="293"/>
      <c r="Y154" s="294"/>
      <c r="Z154" s="291"/>
      <c r="AA154" s="292"/>
      <c r="AB154" s="155"/>
      <c r="AC154" s="155"/>
      <c r="AD154" s="120"/>
      <c r="AE154" s="120"/>
      <c r="AF154" s="120"/>
      <c r="AG154" s="120"/>
      <c r="AH154" s="120"/>
      <c r="AI154" s="120"/>
      <c r="AJ154" s="120"/>
      <c r="AK154" s="120"/>
      <c r="AL154" s="120"/>
      <c r="AM154" s="120"/>
      <c r="AN154" s="120"/>
      <c r="AO154" s="120"/>
      <c r="AP154" s="120"/>
      <c r="AQ154" s="120"/>
      <c r="AR154" s="120"/>
      <c r="AS154" s="120"/>
      <c r="AT154" s="120"/>
      <c r="AU154" s="120"/>
      <c r="AV154" s="120"/>
      <c r="AW154" s="120"/>
    </row>
    <row r="155" spans="1:49" ht="36.75" customHeight="1">
      <c r="A155" s="128">
        <v>136</v>
      </c>
      <c r="B155" s="123"/>
      <c r="C155" s="123"/>
      <c r="D155" s="124" t="str">
        <f t="shared" si="2"/>
        <v/>
      </c>
      <c r="E155" s="423"/>
      <c r="F155" s="424"/>
      <c r="G155" s="425"/>
      <c r="H155" s="291"/>
      <c r="I155" s="292"/>
      <c r="J155" s="298"/>
      <c r="K155" s="299"/>
      <c r="L155" s="295"/>
      <c r="M155" s="296"/>
      <c r="N155" s="296"/>
      <c r="O155" s="296"/>
      <c r="P155" s="296"/>
      <c r="Q155" s="296"/>
      <c r="R155" s="296"/>
      <c r="S155" s="296"/>
      <c r="T155" s="296"/>
      <c r="U155" s="296"/>
      <c r="V155" s="296"/>
      <c r="W155" s="297"/>
      <c r="X155" s="293"/>
      <c r="Y155" s="294"/>
      <c r="Z155" s="291"/>
      <c r="AA155" s="292"/>
      <c r="AB155" s="155"/>
      <c r="AC155" s="155"/>
      <c r="AD155" s="120"/>
      <c r="AE155" s="120"/>
      <c r="AF155" s="120"/>
      <c r="AG155" s="120"/>
      <c r="AH155" s="120"/>
      <c r="AI155" s="120"/>
      <c r="AJ155" s="120"/>
      <c r="AK155" s="120"/>
      <c r="AL155" s="120"/>
      <c r="AM155" s="120"/>
      <c r="AN155" s="120"/>
      <c r="AO155" s="120"/>
      <c r="AP155" s="120"/>
      <c r="AQ155" s="120"/>
      <c r="AR155" s="120"/>
      <c r="AS155" s="120"/>
      <c r="AT155" s="120"/>
      <c r="AU155" s="120"/>
      <c r="AV155" s="120"/>
      <c r="AW155" s="120"/>
    </row>
    <row r="156" spans="1:49" ht="36.75" customHeight="1">
      <c r="A156" s="128">
        <v>137</v>
      </c>
      <c r="B156" s="123"/>
      <c r="C156" s="123"/>
      <c r="D156" s="124" t="str">
        <f t="shared" si="2"/>
        <v/>
      </c>
      <c r="E156" s="423"/>
      <c r="F156" s="424"/>
      <c r="G156" s="425"/>
      <c r="H156" s="291"/>
      <c r="I156" s="292"/>
      <c r="J156" s="298"/>
      <c r="K156" s="299"/>
      <c r="L156" s="295"/>
      <c r="M156" s="296"/>
      <c r="N156" s="296"/>
      <c r="O156" s="296"/>
      <c r="P156" s="296"/>
      <c r="Q156" s="296"/>
      <c r="R156" s="296"/>
      <c r="S156" s="296"/>
      <c r="T156" s="296"/>
      <c r="U156" s="296"/>
      <c r="V156" s="296"/>
      <c r="W156" s="297"/>
      <c r="X156" s="293"/>
      <c r="Y156" s="294"/>
      <c r="Z156" s="291"/>
      <c r="AA156" s="292"/>
      <c r="AB156" s="155"/>
      <c r="AC156" s="155"/>
      <c r="AD156" s="120"/>
      <c r="AE156" s="120"/>
      <c r="AF156" s="120"/>
      <c r="AG156" s="120"/>
      <c r="AH156" s="120"/>
      <c r="AI156" s="120"/>
      <c r="AJ156" s="120"/>
      <c r="AK156" s="120"/>
      <c r="AL156" s="120"/>
      <c r="AM156" s="120"/>
      <c r="AN156" s="120"/>
      <c r="AO156" s="120"/>
      <c r="AP156" s="120"/>
      <c r="AQ156" s="120"/>
      <c r="AR156" s="120"/>
      <c r="AS156" s="120"/>
      <c r="AT156" s="120"/>
      <c r="AU156" s="120"/>
      <c r="AV156" s="120"/>
      <c r="AW156" s="120"/>
    </row>
    <row r="157" spans="1:49" ht="36.75" customHeight="1">
      <c r="A157" s="128">
        <v>138</v>
      </c>
      <c r="B157" s="123"/>
      <c r="C157" s="123"/>
      <c r="D157" s="124" t="str">
        <f t="shared" si="2"/>
        <v/>
      </c>
      <c r="E157" s="423"/>
      <c r="F157" s="424"/>
      <c r="G157" s="425"/>
      <c r="H157" s="291"/>
      <c r="I157" s="292"/>
      <c r="J157" s="298"/>
      <c r="K157" s="299"/>
      <c r="L157" s="295"/>
      <c r="M157" s="296"/>
      <c r="N157" s="296"/>
      <c r="O157" s="296"/>
      <c r="P157" s="296"/>
      <c r="Q157" s="296"/>
      <c r="R157" s="296"/>
      <c r="S157" s="296"/>
      <c r="T157" s="296"/>
      <c r="U157" s="296"/>
      <c r="V157" s="296"/>
      <c r="W157" s="297"/>
      <c r="X157" s="293"/>
      <c r="Y157" s="294"/>
      <c r="Z157" s="291"/>
      <c r="AA157" s="292"/>
      <c r="AB157" s="155"/>
      <c r="AC157" s="155"/>
      <c r="AD157" s="120"/>
      <c r="AE157" s="120"/>
      <c r="AF157" s="120"/>
      <c r="AG157" s="120"/>
      <c r="AH157" s="120"/>
      <c r="AI157" s="120"/>
      <c r="AJ157" s="120"/>
      <c r="AK157" s="120"/>
      <c r="AL157" s="120"/>
      <c r="AM157" s="120"/>
      <c r="AN157" s="120"/>
      <c r="AO157" s="120"/>
      <c r="AP157" s="120"/>
      <c r="AQ157" s="120"/>
      <c r="AR157" s="120"/>
      <c r="AS157" s="120"/>
      <c r="AT157" s="120"/>
      <c r="AU157" s="120"/>
      <c r="AV157" s="120"/>
      <c r="AW157" s="120"/>
    </row>
    <row r="158" spans="1:49" ht="36.75" customHeight="1">
      <c r="A158" s="128">
        <v>139</v>
      </c>
      <c r="B158" s="123"/>
      <c r="C158" s="123"/>
      <c r="D158" s="124" t="str">
        <f t="shared" si="2"/>
        <v/>
      </c>
      <c r="E158" s="423"/>
      <c r="F158" s="424"/>
      <c r="G158" s="425"/>
      <c r="H158" s="291"/>
      <c r="I158" s="292"/>
      <c r="J158" s="298"/>
      <c r="K158" s="299"/>
      <c r="L158" s="295"/>
      <c r="M158" s="296"/>
      <c r="N158" s="296"/>
      <c r="O158" s="296"/>
      <c r="P158" s="296"/>
      <c r="Q158" s="296"/>
      <c r="R158" s="296"/>
      <c r="S158" s="296"/>
      <c r="T158" s="296"/>
      <c r="U158" s="296"/>
      <c r="V158" s="296"/>
      <c r="W158" s="297"/>
      <c r="X158" s="293"/>
      <c r="Y158" s="294"/>
      <c r="Z158" s="291"/>
      <c r="AA158" s="292"/>
      <c r="AB158" s="155"/>
      <c r="AC158" s="155"/>
      <c r="AD158" s="120"/>
      <c r="AE158" s="120"/>
      <c r="AF158" s="120"/>
      <c r="AG158" s="120"/>
      <c r="AH158" s="120"/>
      <c r="AI158" s="120"/>
      <c r="AJ158" s="120"/>
      <c r="AK158" s="120"/>
      <c r="AL158" s="120"/>
      <c r="AM158" s="120"/>
      <c r="AN158" s="120"/>
      <c r="AO158" s="120"/>
      <c r="AP158" s="120"/>
      <c r="AQ158" s="120"/>
      <c r="AR158" s="120"/>
      <c r="AS158" s="120"/>
      <c r="AT158" s="120"/>
      <c r="AU158" s="120"/>
      <c r="AV158" s="120"/>
      <c r="AW158" s="120"/>
    </row>
    <row r="159" spans="1:49" ht="36.75" customHeight="1">
      <c r="A159" s="128">
        <v>140</v>
      </c>
      <c r="B159" s="123"/>
      <c r="C159" s="123"/>
      <c r="D159" s="124" t="str">
        <f t="shared" si="2"/>
        <v/>
      </c>
      <c r="E159" s="423"/>
      <c r="F159" s="424"/>
      <c r="G159" s="425"/>
      <c r="H159" s="291"/>
      <c r="I159" s="292"/>
      <c r="J159" s="298"/>
      <c r="K159" s="299"/>
      <c r="L159" s="295"/>
      <c r="M159" s="296"/>
      <c r="N159" s="296"/>
      <c r="O159" s="296"/>
      <c r="P159" s="296"/>
      <c r="Q159" s="296"/>
      <c r="R159" s="296"/>
      <c r="S159" s="296"/>
      <c r="T159" s="296"/>
      <c r="U159" s="296"/>
      <c r="V159" s="296"/>
      <c r="W159" s="297"/>
      <c r="X159" s="293"/>
      <c r="Y159" s="294"/>
      <c r="Z159" s="291"/>
      <c r="AA159" s="292"/>
      <c r="AB159" s="155"/>
      <c r="AC159" s="155"/>
      <c r="AD159" s="120"/>
      <c r="AE159" s="120"/>
      <c r="AF159" s="120"/>
      <c r="AG159" s="120"/>
      <c r="AH159" s="120"/>
      <c r="AI159" s="120"/>
      <c r="AJ159" s="120"/>
      <c r="AK159" s="120"/>
      <c r="AL159" s="120"/>
      <c r="AM159" s="120"/>
      <c r="AN159" s="120"/>
      <c r="AO159" s="120"/>
      <c r="AP159" s="120"/>
      <c r="AQ159" s="120"/>
      <c r="AR159" s="120"/>
      <c r="AS159" s="120"/>
      <c r="AT159" s="120"/>
      <c r="AU159" s="120"/>
      <c r="AV159" s="120"/>
      <c r="AW159" s="120"/>
    </row>
    <row r="160" spans="1:49" ht="36.75" customHeight="1">
      <c r="A160" s="122">
        <v>141</v>
      </c>
      <c r="B160" s="123"/>
      <c r="C160" s="123"/>
      <c r="D160" s="124" t="str">
        <f t="shared" si="2"/>
        <v/>
      </c>
      <c r="E160" s="423"/>
      <c r="F160" s="424"/>
      <c r="G160" s="425"/>
      <c r="H160" s="291"/>
      <c r="I160" s="292"/>
      <c r="J160" s="298"/>
      <c r="K160" s="299"/>
      <c r="L160" s="295"/>
      <c r="M160" s="296"/>
      <c r="N160" s="296"/>
      <c r="O160" s="296"/>
      <c r="P160" s="296"/>
      <c r="Q160" s="296"/>
      <c r="R160" s="296"/>
      <c r="S160" s="296"/>
      <c r="T160" s="296"/>
      <c r="U160" s="296"/>
      <c r="V160" s="296"/>
      <c r="W160" s="297"/>
      <c r="X160" s="293"/>
      <c r="Y160" s="294"/>
      <c r="Z160" s="291"/>
      <c r="AA160" s="292"/>
      <c r="AB160" s="155"/>
      <c r="AC160" s="155"/>
      <c r="AD160" s="120"/>
      <c r="AE160" s="120"/>
      <c r="AF160" s="120"/>
      <c r="AG160" s="120"/>
      <c r="AH160" s="120"/>
      <c r="AI160" s="120"/>
      <c r="AJ160" s="120"/>
      <c r="AK160" s="120"/>
      <c r="AL160" s="120"/>
      <c r="AM160" s="120"/>
      <c r="AN160" s="120"/>
      <c r="AO160" s="120"/>
      <c r="AP160" s="120"/>
      <c r="AQ160" s="120"/>
      <c r="AR160" s="120"/>
      <c r="AS160" s="120"/>
      <c r="AT160" s="120"/>
      <c r="AU160" s="120"/>
      <c r="AV160" s="120"/>
      <c r="AW160" s="120"/>
    </row>
    <row r="161" spans="1:49" ht="36.75" customHeight="1">
      <c r="A161" s="128">
        <v>142</v>
      </c>
      <c r="B161" s="123"/>
      <c r="C161" s="123"/>
      <c r="D161" s="124" t="str">
        <f t="shared" si="2"/>
        <v/>
      </c>
      <c r="E161" s="423"/>
      <c r="F161" s="424"/>
      <c r="G161" s="425"/>
      <c r="H161" s="291"/>
      <c r="I161" s="292"/>
      <c r="J161" s="298"/>
      <c r="K161" s="299"/>
      <c r="L161" s="295"/>
      <c r="M161" s="296"/>
      <c r="N161" s="296"/>
      <c r="O161" s="296"/>
      <c r="P161" s="296"/>
      <c r="Q161" s="296"/>
      <c r="R161" s="296"/>
      <c r="S161" s="296"/>
      <c r="T161" s="296"/>
      <c r="U161" s="296"/>
      <c r="V161" s="296"/>
      <c r="W161" s="297"/>
      <c r="X161" s="293"/>
      <c r="Y161" s="294"/>
      <c r="Z161" s="291"/>
      <c r="AA161" s="292"/>
      <c r="AB161" s="155"/>
      <c r="AC161" s="155"/>
      <c r="AD161" s="120"/>
      <c r="AE161" s="120"/>
      <c r="AF161" s="120"/>
      <c r="AG161" s="120"/>
      <c r="AH161" s="120"/>
      <c r="AI161" s="120"/>
      <c r="AJ161" s="120"/>
      <c r="AK161" s="120"/>
      <c r="AL161" s="120"/>
      <c r="AM161" s="120"/>
      <c r="AN161" s="120"/>
      <c r="AO161" s="120"/>
      <c r="AP161" s="120"/>
      <c r="AQ161" s="120"/>
      <c r="AR161" s="120"/>
      <c r="AS161" s="120"/>
      <c r="AT161" s="120"/>
      <c r="AU161" s="120"/>
      <c r="AV161" s="120"/>
      <c r="AW161" s="120"/>
    </row>
    <row r="162" spans="1:49" ht="36.75" customHeight="1">
      <c r="A162" s="128">
        <v>143</v>
      </c>
      <c r="B162" s="123"/>
      <c r="C162" s="123"/>
      <c r="D162" s="124" t="str">
        <f t="shared" si="2"/>
        <v/>
      </c>
      <c r="E162" s="423"/>
      <c r="F162" s="424"/>
      <c r="G162" s="425"/>
      <c r="H162" s="291"/>
      <c r="I162" s="292"/>
      <c r="J162" s="298"/>
      <c r="K162" s="299"/>
      <c r="L162" s="295"/>
      <c r="M162" s="296"/>
      <c r="N162" s="296"/>
      <c r="O162" s="296"/>
      <c r="P162" s="296"/>
      <c r="Q162" s="296"/>
      <c r="R162" s="296"/>
      <c r="S162" s="296"/>
      <c r="T162" s="296"/>
      <c r="U162" s="296"/>
      <c r="V162" s="296"/>
      <c r="W162" s="297"/>
      <c r="X162" s="293"/>
      <c r="Y162" s="294"/>
      <c r="Z162" s="291"/>
      <c r="AA162" s="292"/>
      <c r="AB162" s="155"/>
      <c r="AC162" s="155"/>
      <c r="AD162" s="120"/>
      <c r="AE162" s="120"/>
      <c r="AF162" s="120"/>
      <c r="AG162" s="120"/>
      <c r="AH162" s="120"/>
      <c r="AI162" s="120"/>
      <c r="AJ162" s="120"/>
      <c r="AK162" s="120"/>
      <c r="AL162" s="120"/>
      <c r="AM162" s="120"/>
      <c r="AN162" s="120"/>
      <c r="AO162" s="120"/>
      <c r="AP162" s="120"/>
      <c r="AQ162" s="120"/>
      <c r="AR162" s="120"/>
      <c r="AS162" s="120"/>
      <c r="AT162" s="120"/>
      <c r="AU162" s="120"/>
      <c r="AV162" s="120"/>
      <c r="AW162" s="120"/>
    </row>
    <row r="163" spans="1:49" ht="36.75" customHeight="1">
      <c r="A163" s="128">
        <v>144</v>
      </c>
      <c r="B163" s="123"/>
      <c r="C163" s="123"/>
      <c r="D163" s="124" t="str">
        <f t="shared" si="2"/>
        <v/>
      </c>
      <c r="E163" s="423"/>
      <c r="F163" s="424"/>
      <c r="G163" s="425"/>
      <c r="H163" s="291"/>
      <c r="I163" s="292"/>
      <c r="J163" s="298"/>
      <c r="K163" s="299"/>
      <c r="L163" s="295"/>
      <c r="M163" s="296"/>
      <c r="N163" s="296"/>
      <c r="O163" s="296"/>
      <c r="P163" s="296"/>
      <c r="Q163" s="296"/>
      <c r="R163" s="296"/>
      <c r="S163" s="296"/>
      <c r="T163" s="296"/>
      <c r="U163" s="296"/>
      <c r="V163" s="296"/>
      <c r="W163" s="297"/>
      <c r="X163" s="293"/>
      <c r="Y163" s="294"/>
      <c r="Z163" s="291"/>
      <c r="AA163" s="292"/>
      <c r="AB163" s="155"/>
      <c r="AC163" s="155"/>
      <c r="AD163" s="120"/>
      <c r="AE163" s="120"/>
      <c r="AF163" s="120"/>
      <c r="AG163" s="120"/>
      <c r="AH163" s="120"/>
      <c r="AI163" s="120"/>
      <c r="AJ163" s="120"/>
      <c r="AK163" s="120"/>
      <c r="AL163" s="120"/>
      <c r="AM163" s="120"/>
      <c r="AN163" s="120"/>
      <c r="AO163" s="120"/>
      <c r="AP163" s="120"/>
      <c r="AQ163" s="120"/>
      <c r="AR163" s="120"/>
      <c r="AS163" s="120"/>
      <c r="AT163" s="120"/>
      <c r="AU163" s="120"/>
      <c r="AV163" s="120"/>
      <c r="AW163" s="120"/>
    </row>
    <row r="164" spans="1:49" ht="36.75" customHeight="1">
      <c r="A164" s="128">
        <v>145</v>
      </c>
      <c r="B164" s="123"/>
      <c r="C164" s="123"/>
      <c r="D164" s="124" t="str">
        <f t="shared" si="2"/>
        <v/>
      </c>
      <c r="E164" s="423"/>
      <c r="F164" s="424"/>
      <c r="G164" s="425"/>
      <c r="H164" s="291"/>
      <c r="I164" s="292"/>
      <c r="J164" s="298"/>
      <c r="K164" s="299"/>
      <c r="L164" s="295"/>
      <c r="M164" s="296"/>
      <c r="N164" s="296"/>
      <c r="O164" s="296"/>
      <c r="P164" s="296"/>
      <c r="Q164" s="296"/>
      <c r="R164" s="296"/>
      <c r="S164" s="296"/>
      <c r="T164" s="296"/>
      <c r="U164" s="296"/>
      <c r="V164" s="296"/>
      <c r="W164" s="297"/>
      <c r="X164" s="293"/>
      <c r="Y164" s="294"/>
      <c r="Z164" s="291"/>
      <c r="AA164" s="292"/>
      <c r="AB164" s="155"/>
      <c r="AC164" s="155"/>
      <c r="AD164" s="120"/>
      <c r="AE164" s="120"/>
      <c r="AF164" s="120"/>
      <c r="AG164" s="120"/>
      <c r="AH164" s="120"/>
      <c r="AI164" s="120"/>
      <c r="AJ164" s="120"/>
      <c r="AK164" s="120"/>
      <c r="AL164" s="120"/>
      <c r="AM164" s="120"/>
      <c r="AN164" s="120"/>
      <c r="AO164" s="120"/>
      <c r="AP164" s="120"/>
      <c r="AQ164" s="120"/>
      <c r="AR164" s="120"/>
      <c r="AS164" s="120"/>
      <c r="AT164" s="120"/>
      <c r="AU164" s="120"/>
      <c r="AV164" s="120"/>
      <c r="AW164" s="120"/>
    </row>
    <row r="165" spans="1:49" ht="36.75" customHeight="1">
      <c r="A165" s="128">
        <v>146</v>
      </c>
      <c r="B165" s="123"/>
      <c r="C165" s="123"/>
      <c r="D165" s="124" t="str">
        <f t="shared" si="2"/>
        <v/>
      </c>
      <c r="E165" s="423"/>
      <c r="F165" s="424"/>
      <c r="G165" s="425"/>
      <c r="H165" s="291"/>
      <c r="I165" s="292"/>
      <c r="J165" s="298"/>
      <c r="K165" s="299"/>
      <c r="L165" s="295"/>
      <c r="M165" s="296"/>
      <c r="N165" s="296"/>
      <c r="O165" s="296"/>
      <c r="P165" s="296"/>
      <c r="Q165" s="296"/>
      <c r="R165" s="296"/>
      <c r="S165" s="296"/>
      <c r="T165" s="296"/>
      <c r="U165" s="296"/>
      <c r="V165" s="296"/>
      <c r="W165" s="297"/>
      <c r="X165" s="293"/>
      <c r="Y165" s="294"/>
      <c r="Z165" s="291"/>
      <c r="AA165" s="292"/>
      <c r="AB165" s="155"/>
      <c r="AC165" s="155"/>
      <c r="AD165" s="120"/>
      <c r="AE165" s="120"/>
      <c r="AF165" s="120"/>
      <c r="AG165" s="120"/>
      <c r="AH165" s="120"/>
      <c r="AI165" s="120"/>
      <c r="AJ165" s="120"/>
      <c r="AK165" s="120"/>
      <c r="AL165" s="120"/>
      <c r="AM165" s="120"/>
      <c r="AN165" s="120"/>
      <c r="AO165" s="120"/>
      <c r="AP165" s="120"/>
      <c r="AQ165" s="120"/>
      <c r="AR165" s="120"/>
      <c r="AS165" s="120"/>
      <c r="AT165" s="120"/>
      <c r="AU165" s="120"/>
      <c r="AV165" s="120"/>
      <c r="AW165" s="120"/>
    </row>
    <row r="166" spans="1:49" ht="36.75" customHeight="1">
      <c r="A166" s="128">
        <v>147</v>
      </c>
      <c r="B166" s="123"/>
      <c r="C166" s="123"/>
      <c r="D166" s="124" t="str">
        <f t="shared" si="2"/>
        <v/>
      </c>
      <c r="E166" s="423"/>
      <c r="F166" s="424"/>
      <c r="G166" s="425"/>
      <c r="H166" s="291"/>
      <c r="I166" s="292"/>
      <c r="J166" s="298"/>
      <c r="K166" s="299"/>
      <c r="L166" s="295"/>
      <c r="M166" s="296"/>
      <c r="N166" s="296"/>
      <c r="O166" s="296"/>
      <c r="P166" s="296"/>
      <c r="Q166" s="296"/>
      <c r="R166" s="296"/>
      <c r="S166" s="296"/>
      <c r="T166" s="296"/>
      <c r="U166" s="296"/>
      <c r="V166" s="296"/>
      <c r="W166" s="297"/>
      <c r="X166" s="293"/>
      <c r="Y166" s="294"/>
      <c r="Z166" s="291"/>
      <c r="AA166" s="292"/>
      <c r="AB166" s="155"/>
      <c r="AC166" s="155"/>
      <c r="AD166" s="120"/>
      <c r="AE166" s="120"/>
      <c r="AF166" s="120"/>
      <c r="AG166" s="120"/>
      <c r="AH166" s="120"/>
      <c r="AI166" s="120"/>
      <c r="AJ166" s="120"/>
      <c r="AK166" s="120"/>
      <c r="AL166" s="120"/>
      <c r="AM166" s="120"/>
      <c r="AN166" s="120"/>
      <c r="AO166" s="120"/>
      <c r="AP166" s="120"/>
      <c r="AQ166" s="120"/>
      <c r="AR166" s="120"/>
      <c r="AS166" s="120"/>
      <c r="AT166" s="120"/>
      <c r="AU166" s="120"/>
      <c r="AV166" s="120"/>
      <c r="AW166" s="120"/>
    </row>
    <row r="167" spans="1:49" ht="36.75" customHeight="1">
      <c r="A167" s="128">
        <v>148</v>
      </c>
      <c r="B167" s="123"/>
      <c r="C167" s="123"/>
      <c r="D167" s="124" t="str">
        <f t="shared" si="2"/>
        <v/>
      </c>
      <c r="E167" s="423"/>
      <c r="F167" s="424"/>
      <c r="G167" s="425"/>
      <c r="H167" s="291"/>
      <c r="I167" s="292"/>
      <c r="J167" s="298"/>
      <c r="K167" s="299"/>
      <c r="L167" s="295"/>
      <c r="M167" s="296"/>
      <c r="N167" s="296"/>
      <c r="O167" s="296"/>
      <c r="P167" s="296"/>
      <c r="Q167" s="296"/>
      <c r="R167" s="296"/>
      <c r="S167" s="296"/>
      <c r="T167" s="296"/>
      <c r="U167" s="296"/>
      <c r="V167" s="296"/>
      <c r="W167" s="297"/>
      <c r="X167" s="293"/>
      <c r="Y167" s="294"/>
      <c r="Z167" s="291"/>
      <c r="AA167" s="292"/>
      <c r="AB167" s="155"/>
      <c r="AC167" s="155"/>
      <c r="AD167" s="120"/>
      <c r="AE167" s="120"/>
      <c r="AF167" s="120"/>
      <c r="AG167" s="120"/>
      <c r="AH167" s="120"/>
      <c r="AI167" s="120"/>
      <c r="AJ167" s="120"/>
      <c r="AK167" s="120"/>
      <c r="AL167" s="120"/>
      <c r="AM167" s="120"/>
      <c r="AN167" s="120"/>
      <c r="AO167" s="120"/>
      <c r="AP167" s="120"/>
      <c r="AQ167" s="120"/>
      <c r="AR167" s="120"/>
      <c r="AS167" s="120"/>
      <c r="AT167" s="120"/>
      <c r="AU167" s="120"/>
      <c r="AV167" s="120"/>
      <c r="AW167" s="120"/>
    </row>
    <row r="168" spans="1:49" ht="36.75" customHeight="1">
      <c r="A168" s="128">
        <v>149</v>
      </c>
      <c r="B168" s="123"/>
      <c r="C168" s="123"/>
      <c r="D168" s="124" t="str">
        <f t="shared" si="2"/>
        <v/>
      </c>
      <c r="E168" s="423"/>
      <c r="F168" s="424"/>
      <c r="G168" s="425"/>
      <c r="H168" s="291"/>
      <c r="I168" s="292"/>
      <c r="J168" s="298"/>
      <c r="K168" s="299"/>
      <c r="L168" s="295"/>
      <c r="M168" s="296"/>
      <c r="N168" s="296"/>
      <c r="O168" s="296"/>
      <c r="P168" s="296"/>
      <c r="Q168" s="296"/>
      <c r="R168" s="296"/>
      <c r="S168" s="296"/>
      <c r="T168" s="296"/>
      <c r="U168" s="296"/>
      <c r="V168" s="296"/>
      <c r="W168" s="297"/>
      <c r="X168" s="293"/>
      <c r="Y168" s="294"/>
      <c r="Z168" s="291"/>
      <c r="AA168" s="292"/>
      <c r="AB168" s="155"/>
      <c r="AC168" s="155"/>
      <c r="AD168" s="120"/>
      <c r="AE168" s="120"/>
      <c r="AF168" s="120"/>
      <c r="AG168" s="120"/>
      <c r="AH168" s="120"/>
      <c r="AI168" s="120"/>
      <c r="AJ168" s="120"/>
      <c r="AK168" s="120"/>
      <c r="AL168" s="120"/>
      <c r="AM168" s="120"/>
      <c r="AN168" s="120"/>
      <c r="AO168" s="120"/>
      <c r="AP168" s="120"/>
      <c r="AQ168" s="120"/>
      <c r="AR168" s="120"/>
      <c r="AS168" s="120"/>
      <c r="AT168" s="120"/>
      <c r="AU168" s="120"/>
      <c r="AV168" s="120"/>
      <c r="AW168" s="120"/>
    </row>
    <row r="169" spans="1:49" ht="36.75" customHeight="1">
      <c r="A169" s="128">
        <v>150</v>
      </c>
      <c r="B169" s="123"/>
      <c r="C169" s="123"/>
      <c r="D169" s="124" t="str">
        <f t="shared" si="2"/>
        <v/>
      </c>
      <c r="E169" s="423"/>
      <c r="F169" s="424"/>
      <c r="G169" s="425"/>
      <c r="H169" s="291"/>
      <c r="I169" s="292"/>
      <c r="J169" s="298"/>
      <c r="K169" s="299"/>
      <c r="L169" s="295"/>
      <c r="M169" s="296"/>
      <c r="N169" s="296"/>
      <c r="O169" s="296"/>
      <c r="P169" s="296"/>
      <c r="Q169" s="296"/>
      <c r="R169" s="296"/>
      <c r="S169" s="296"/>
      <c r="T169" s="296"/>
      <c r="U169" s="296"/>
      <c r="V169" s="296"/>
      <c r="W169" s="297"/>
      <c r="X169" s="293"/>
      <c r="Y169" s="294"/>
      <c r="Z169" s="291"/>
      <c r="AA169" s="292"/>
      <c r="AB169" s="155"/>
      <c r="AC169" s="155"/>
      <c r="AD169" s="120"/>
      <c r="AE169" s="120"/>
      <c r="AF169" s="120"/>
      <c r="AG169" s="120"/>
      <c r="AH169" s="120"/>
      <c r="AI169" s="120"/>
      <c r="AJ169" s="120"/>
      <c r="AK169" s="120"/>
      <c r="AL169" s="120"/>
      <c r="AM169" s="120"/>
      <c r="AN169" s="120"/>
      <c r="AO169" s="120"/>
      <c r="AP169" s="120"/>
      <c r="AQ169" s="120"/>
      <c r="AR169" s="120"/>
      <c r="AS169" s="120"/>
      <c r="AT169" s="120"/>
      <c r="AU169" s="120"/>
      <c r="AV169" s="120"/>
      <c r="AW169" s="120"/>
    </row>
    <row r="170" spans="1:49" ht="36.75" customHeight="1">
      <c r="A170" s="128">
        <v>151</v>
      </c>
      <c r="B170" s="123"/>
      <c r="C170" s="123"/>
      <c r="D170" s="124" t="str">
        <f t="shared" si="2"/>
        <v/>
      </c>
      <c r="E170" s="423"/>
      <c r="F170" s="424"/>
      <c r="G170" s="425"/>
      <c r="H170" s="291"/>
      <c r="I170" s="292"/>
      <c r="J170" s="298"/>
      <c r="K170" s="299"/>
      <c r="L170" s="295"/>
      <c r="M170" s="296"/>
      <c r="N170" s="296"/>
      <c r="O170" s="296"/>
      <c r="P170" s="296"/>
      <c r="Q170" s="296"/>
      <c r="R170" s="296"/>
      <c r="S170" s="296"/>
      <c r="T170" s="296"/>
      <c r="U170" s="296"/>
      <c r="V170" s="296"/>
      <c r="W170" s="297"/>
      <c r="X170" s="293"/>
      <c r="Y170" s="294"/>
      <c r="Z170" s="291"/>
      <c r="AA170" s="292"/>
      <c r="AB170" s="155"/>
      <c r="AC170" s="155"/>
      <c r="AD170" s="120"/>
      <c r="AE170" s="120"/>
      <c r="AF170" s="120"/>
      <c r="AG170" s="120"/>
      <c r="AH170" s="120"/>
      <c r="AI170" s="120"/>
      <c r="AJ170" s="120"/>
      <c r="AK170" s="120"/>
      <c r="AL170" s="120"/>
      <c r="AM170" s="120"/>
      <c r="AN170" s="120"/>
      <c r="AO170" s="120"/>
      <c r="AP170" s="120"/>
      <c r="AQ170" s="120"/>
      <c r="AR170" s="120"/>
      <c r="AS170" s="120"/>
      <c r="AT170" s="120"/>
      <c r="AU170" s="120"/>
      <c r="AV170" s="120"/>
      <c r="AW170" s="120"/>
    </row>
    <row r="171" spans="1:49" ht="36.75" customHeight="1">
      <c r="A171" s="128">
        <v>152</v>
      </c>
      <c r="B171" s="123"/>
      <c r="C171" s="123"/>
      <c r="D171" s="124" t="str">
        <f t="shared" si="2"/>
        <v/>
      </c>
      <c r="E171" s="423"/>
      <c r="F171" s="424"/>
      <c r="G171" s="425"/>
      <c r="H171" s="291"/>
      <c r="I171" s="292"/>
      <c r="J171" s="298"/>
      <c r="K171" s="299"/>
      <c r="L171" s="295"/>
      <c r="M171" s="296"/>
      <c r="N171" s="296"/>
      <c r="O171" s="296"/>
      <c r="P171" s="296"/>
      <c r="Q171" s="296"/>
      <c r="R171" s="296"/>
      <c r="S171" s="296"/>
      <c r="T171" s="296"/>
      <c r="U171" s="296"/>
      <c r="V171" s="296"/>
      <c r="W171" s="297"/>
      <c r="X171" s="293"/>
      <c r="Y171" s="294"/>
      <c r="Z171" s="291"/>
      <c r="AA171" s="292"/>
      <c r="AB171" s="155"/>
      <c r="AC171" s="155"/>
      <c r="AD171" s="120"/>
      <c r="AE171" s="120"/>
      <c r="AF171" s="120"/>
      <c r="AG171" s="120"/>
      <c r="AH171" s="120"/>
      <c r="AI171" s="120"/>
      <c r="AJ171" s="120"/>
      <c r="AK171" s="120"/>
      <c r="AL171" s="120"/>
      <c r="AM171" s="120"/>
      <c r="AN171" s="120"/>
      <c r="AO171" s="120"/>
      <c r="AP171" s="120"/>
      <c r="AQ171" s="120"/>
      <c r="AR171" s="120"/>
      <c r="AS171" s="120"/>
      <c r="AT171" s="120"/>
      <c r="AU171" s="120"/>
      <c r="AV171" s="120"/>
      <c r="AW171" s="120"/>
    </row>
    <row r="172" spans="1:49" ht="36.75" customHeight="1">
      <c r="A172" s="128">
        <v>153</v>
      </c>
      <c r="B172" s="123"/>
      <c r="C172" s="123"/>
      <c r="D172" s="124" t="str">
        <f t="shared" si="2"/>
        <v/>
      </c>
      <c r="E172" s="423"/>
      <c r="F172" s="424"/>
      <c r="G172" s="425"/>
      <c r="H172" s="291"/>
      <c r="I172" s="292"/>
      <c r="J172" s="298"/>
      <c r="K172" s="299"/>
      <c r="L172" s="295"/>
      <c r="M172" s="296"/>
      <c r="N172" s="296"/>
      <c r="O172" s="296"/>
      <c r="P172" s="296"/>
      <c r="Q172" s="296"/>
      <c r="R172" s="296"/>
      <c r="S172" s="296"/>
      <c r="T172" s="296"/>
      <c r="U172" s="296"/>
      <c r="V172" s="296"/>
      <c r="W172" s="297"/>
      <c r="X172" s="293"/>
      <c r="Y172" s="294"/>
      <c r="Z172" s="291"/>
      <c r="AA172" s="292"/>
      <c r="AB172" s="155"/>
      <c r="AC172" s="155"/>
      <c r="AD172" s="120"/>
      <c r="AE172" s="120"/>
      <c r="AF172" s="120"/>
      <c r="AG172" s="120"/>
      <c r="AH172" s="120"/>
      <c r="AI172" s="120"/>
      <c r="AJ172" s="120"/>
      <c r="AK172" s="120"/>
      <c r="AL172" s="120"/>
      <c r="AM172" s="120"/>
      <c r="AN172" s="120"/>
      <c r="AO172" s="120"/>
      <c r="AP172" s="120"/>
      <c r="AQ172" s="120"/>
      <c r="AR172" s="120"/>
      <c r="AS172" s="120"/>
      <c r="AT172" s="120"/>
      <c r="AU172" s="120"/>
      <c r="AV172" s="120"/>
      <c r="AW172" s="120"/>
    </row>
    <row r="173" spans="1:49" ht="36.75" customHeight="1">
      <c r="A173" s="128">
        <v>154</v>
      </c>
      <c r="B173" s="123"/>
      <c r="C173" s="123"/>
      <c r="D173" s="124" t="str">
        <f t="shared" si="2"/>
        <v/>
      </c>
      <c r="E173" s="423"/>
      <c r="F173" s="424"/>
      <c r="G173" s="425"/>
      <c r="H173" s="291"/>
      <c r="I173" s="292"/>
      <c r="J173" s="298"/>
      <c r="K173" s="299"/>
      <c r="L173" s="295"/>
      <c r="M173" s="296"/>
      <c r="N173" s="296"/>
      <c r="O173" s="296"/>
      <c r="P173" s="296"/>
      <c r="Q173" s="296"/>
      <c r="R173" s="296"/>
      <c r="S173" s="296"/>
      <c r="T173" s="296"/>
      <c r="U173" s="296"/>
      <c r="V173" s="296"/>
      <c r="W173" s="297"/>
      <c r="X173" s="293"/>
      <c r="Y173" s="294"/>
      <c r="Z173" s="291"/>
      <c r="AA173" s="292"/>
      <c r="AB173" s="155"/>
      <c r="AC173" s="155"/>
      <c r="AD173" s="120"/>
      <c r="AE173" s="120"/>
      <c r="AF173" s="120"/>
      <c r="AG173" s="120"/>
      <c r="AH173" s="120"/>
      <c r="AI173" s="120"/>
      <c r="AJ173" s="120"/>
      <c r="AK173" s="120"/>
      <c r="AL173" s="120"/>
      <c r="AM173" s="120"/>
      <c r="AN173" s="120"/>
      <c r="AO173" s="120"/>
      <c r="AP173" s="120"/>
      <c r="AQ173" s="120"/>
      <c r="AR173" s="120"/>
      <c r="AS173" s="120"/>
      <c r="AT173" s="120"/>
      <c r="AU173" s="120"/>
      <c r="AV173" s="120"/>
      <c r="AW173" s="120"/>
    </row>
    <row r="174" spans="1:49" ht="36.75" customHeight="1">
      <c r="A174" s="122">
        <v>155</v>
      </c>
      <c r="B174" s="123"/>
      <c r="C174" s="123"/>
      <c r="D174" s="124" t="str">
        <f t="shared" si="2"/>
        <v/>
      </c>
      <c r="E174" s="423"/>
      <c r="F174" s="424"/>
      <c r="G174" s="425"/>
      <c r="H174" s="291"/>
      <c r="I174" s="292"/>
      <c r="J174" s="298"/>
      <c r="K174" s="299"/>
      <c r="L174" s="295"/>
      <c r="M174" s="296"/>
      <c r="N174" s="296"/>
      <c r="O174" s="296"/>
      <c r="P174" s="296"/>
      <c r="Q174" s="296"/>
      <c r="R174" s="296"/>
      <c r="S174" s="296"/>
      <c r="T174" s="296"/>
      <c r="U174" s="296"/>
      <c r="V174" s="296"/>
      <c r="W174" s="297"/>
      <c r="X174" s="293"/>
      <c r="Y174" s="294"/>
      <c r="Z174" s="291"/>
      <c r="AA174" s="292"/>
      <c r="AB174" s="155"/>
      <c r="AC174" s="155"/>
      <c r="AD174" s="120"/>
      <c r="AE174" s="120"/>
      <c r="AF174" s="120"/>
      <c r="AG174" s="120"/>
      <c r="AH174" s="120"/>
      <c r="AI174" s="120"/>
      <c r="AJ174" s="120"/>
      <c r="AK174" s="120"/>
      <c r="AL174" s="120"/>
      <c r="AM174" s="120"/>
      <c r="AN174" s="120"/>
      <c r="AO174" s="120"/>
      <c r="AP174" s="120"/>
      <c r="AQ174" s="120"/>
      <c r="AR174" s="120"/>
      <c r="AS174" s="120"/>
      <c r="AT174" s="120"/>
      <c r="AU174" s="120"/>
      <c r="AV174" s="120"/>
      <c r="AW174" s="120"/>
    </row>
    <row r="175" spans="1:49" ht="36.75" customHeight="1">
      <c r="A175" s="128">
        <v>156</v>
      </c>
      <c r="B175" s="123"/>
      <c r="C175" s="123"/>
      <c r="D175" s="124" t="str">
        <f t="shared" si="2"/>
        <v/>
      </c>
      <c r="E175" s="423"/>
      <c r="F175" s="424"/>
      <c r="G175" s="425"/>
      <c r="H175" s="291"/>
      <c r="I175" s="292"/>
      <c r="J175" s="298"/>
      <c r="K175" s="299"/>
      <c r="L175" s="295"/>
      <c r="M175" s="296"/>
      <c r="N175" s="296"/>
      <c r="O175" s="296"/>
      <c r="P175" s="296"/>
      <c r="Q175" s="296"/>
      <c r="R175" s="296"/>
      <c r="S175" s="296"/>
      <c r="T175" s="296"/>
      <c r="U175" s="296"/>
      <c r="V175" s="296"/>
      <c r="W175" s="297"/>
      <c r="X175" s="293"/>
      <c r="Y175" s="294"/>
      <c r="Z175" s="291"/>
      <c r="AA175" s="292"/>
      <c r="AB175" s="155"/>
      <c r="AC175" s="155"/>
      <c r="AD175" s="120"/>
      <c r="AE175" s="120"/>
      <c r="AF175" s="120"/>
      <c r="AG175" s="120"/>
      <c r="AH175" s="120"/>
      <c r="AI175" s="120"/>
      <c r="AJ175" s="120"/>
      <c r="AK175" s="120"/>
      <c r="AL175" s="120"/>
      <c r="AM175" s="120"/>
      <c r="AN175" s="120"/>
      <c r="AO175" s="120"/>
      <c r="AP175" s="120"/>
      <c r="AQ175" s="120"/>
      <c r="AR175" s="120"/>
      <c r="AS175" s="120"/>
      <c r="AT175" s="120"/>
      <c r="AU175" s="120"/>
      <c r="AV175" s="120"/>
      <c r="AW175" s="120"/>
    </row>
    <row r="176" spans="1:49" ht="36.75" customHeight="1">
      <c r="A176" s="128">
        <v>157</v>
      </c>
      <c r="B176" s="123"/>
      <c r="C176" s="123"/>
      <c r="D176" s="124" t="str">
        <f t="shared" si="2"/>
        <v/>
      </c>
      <c r="E176" s="423"/>
      <c r="F176" s="424"/>
      <c r="G176" s="425"/>
      <c r="H176" s="291"/>
      <c r="I176" s="292"/>
      <c r="J176" s="298"/>
      <c r="K176" s="299"/>
      <c r="L176" s="295"/>
      <c r="M176" s="296"/>
      <c r="N176" s="296"/>
      <c r="O176" s="296"/>
      <c r="P176" s="296"/>
      <c r="Q176" s="296"/>
      <c r="R176" s="296"/>
      <c r="S176" s="296"/>
      <c r="T176" s="296"/>
      <c r="U176" s="296"/>
      <c r="V176" s="296"/>
      <c r="W176" s="297"/>
      <c r="X176" s="293"/>
      <c r="Y176" s="294"/>
      <c r="Z176" s="291"/>
      <c r="AA176" s="292"/>
      <c r="AB176" s="155"/>
      <c r="AC176" s="155"/>
      <c r="AD176" s="120"/>
      <c r="AE176" s="120"/>
      <c r="AF176" s="120"/>
      <c r="AG176" s="120"/>
      <c r="AH176" s="120"/>
      <c r="AI176" s="120"/>
      <c r="AJ176" s="120"/>
      <c r="AK176" s="120"/>
      <c r="AL176" s="120"/>
      <c r="AM176" s="120"/>
      <c r="AN176" s="120"/>
      <c r="AO176" s="120"/>
      <c r="AP176" s="120"/>
      <c r="AQ176" s="120"/>
      <c r="AR176" s="120"/>
      <c r="AS176" s="120"/>
      <c r="AT176" s="120"/>
      <c r="AU176" s="120"/>
      <c r="AV176" s="120"/>
      <c r="AW176" s="120"/>
    </row>
    <row r="177" spans="1:49" ht="36.75" customHeight="1">
      <c r="A177" s="128">
        <v>158</v>
      </c>
      <c r="B177" s="123"/>
      <c r="C177" s="123"/>
      <c r="D177" s="124" t="str">
        <f t="shared" si="2"/>
        <v/>
      </c>
      <c r="E177" s="423"/>
      <c r="F177" s="424"/>
      <c r="G177" s="425"/>
      <c r="H177" s="291"/>
      <c r="I177" s="292"/>
      <c r="J177" s="298"/>
      <c r="K177" s="299"/>
      <c r="L177" s="295"/>
      <c r="M177" s="296"/>
      <c r="N177" s="296"/>
      <c r="O177" s="296"/>
      <c r="P177" s="296"/>
      <c r="Q177" s="296"/>
      <c r="R177" s="296"/>
      <c r="S177" s="296"/>
      <c r="T177" s="296"/>
      <c r="U177" s="296"/>
      <c r="V177" s="296"/>
      <c r="W177" s="297"/>
      <c r="X177" s="293"/>
      <c r="Y177" s="294"/>
      <c r="Z177" s="291"/>
      <c r="AA177" s="292"/>
      <c r="AB177" s="155"/>
      <c r="AC177" s="155"/>
      <c r="AD177" s="120"/>
      <c r="AE177" s="120"/>
      <c r="AF177" s="120"/>
      <c r="AG177" s="120"/>
      <c r="AH177" s="120"/>
      <c r="AI177" s="120"/>
      <c r="AJ177" s="120"/>
      <c r="AK177" s="120"/>
      <c r="AL177" s="120"/>
      <c r="AM177" s="120"/>
      <c r="AN177" s="120"/>
      <c r="AO177" s="120"/>
      <c r="AP177" s="120"/>
      <c r="AQ177" s="120"/>
      <c r="AR177" s="120"/>
      <c r="AS177" s="120"/>
      <c r="AT177" s="120"/>
      <c r="AU177" s="120"/>
      <c r="AV177" s="120"/>
      <c r="AW177" s="120"/>
    </row>
    <row r="178" spans="1:49" ht="36.75" customHeight="1">
      <c r="A178" s="128">
        <v>159</v>
      </c>
      <c r="B178" s="123"/>
      <c r="C178" s="123"/>
      <c r="D178" s="124" t="str">
        <f t="shared" si="2"/>
        <v/>
      </c>
      <c r="E178" s="423"/>
      <c r="F178" s="424"/>
      <c r="G178" s="425"/>
      <c r="H178" s="291"/>
      <c r="I178" s="292"/>
      <c r="J178" s="298"/>
      <c r="K178" s="299"/>
      <c r="L178" s="295"/>
      <c r="M178" s="296"/>
      <c r="N178" s="296"/>
      <c r="O178" s="296"/>
      <c r="P178" s="296"/>
      <c r="Q178" s="296"/>
      <c r="R178" s="296"/>
      <c r="S178" s="296"/>
      <c r="T178" s="296"/>
      <c r="U178" s="296"/>
      <c r="V178" s="296"/>
      <c r="W178" s="297"/>
      <c r="X178" s="293"/>
      <c r="Y178" s="294"/>
      <c r="Z178" s="291"/>
      <c r="AA178" s="292"/>
      <c r="AB178" s="155"/>
      <c r="AC178" s="155"/>
      <c r="AD178" s="120"/>
      <c r="AE178" s="120"/>
      <c r="AF178" s="120"/>
      <c r="AG178" s="120"/>
      <c r="AH178" s="120"/>
      <c r="AI178" s="120"/>
      <c r="AJ178" s="120"/>
      <c r="AK178" s="120"/>
      <c r="AL178" s="120"/>
      <c r="AM178" s="120"/>
      <c r="AN178" s="120"/>
      <c r="AO178" s="120"/>
      <c r="AP178" s="120"/>
      <c r="AQ178" s="120"/>
      <c r="AR178" s="120"/>
      <c r="AS178" s="120"/>
      <c r="AT178" s="120"/>
      <c r="AU178" s="120"/>
      <c r="AV178" s="120"/>
      <c r="AW178" s="120"/>
    </row>
    <row r="179" spans="1:49" ht="36.75" customHeight="1">
      <c r="A179" s="128">
        <v>160</v>
      </c>
      <c r="B179" s="123"/>
      <c r="C179" s="123"/>
      <c r="D179" s="124" t="str">
        <f t="shared" si="2"/>
        <v/>
      </c>
      <c r="E179" s="423"/>
      <c r="F179" s="424"/>
      <c r="G179" s="425"/>
      <c r="H179" s="291"/>
      <c r="I179" s="292"/>
      <c r="J179" s="298"/>
      <c r="K179" s="299"/>
      <c r="L179" s="295"/>
      <c r="M179" s="296"/>
      <c r="N179" s="296"/>
      <c r="O179" s="296"/>
      <c r="P179" s="296"/>
      <c r="Q179" s="296"/>
      <c r="R179" s="296"/>
      <c r="S179" s="296"/>
      <c r="T179" s="296"/>
      <c r="U179" s="296"/>
      <c r="V179" s="296"/>
      <c r="W179" s="297"/>
      <c r="X179" s="293"/>
      <c r="Y179" s="294"/>
      <c r="Z179" s="291"/>
      <c r="AA179" s="292"/>
      <c r="AB179" s="155"/>
      <c r="AC179" s="155"/>
      <c r="AD179" s="120"/>
      <c r="AE179" s="120"/>
      <c r="AF179" s="120"/>
      <c r="AG179" s="120"/>
      <c r="AH179" s="120"/>
      <c r="AI179" s="120"/>
      <c r="AJ179" s="120"/>
      <c r="AK179" s="120"/>
      <c r="AL179" s="120"/>
      <c r="AM179" s="120"/>
      <c r="AN179" s="120"/>
      <c r="AO179" s="120"/>
      <c r="AP179" s="120"/>
      <c r="AQ179" s="120"/>
      <c r="AR179" s="120"/>
      <c r="AS179" s="120"/>
      <c r="AT179" s="120"/>
      <c r="AU179" s="120"/>
      <c r="AV179" s="120"/>
      <c r="AW179" s="120"/>
    </row>
    <row r="180" spans="1:49" ht="36.75" customHeight="1">
      <c r="A180" s="128">
        <v>161</v>
      </c>
      <c r="B180" s="123"/>
      <c r="C180" s="123"/>
      <c r="D180" s="124" t="str">
        <f t="shared" si="2"/>
        <v/>
      </c>
      <c r="E180" s="423"/>
      <c r="F180" s="424"/>
      <c r="G180" s="425"/>
      <c r="H180" s="291"/>
      <c r="I180" s="292"/>
      <c r="J180" s="298"/>
      <c r="K180" s="299"/>
      <c r="L180" s="295"/>
      <c r="M180" s="296"/>
      <c r="N180" s="296"/>
      <c r="O180" s="296"/>
      <c r="P180" s="296"/>
      <c r="Q180" s="296"/>
      <c r="R180" s="296"/>
      <c r="S180" s="296"/>
      <c r="T180" s="296"/>
      <c r="U180" s="296"/>
      <c r="V180" s="296"/>
      <c r="W180" s="297"/>
      <c r="X180" s="293"/>
      <c r="Y180" s="294"/>
      <c r="Z180" s="291"/>
      <c r="AA180" s="292"/>
      <c r="AB180" s="155"/>
      <c r="AC180" s="155"/>
      <c r="AD180" s="120"/>
      <c r="AE180" s="120"/>
      <c r="AF180" s="120"/>
      <c r="AG180" s="120"/>
      <c r="AH180" s="120"/>
      <c r="AI180" s="120"/>
      <c r="AJ180" s="120"/>
      <c r="AK180" s="120"/>
      <c r="AL180" s="120"/>
      <c r="AM180" s="120"/>
      <c r="AN180" s="120"/>
      <c r="AO180" s="120"/>
      <c r="AP180" s="120"/>
      <c r="AQ180" s="120"/>
      <c r="AR180" s="120"/>
      <c r="AS180" s="120"/>
      <c r="AT180" s="120"/>
      <c r="AU180" s="120"/>
      <c r="AV180" s="120"/>
      <c r="AW180" s="120"/>
    </row>
    <row r="181" spans="1:49" ht="36.75" customHeight="1">
      <c r="A181" s="128">
        <v>162</v>
      </c>
      <c r="B181" s="123"/>
      <c r="C181" s="123"/>
      <c r="D181" s="124" t="str">
        <f t="shared" si="2"/>
        <v/>
      </c>
      <c r="E181" s="423"/>
      <c r="F181" s="424"/>
      <c r="G181" s="425"/>
      <c r="H181" s="291"/>
      <c r="I181" s="292"/>
      <c r="J181" s="298"/>
      <c r="K181" s="299"/>
      <c r="L181" s="295"/>
      <c r="M181" s="296"/>
      <c r="N181" s="296"/>
      <c r="O181" s="296"/>
      <c r="P181" s="296"/>
      <c r="Q181" s="296"/>
      <c r="R181" s="296"/>
      <c r="S181" s="296"/>
      <c r="T181" s="296"/>
      <c r="U181" s="296"/>
      <c r="V181" s="296"/>
      <c r="W181" s="297"/>
      <c r="X181" s="293"/>
      <c r="Y181" s="294"/>
      <c r="Z181" s="291"/>
      <c r="AA181" s="292"/>
      <c r="AB181" s="155"/>
      <c r="AC181" s="155"/>
      <c r="AD181" s="120"/>
      <c r="AE181" s="120"/>
      <c r="AF181" s="120"/>
      <c r="AG181" s="120"/>
      <c r="AH181" s="120"/>
      <c r="AI181" s="120"/>
      <c r="AJ181" s="120"/>
      <c r="AK181" s="120"/>
      <c r="AL181" s="120"/>
      <c r="AM181" s="120"/>
      <c r="AN181" s="120"/>
      <c r="AO181" s="120"/>
      <c r="AP181" s="120"/>
      <c r="AQ181" s="120"/>
      <c r="AR181" s="120"/>
      <c r="AS181" s="120"/>
      <c r="AT181" s="120"/>
      <c r="AU181" s="120"/>
      <c r="AV181" s="120"/>
      <c r="AW181" s="120"/>
    </row>
    <row r="182" spans="1:49" ht="36.75" customHeight="1">
      <c r="A182" s="128">
        <v>163</v>
      </c>
      <c r="B182" s="123"/>
      <c r="C182" s="123"/>
      <c r="D182" s="124" t="str">
        <f t="shared" si="2"/>
        <v/>
      </c>
      <c r="E182" s="423"/>
      <c r="F182" s="424"/>
      <c r="G182" s="425"/>
      <c r="H182" s="291"/>
      <c r="I182" s="292"/>
      <c r="J182" s="298"/>
      <c r="K182" s="299"/>
      <c r="L182" s="295"/>
      <c r="M182" s="296"/>
      <c r="N182" s="296"/>
      <c r="O182" s="296"/>
      <c r="P182" s="296"/>
      <c r="Q182" s="296"/>
      <c r="R182" s="296"/>
      <c r="S182" s="296"/>
      <c r="T182" s="296"/>
      <c r="U182" s="296"/>
      <c r="V182" s="296"/>
      <c r="W182" s="297"/>
      <c r="X182" s="293"/>
      <c r="Y182" s="294"/>
      <c r="Z182" s="291"/>
      <c r="AA182" s="292"/>
      <c r="AB182" s="155"/>
      <c r="AC182" s="155"/>
      <c r="AD182" s="120"/>
      <c r="AE182" s="120"/>
      <c r="AF182" s="120"/>
      <c r="AG182" s="120"/>
      <c r="AH182" s="120"/>
      <c r="AI182" s="120"/>
      <c r="AJ182" s="120"/>
      <c r="AK182" s="120"/>
      <c r="AL182" s="120"/>
      <c r="AM182" s="120"/>
      <c r="AN182" s="120"/>
      <c r="AO182" s="120"/>
      <c r="AP182" s="120"/>
      <c r="AQ182" s="120"/>
      <c r="AR182" s="120"/>
      <c r="AS182" s="120"/>
      <c r="AT182" s="120"/>
      <c r="AU182" s="120"/>
      <c r="AV182" s="120"/>
      <c r="AW182" s="120"/>
    </row>
    <row r="183" spans="1:49" ht="36.75" customHeight="1">
      <c r="A183" s="128">
        <v>164</v>
      </c>
      <c r="B183" s="123"/>
      <c r="C183" s="123"/>
      <c r="D183" s="124" t="str">
        <f t="shared" si="2"/>
        <v/>
      </c>
      <c r="E183" s="423"/>
      <c r="F183" s="424"/>
      <c r="G183" s="425"/>
      <c r="H183" s="291"/>
      <c r="I183" s="292"/>
      <c r="J183" s="298"/>
      <c r="K183" s="299"/>
      <c r="L183" s="295"/>
      <c r="M183" s="296"/>
      <c r="N183" s="296"/>
      <c r="O183" s="296"/>
      <c r="P183" s="296"/>
      <c r="Q183" s="296"/>
      <c r="R183" s="296"/>
      <c r="S183" s="296"/>
      <c r="T183" s="296"/>
      <c r="U183" s="296"/>
      <c r="V183" s="296"/>
      <c r="W183" s="297"/>
      <c r="X183" s="293"/>
      <c r="Y183" s="294"/>
      <c r="Z183" s="291"/>
      <c r="AA183" s="292"/>
      <c r="AB183" s="155"/>
      <c r="AC183" s="155"/>
      <c r="AD183" s="120"/>
      <c r="AE183" s="120"/>
      <c r="AF183" s="120"/>
      <c r="AG183" s="120"/>
      <c r="AH183" s="120"/>
      <c r="AI183" s="120"/>
      <c r="AJ183" s="120"/>
      <c r="AK183" s="120"/>
      <c r="AL183" s="120"/>
      <c r="AM183" s="120"/>
      <c r="AN183" s="120"/>
      <c r="AO183" s="120"/>
      <c r="AP183" s="120"/>
      <c r="AQ183" s="120"/>
      <c r="AR183" s="120"/>
      <c r="AS183" s="120"/>
      <c r="AT183" s="120"/>
      <c r="AU183" s="120"/>
      <c r="AV183" s="120"/>
      <c r="AW183" s="120"/>
    </row>
    <row r="184" spans="1:49" ht="36.75" customHeight="1">
      <c r="A184" s="128">
        <v>165</v>
      </c>
      <c r="B184" s="123"/>
      <c r="C184" s="123"/>
      <c r="D184" s="124" t="str">
        <f t="shared" si="2"/>
        <v/>
      </c>
      <c r="E184" s="423"/>
      <c r="F184" s="424"/>
      <c r="G184" s="425"/>
      <c r="H184" s="291"/>
      <c r="I184" s="292"/>
      <c r="J184" s="298"/>
      <c r="K184" s="299"/>
      <c r="L184" s="295"/>
      <c r="M184" s="296"/>
      <c r="N184" s="296"/>
      <c r="O184" s="296"/>
      <c r="P184" s="296"/>
      <c r="Q184" s="296"/>
      <c r="R184" s="296"/>
      <c r="S184" s="296"/>
      <c r="T184" s="296"/>
      <c r="U184" s="296"/>
      <c r="V184" s="296"/>
      <c r="W184" s="297"/>
      <c r="X184" s="293"/>
      <c r="Y184" s="294"/>
      <c r="Z184" s="291"/>
      <c r="AA184" s="292"/>
      <c r="AB184" s="155"/>
      <c r="AC184" s="155"/>
      <c r="AD184" s="120"/>
      <c r="AE184" s="120"/>
      <c r="AF184" s="120"/>
      <c r="AG184" s="120"/>
      <c r="AH184" s="120"/>
      <c r="AI184" s="120"/>
      <c r="AJ184" s="120"/>
      <c r="AK184" s="120"/>
      <c r="AL184" s="120"/>
      <c r="AM184" s="120"/>
      <c r="AN184" s="120"/>
      <c r="AO184" s="120"/>
      <c r="AP184" s="120"/>
      <c r="AQ184" s="120"/>
      <c r="AR184" s="120"/>
      <c r="AS184" s="120"/>
      <c r="AT184" s="120"/>
      <c r="AU184" s="120"/>
      <c r="AV184" s="120"/>
      <c r="AW184" s="120"/>
    </row>
    <row r="185" spans="1:49" ht="36.75" customHeight="1">
      <c r="A185" s="128">
        <v>166</v>
      </c>
      <c r="B185" s="123"/>
      <c r="C185" s="123"/>
      <c r="D185" s="124" t="str">
        <f t="shared" si="2"/>
        <v/>
      </c>
      <c r="E185" s="423"/>
      <c r="F185" s="424"/>
      <c r="G185" s="425"/>
      <c r="H185" s="291"/>
      <c r="I185" s="292"/>
      <c r="J185" s="298"/>
      <c r="K185" s="299"/>
      <c r="L185" s="295"/>
      <c r="M185" s="296"/>
      <c r="N185" s="296"/>
      <c r="O185" s="296"/>
      <c r="P185" s="296"/>
      <c r="Q185" s="296"/>
      <c r="R185" s="296"/>
      <c r="S185" s="296"/>
      <c r="T185" s="296"/>
      <c r="U185" s="296"/>
      <c r="V185" s="296"/>
      <c r="W185" s="297"/>
      <c r="X185" s="293"/>
      <c r="Y185" s="294"/>
      <c r="Z185" s="291"/>
      <c r="AA185" s="292"/>
      <c r="AB185" s="155"/>
      <c r="AC185" s="155"/>
      <c r="AD185" s="120"/>
      <c r="AE185" s="120"/>
      <c r="AF185" s="120"/>
      <c r="AG185" s="120"/>
      <c r="AH185" s="120"/>
      <c r="AI185" s="120"/>
      <c r="AJ185" s="120"/>
      <c r="AK185" s="120"/>
      <c r="AL185" s="120"/>
      <c r="AM185" s="120"/>
      <c r="AN185" s="120"/>
      <c r="AO185" s="120"/>
      <c r="AP185" s="120"/>
      <c r="AQ185" s="120"/>
      <c r="AR185" s="120"/>
      <c r="AS185" s="120"/>
      <c r="AT185" s="120"/>
      <c r="AU185" s="120"/>
      <c r="AV185" s="120"/>
      <c r="AW185" s="120"/>
    </row>
    <row r="186" spans="1:49" ht="36.75" customHeight="1">
      <c r="A186" s="128">
        <v>167</v>
      </c>
      <c r="B186" s="123"/>
      <c r="C186" s="123"/>
      <c r="D186" s="124" t="str">
        <f t="shared" si="2"/>
        <v/>
      </c>
      <c r="E186" s="423"/>
      <c r="F186" s="424"/>
      <c r="G186" s="425"/>
      <c r="H186" s="291"/>
      <c r="I186" s="292"/>
      <c r="J186" s="298"/>
      <c r="K186" s="299"/>
      <c r="L186" s="295"/>
      <c r="M186" s="296"/>
      <c r="N186" s="296"/>
      <c r="O186" s="296"/>
      <c r="P186" s="296"/>
      <c r="Q186" s="296"/>
      <c r="R186" s="296"/>
      <c r="S186" s="296"/>
      <c r="T186" s="296"/>
      <c r="U186" s="296"/>
      <c r="V186" s="296"/>
      <c r="W186" s="297"/>
      <c r="X186" s="293"/>
      <c r="Y186" s="294"/>
      <c r="Z186" s="291"/>
      <c r="AA186" s="292"/>
      <c r="AB186" s="155"/>
      <c r="AC186" s="155"/>
      <c r="AD186" s="120"/>
      <c r="AE186" s="120"/>
      <c r="AF186" s="120"/>
      <c r="AG186" s="120"/>
      <c r="AH186" s="120"/>
      <c r="AI186" s="120"/>
      <c r="AJ186" s="120"/>
      <c r="AK186" s="120"/>
      <c r="AL186" s="120"/>
      <c r="AM186" s="120"/>
      <c r="AN186" s="120"/>
      <c r="AO186" s="120"/>
      <c r="AP186" s="120"/>
      <c r="AQ186" s="120"/>
      <c r="AR186" s="120"/>
      <c r="AS186" s="120"/>
      <c r="AT186" s="120"/>
      <c r="AU186" s="120"/>
      <c r="AV186" s="120"/>
      <c r="AW186" s="120"/>
    </row>
    <row r="187" spans="1:49" ht="36.75" customHeight="1">
      <c r="A187" s="128">
        <v>168</v>
      </c>
      <c r="B187" s="123"/>
      <c r="C187" s="123"/>
      <c r="D187" s="124" t="str">
        <f t="shared" si="2"/>
        <v/>
      </c>
      <c r="E187" s="423"/>
      <c r="F187" s="424"/>
      <c r="G187" s="425"/>
      <c r="H187" s="291"/>
      <c r="I187" s="292"/>
      <c r="J187" s="298"/>
      <c r="K187" s="299"/>
      <c r="L187" s="295"/>
      <c r="M187" s="296"/>
      <c r="N187" s="296"/>
      <c r="O187" s="296"/>
      <c r="P187" s="296"/>
      <c r="Q187" s="296"/>
      <c r="R187" s="296"/>
      <c r="S187" s="296"/>
      <c r="T187" s="296"/>
      <c r="U187" s="296"/>
      <c r="V187" s="296"/>
      <c r="W187" s="297"/>
      <c r="X187" s="293"/>
      <c r="Y187" s="294"/>
      <c r="Z187" s="291"/>
      <c r="AA187" s="292"/>
      <c r="AB187" s="155"/>
      <c r="AC187" s="155"/>
      <c r="AD187" s="120"/>
      <c r="AE187" s="120"/>
      <c r="AF187" s="120"/>
      <c r="AG187" s="120"/>
      <c r="AH187" s="120"/>
      <c r="AI187" s="120"/>
      <c r="AJ187" s="120"/>
      <c r="AK187" s="120"/>
      <c r="AL187" s="120"/>
      <c r="AM187" s="120"/>
      <c r="AN187" s="120"/>
      <c r="AO187" s="120"/>
      <c r="AP187" s="120"/>
      <c r="AQ187" s="120"/>
      <c r="AR187" s="120"/>
      <c r="AS187" s="120"/>
      <c r="AT187" s="120"/>
      <c r="AU187" s="120"/>
      <c r="AV187" s="120"/>
      <c r="AW187" s="120"/>
    </row>
    <row r="188" spans="1:49" ht="36.75" customHeight="1">
      <c r="A188" s="122">
        <v>169</v>
      </c>
      <c r="B188" s="123"/>
      <c r="C188" s="123"/>
      <c r="D188" s="124" t="str">
        <f t="shared" si="2"/>
        <v/>
      </c>
      <c r="E188" s="423"/>
      <c r="F188" s="424"/>
      <c r="G188" s="425"/>
      <c r="H188" s="291"/>
      <c r="I188" s="292"/>
      <c r="J188" s="298"/>
      <c r="K188" s="299"/>
      <c r="L188" s="295"/>
      <c r="M188" s="296"/>
      <c r="N188" s="296"/>
      <c r="O188" s="296"/>
      <c r="P188" s="296"/>
      <c r="Q188" s="296"/>
      <c r="R188" s="296"/>
      <c r="S188" s="296"/>
      <c r="T188" s="296"/>
      <c r="U188" s="296"/>
      <c r="V188" s="296"/>
      <c r="W188" s="297"/>
      <c r="X188" s="293"/>
      <c r="Y188" s="294"/>
      <c r="Z188" s="291"/>
      <c r="AA188" s="292"/>
      <c r="AB188" s="155"/>
      <c r="AC188" s="155"/>
      <c r="AD188" s="120"/>
      <c r="AE188" s="120"/>
      <c r="AF188" s="120"/>
      <c r="AG188" s="120"/>
      <c r="AH188" s="120"/>
      <c r="AI188" s="120"/>
      <c r="AJ188" s="120"/>
      <c r="AK188" s="120"/>
      <c r="AL188" s="120"/>
      <c r="AM188" s="120"/>
      <c r="AN188" s="120"/>
      <c r="AO188" s="120"/>
      <c r="AP188" s="120"/>
      <c r="AQ188" s="120"/>
      <c r="AR188" s="120"/>
      <c r="AS188" s="120"/>
      <c r="AT188" s="120"/>
      <c r="AU188" s="120"/>
      <c r="AV188" s="120"/>
      <c r="AW188" s="120"/>
    </row>
    <row r="189" spans="1:49" ht="36.75" customHeight="1">
      <c r="A189" s="128">
        <v>170</v>
      </c>
      <c r="B189" s="123"/>
      <c r="C189" s="123"/>
      <c r="D189" s="124" t="str">
        <f t="shared" si="2"/>
        <v/>
      </c>
      <c r="E189" s="423"/>
      <c r="F189" s="424"/>
      <c r="G189" s="425"/>
      <c r="H189" s="291"/>
      <c r="I189" s="292"/>
      <c r="J189" s="298"/>
      <c r="K189" s="299"/>
      <c r="L189" s="295"/>
      <c r="M189" s="296"/>
      <c r="N189" s="296"/>
      <c r="O189" s="296"/>
      <c r="P189" s="296"/>
      <c r="Q189" s="296"/>
      <c r="R189" s="296"/>
      <c r="S189" s="296"/>
      <c r="T189" s="296"/>
      <c r="U189" s="296"/>
      <c r="V189" s="296"/>
      <c r="W189" s="297"/>
      <c r="X189" s="293"/>
      <c r="Y189" s="294"/>
      <c r="Z189" s="291"/>
      <c r="AA189" s="292"/>
      <c r="AB189" s="155"/>
      <c r="AC189" s="155"/>
      <c r="AD189" s="120"/>
      <c r="AE189" s="120"/>
      <c r="AF189" s="120"/>
      <c r="AG189" s="120"/>
      <c r="AH189" s="120"/>
      <c r="AI189" s="120"/>
      <c r="AJ189" s="120"/>
      <c r="AK189" s="120"/>
      <c r="AL189" s="120"/>
      <c r="AM189" s="120"/>
      <c r="AN189" s="120"/>
      <c r="AO189" s="120"/>
      <c r="AP189" s="120"/>
      <c r="AQ189" s="120"/>
      <c r="AR189" s="120"/>
      <c r="AS189" s="120"/>
      <c r="AT189" s="120"/>
      <c r="AU189" s="120"/>
      <c r="AV189" s="120"/>
      <c r="AW189" s="120"/>
    </row>
    <row r="190" spans="1:49" ht="36.75" customHeight="1">
      <c r="A190" s="128">
        <v>171</v>
      </c>
      <c r="B190" s="123"/>
      <c r="C190" s="123"/>
      <c r="D190" s="124" t="str">
        <f t="shared" si="2"/>
        <v/>
      </c>
      <c r="E190" s="423"/>
      <c r="F190" s="424"/>
      <c r="G190" s="425"/>
      <c r="H190" s="291"/>
      <c r="I190" s="292"/>
      <c r="J190" s="298"/>
      <c r="K190" s="299"/>
      <c r="L190" s="295"/>
      <c r="M190" s="296"/>
      <c r="N190" s="296"/>
      <c r="O190" s="296"/>
      <c r="P190" s="296"/>
      <c r="Q190" s="296"/>
      <c r="R190" s="296"/>
      <c r="S190" s="296"/>
      <c r="T190" s="296"/>
      <c r="U190" s="296"/>
      <c r="V190" s="296"/>
      <c r="W190" s="297"/>
      <c r="X190" s="293"/>
      <c r="Y190" s="294"/>
      <c r="Z190" s="291"/>
      <c r="AA190" s="292"/>
      <c r="AB190" s="155"/>
      <c r="AC190" s="155"/>
      <c r="AD190" s="120"/>
      <c r="AE190" s="120"/>
      <c r="AF190" s="120"/>
      <c r="AG190" s="120"/>
      <c r="AH190" s="120"/>
      <c r="AI190" s="120"/>
      <c r="AJ190" s="120"/>
      <c r="AK190" s="120"/>
      <c r="AL190" s="120"/>
      <c r="AM190" s="120"/>
      <c r="AN190" s="120"/>
      <c r="AO190" s="120"/>
      <c r="AP190" s="120"/>
      <c r="AQ190" s="120"/>
      <c r="AR190" s="120"/>
      <c r="AS190" s="120"/>
      <c r="AT190" s="120"/>
      <c r="AU190" s="120"/>
      <c r="AV190" s="120"/>
      <c r="AW190" s="120"/>
    </row>
    <row r="191" spans="1:49" ht="36.75" customHeight="1">
      <c r="A191" s="128">
        <v>172</v>
      </c>
      <c r="B191" s="123"/>
      <c r="C191" s="123"/>
      <c r="D191" s="124" t="str">
        <f t="shared" si="2"/>
        <v/>
      </c>
      <c r="E191" s="423"/>
      <c r="F191" s="424"/>
      <c r="G191" s="425"/>
      <c r="H191" s="291"/>
      <c r="I191" s="292"/>
      <c r="J191" s="298"/>
      <c r="K191" s="299"/>
      <c r="L191" s="295"/>
      <c r="M191" s="296"/>
      <c r="N191" s="296"/>
      <c r="O191" s="296"/>
      <c r="P191" s="296"/>
      <c r="Q191" s="296"/>
      <c r="R191" s="296"/>
      <c r="S191" s="296"/>
      <c r="T191" s="296"/>
      <c r="U191" s="296"/>
      <c r="V191" s="296"/>
      <c r="W191" s="297"/>
      <c r="X191" s="293"/>
      <c r="Y191" s="294"/>
      <c r="Z191" s="291"/>
      <c r="AA191" s="292"/>
      <c r="AB191" s="155"/>
      <c r="AC191" s="155"/>
      <c r="AD191" s="120"/>
      <c r="AE191" s="120"/>
      <c r="AF191" s="120"/>
      <c r="AG191" s="120"/>
      <c r="AH191" s="120"/>
      <c r="AI191" s="120"/>
      <c r="AJ191" s="120"/>
      <c r="AK191" s="120"/>
      <c r="AL191" s="120"/>
      <c r="AM191" s="120"/>
      <c r="AN191" s="120"/>
      <c r="AO191" s="120"/>
      <c r="AP191" s="120"/>
      <c r="AQ191" s="120"/>
      <c r="AR191" s="120"/>
      <c r="AS191" s="120"/>
      <c r="AT191" s="120"/>
      <c r="AU191" s="120"/>
      <c r="AV191" s="120"/>
      <c r="AW191" s="120"/>
    </row>
    <row r="192" spans="1:49" ht="36.75" customHeight="1">
      <c r="A192" s="128">
        <v>173</v>
      </c>
      <c r="B192" s="123"/>
      <c r="C192" s="123"/>
      <c r="D192" s="124" t="str">
        <f t="shared" si="2"/>
        <v/>
      </c>
      <c r="E192" s="423"/>
      <c r="F192" s="424"/>
      <c r="G192" s="425"/>
      <c r="H192" s="291"/>
      <c r="I192" s="292"/>
      <c r="J192" s="298"/>
      <c r="K192" s="299"/>
      <c r="L192" s="295"/>
      <c r="M192" s="296"/>
      <c r="N192" s="296"/>
      <c r="O192" s="296"/>
      <c r="P192" s="296"/>
      <c r="Q192" s="296"/>
      <c r="R192" s="296"/>
      <c r="S192" s="296"/>
      <c r="T192" s="296"/>
      <c r="U192" s="296"/>
      <c r="V192" s="296"/>
      <c r="W192" s="297"/>
      <c r="X192" s="293"/>
      <c r="Y192" s="294"/>
      <c r="Z192" s="291"/>
      <c r="AA192" s="292"/>
      <c r="AB192" s="155"/>
      <c r="AC192" s="155"/>
      <c r="AD192" s="120"/>
      <c r="AE192" s="120"/>
      <c r="AF192" s="120"/>
      <c r="AG192" s="120"/>
      <c r="AH192" s="120"/>
      <c r="AI192" s="120"/>
      <c r="AJ192" s="120"/>
      <c r="AK192" s="120"/>
      <c r="AL192" s="120"/>
      <c r="AM192" s="120"/>
      <c r="AN192" s="120"/>
      <c r="AO192" s="120"/>
      <c r="AP192" s="120"/>
      <c r="AQ192" s="120"/>
      <c r="AR192" s="120"/>
      <c r="AS192" s="120"/>
      <c r="AT192" s="120"/>
      <c r="AU192" s="120"/>
      <c r="AV192" s="120"/>
      <c r="AW192" s="120"/>
    </row>
    <row r="193" spans="1:49" ht="36.75" customHeight="1">
      <c r="A193" s="128">
        <v>174</v>
      </c>
      <c r="B193" s="123"/>
      <c r="C193" s="123"/>
      <c r="D193" s="124" t="str">
        <f t="shared" si="2"/>
        <v/>
      </c>
      <c r="E193" s="423"/>
      <c r="F193" s="424"/>
      <c r="G193" s="425"/>
      <c r="H193" s="291"/>
      <c r="I193" s="292"/>
      <c r="J193" s="298"/>
      <c r="K193" s="299"/>
      <c r="L193" s="295"/>
      <c r="M193" s="296"/>
      <c r="N193" s="296"/>
      <c r="O193" s="296"/>
      <c r="P193" s="296"/>
      <c r="Q193" s="296"/>
      <c r="R193" s="296"/>
      <c r="S193" s="296"/>
      <c r="T193" s="296"/>
      <c r="U193" s="296"/>
      <c r="V193" s="296"/>
      <c r="W193" s="297"/>
      <c r="X193" s="293"/>
      <c r="Y193" s="294"/>
      <c r="Z193" s="291"/>
      <c r="AA193" s="292"/>
      <c r="AB193" s="155"/>
      <c r="AC193" s="155"/>
      <c r="AD193" s="120"/>
      <c r="AE193" s="120"/>
      <c r="AF193" s="120"/>
      <c r="AG193" s="120"/>
      <c r="AH193" s="120"/>
      <c r="AI193" s="120"/>
      <c r="AJ193" s="120"/>
      <c r="AK193" s="120"/>
      <c r="AL193" s="120"/>
      <c r="AM193" s="120"/>
      <c r="AN193" s="120"/>
      <c r="AO193" s="120"/>
      <c r="AP193" s="120"/>
      <c r="AQ193" s="120"/>
      <c r="AR193" s="120"/>
      <c r="AS193" s="120"/>
      <c r="AT193" s="120"/>
      <c r="AU193" s="120"/>
      <c r="AV193" s="120"/>
      <c r="AW193" s="120"/>
    </row>
    <row r="194" spans="1:49" ht="36.75" customHeight="1">
      <c r="A194" s="128">
        <v>175</v>
      </c>
      <c r="B194" s="123"/>
      <c r="C194" s="123"/>
      <c r="D194" s="124" t="str">
        <f t="shared" si="2"/>
        <v/>
      </c>
      <c r="E194" s="423"/>
      <c r="F194" s="424"/>
      <c r="G194" s="425"/>
      <c r="H194" s="291"/>
      <c r="I194" s="292"/>
      <c r="J194" s="298"/>
      <c r="K194" s="299"/>
      <c r="L194" s="295"/>
      <c r="M194" s="296"/>
      <c r="N194" s="296"/>
      <c r="O194" s="296"/>
      <c r="P194" s="296"/>
      <c r="Q194" s="296"/>
      <c r="R194" s="296"/>
      <c r="S194" s="296"/>
      <c r="T194" s="296"/>
      <c r="U194" s="296"/>
      <c r="V194" s="296"/>
      <c r="W194" s="297"/>
      <c r="X194" s="293"/>
      <c r="Y194" s="294"/>
      <c r="Z194" s="291"/>
      <c r="AA194" s="292"/>
      <c r="AB194" s="155"/>
      <c r="AC194" s="155"/>
      <c r="AD194" s="120"/>
      <c r="AE194" s="120"/>
      <c r="AF194" s="120"/>
      <c r="AG194" s="120"/>
      <c r="AH194" s="120"/>
      <c r="AI194" s="120"/>
      <c r="AJ194" s="120"/>
      <c r="AK194" s="120"/>
      <c r="AL194" s="120"/>
      <c r="AM194" s="120"/>
      <c r="AN194" s="120"/>
      <c r="AO194" s="120"/>
      <c r="AP194" s="120"/>
      <c r="AQ194" s="120"/>
      <c r="AR194" s="120"/>
      <c r="AS194" s="120"/>
      <c r="AT194" s="120"/>
      <c r="AU194" s="120"/>
      <c r="AV194" s="120"/>
      <c r="AW194" s="120"/>
    </row>
    <row r="195" spans="1:49" ht="36.75" customHeight="1">
      <c r="A195" s="128">
        <v>176</v>
      </c>
      <c r="B195" s="123"/>
      <c r="C195" s="123"/>
      <c r="D195" s="124" t="str">
        <f t="shared" si="2"/>
        <v/>
      </c>
      <c r="E195" s="423"/>
      <c r="F195" s="424"/>
      <c r="G195" s="425"/>
      <c r="H195" s="291"/>
      <c r="I195" s="292"/>
      <c r="J195" s="298"/>
      <c r="K195" s="299"/>
      <c r="L195" s="295"/>
      <c r="M195" s="296"/>
      <c r="N195" s="296"/>
      <c r="O195" s="296"/>
      <c r="P195" s="296"/>
      <c r="Q195" s="296"/>
      <c r="R195" s="296"/>
      <c r="S195" s="296"/>
      <c r="T195" s="296"/>
      <c r="U195" s="296"/>
      <c r="V195" s="296"/>
      <c r="W195" s="297"/>
      <c r="X195" s="293"/>
      <c r="Y195" s="294"/>
      <c r="Z195" s="291"/>
      <c r="AA195" s="292"/>
      <c r="AB195" s="155"/>
      <c r="AC195" s="155"/>
      <c r="AD195" s="120"/>
      <c r="AE195" s="120"/>
      <c r="AF195" s="120"/>
      <c r="AG195" s="120"/>
      <c r="AH195" s="120"/>
      <c r="AI195" s="120"/>
      <c r="AJ195" s="120"/>
      <c r="AK195" s="120"/>
      <c r="AL195" s="120"/>
      <c r="AM195" s="120"/>
      <c r="AN195" s="120"/>
      <c r="AO195" s="120"/>
      <c r="AP195" s="120"/>
      <c r="AQ195" s="120"/>
      <c r="AR195" s="120"/>
      <c r="AS195" s="120"/>
      <c r="AT195" s="120"/>
      <c r="AU195" s="120"/>
      <c r="AV195" s="120"/>
      <c r="AW195" s="120"/>
    </row>
    <row r="196" spans="1:49" ht="36.75" customHeight="1">
      <c r="A196" s="128">
        <v>177</v>
      </c>
      <c r="B196" s="123"/>
      <c r="C196" s="123"/>
      <c r="D196" s="124" t="str">
        <f t="shared" si="2"/>
        <v/>
      </c>
      <c r="E196" s="423"/>
      <c r="F196" s="424"/>
      <c r="G196" s="425"/>
      <c r="H196" s="291"/>
      <c r="I196" s="292"/>
      <c r="J196" s="298"/>
      <c r="K196" s="299"/>
      <c r="L196" s="295"/>
      <c r="M196" s="296"/>
      <c r="N196" s="296"/>
      <c r="O196" s="296"/>
      <c r="P196" s="296"/>
      <c r="Q196" s="296"/>
      <c r="R196" s="296"/>
      <c r="S196" s="296"/>
      <c r="T196" s="296"/>
      <c r="U196" s="296"/>
      <c r="V196" s="296"/>
      <c r="W196" s="297"/>
      <c r="X196" s="293"/>
      <c r="Y196" s="294"/>
      <c r="Z196" s="291"/>
      <c r="AA196" s="292"/>
      <c r="AB196" s="155"/>
      <c r="AC196" s="155"/>
      <c r="AD196" s="120"/>
      <c r="AE196" s="120"/>
      <c r="AF196" s="120"/>
      <c r="AG196" s="120"/>
      <c r="AH196" s="120"/>
      <c r="AI196" s="120"/>
      <c r="AJ196" s="120"/>
      <c r="AK196" s="120"/>
      <c r="AL196" s="120"/>
      <c r="AM196" s="120"/>
      <c r="AN196" s="120"/>
      <c r="AO196" s="120"/>
      <c r="AP196" s="120"/>
      <c r="AQ196" s="120"/>
      <c r="AR196" s="120"/>
      <c r="AS196" s="120"/>
      <c r="AT196" s="120"/>
      <c r="AU196" s="120"/>
      <c r="AV196" s="120"/>
      <c r="AW196" s="120"/>
    </row>
    <row r="197" spans="1:49" ht="36.75" customHeight="1">
      <c r="A197" s="128">
        <v>178</v>
      </c>
      <c r="B197" s="123"/>
      <c r="C197" s="123"/>
      <c r="D197" s="124" t="str">
        <f t="shared" si="2"/>
        <v/>
      </c>
      <c r="E197" s="423"/>
      <c r="F197" s="424"/>
      <c r="G197" s="425"/>
      <c r="H197" s="291"/>
      <c r="I197" s="292"/>
      <c r="J197" s="298"/>
      <c r="K197" s="299"/>
      <c r="L197" s="295"/>
      <c r="M197" s="296"/>
      <c r="N197" s="296"/>
      <c r="O197" s="296"/>
      <c r="P197" s="296"/>
      <c r="Q197" s="296"/>
      <c r="R197" s="296"/>
      <c r="S197" s="296"/>
      <c r="T197" s="296"/>
      <c r="U197" s="296"/>
      <c r="V197" s="296"/>
      <c r="W197" s="297"/>
      <c r="X197" s="293"/>
      <c r="Y197" s="294"/>
      <c r="Z197" s="291"/>
      <c r="AA197" s="292"/>
      <c r="AB197" s="155"/>
      <c r="AC197" s="155"/>
      <c r="AD197" s="120"/>
      <c r="AE197" s="120"/>
      <c r="AF197" s="120"/>
      <c r="AG197" s="120"/>
      <c r="AH197" s="120"/>
      <c r="AI197" s="120"/>
      <c r="AJ197" s="120"/>
      <c r="AK197" s="120"/>
      <c r="AL197" s="120"/>
      <c r="AM197" s="120"/>
      <c r="AN197" s="120"/>
      <c r="AO197" s="120"/>
      <c r="AP197" s="120"/>
      <c r="AQ197" s="120"/>
      <c r="AR197" s="120"/>
      <c r="AS197" s="120"/>
      <c r="AT197" s="120"/>
      <c r="AU197" s="120"/>
      <c r="AV197" s="120"/>
      <c r="AW197" s="120"/>
    </row>
    <row r="198" spans="1:49" ht="36.75" customHeight="1">
      <c r="A198" s="128">
        <v>179</v>
      </c>
      <c r="B198" s="123"/>
      <c r="C198" s="123"/>
      <c r="D198" s="124" t="str">
        <f t="shared" si="2"/>
        <v/>
      </c>
      <c r="E198" s="423"/>
      <c r="F198" s="424"/>
      <c r="G198" s="425"/>
      <c r="H198" s="291"/>
      <c r="I198" s="292"/>
      <c r="J198" s="298"/>
      <c r="K198" s="299"/>
      <c r="L198" s="295"/>
      <c r="M198" s="296"/>
      <c r="N198" s="296"/>
      <c r="O198" s="296"/>
      <c r="P198" s="296"/>
      <c r="Q198" s="296"/>
      <c r="R198" s="296"/>
      <c r="S198" s="296"/>
      <c r="T198" s="296"/>
      <c r="U198" s="296"/>
      <c r="V198" s="296"/>
      <c r="W198" s="297"/>
      <c r="X198" s="293"/>
      <c r="Y198" s="294"/>
      <c r="Z198" s="291"/>
      <c r="AA198" s="292"/>
      <c r="AB198" s="155"/>
      <c r="AC198" s="155"/>
      <c r="AD198" s="120"/>
      <c r="AE198" s="120"/>
      <c r="AF198" s="120"/>
      <c r="AG198" s="120"/>
      <c r="AH198" s="120"/>
      <c r="AI198" s="120"/>
      <c r="AJ198" s="120"/>
      <c r="AK198" s="120"/>
      <c r="AL198" s="120"/>
      <c r="AM198" s="120"/>
      <c r="AN198" s="120"/>
      <c r="AO198" s="120"/>
      <c r="AP198" s="120"/>
      <c r="AQ198" s="120"/>
      <c r="AR198" s="120"/>
      <c r="AS198" s="120"/>
      <c r="AT198" s="120"/>
      <c r="AU198" s="120"/>
      <c r="AV198" s="120"/>
      <c r="AW198" s="120"/>
    </row>
    <row r="199" spans="1:49" ht="36.75" customHeight="1">
      <c r="A199" s="128">
        <v>180</v>
      </c>
      <c r="B199" s="123"/>
      <c r="C199" s="123"/>
      <c r="D199" s="124" t="str">
        <f t="shared" si="2"/>
        <v/>
      </c>
      <c r="E199" s="423"/>
      <c r="F199" s="424"/>
      <c r="G199" s="425"/>
      <c r="H199" s="291"/>
      <c r="I199" s="292"/>
      <c r="J199" s="298"/>
      <c r="K199" s="299"/>
      <c r="L199" s="295"/>
      <c r="M199" s="296"/>
      <c r="N199" s="296"/>
      <c r="O199" s="296"/>
      <c r="P199" s="296"/>
      <c r="Q199" s="296"/>
      <c r="R199" s="296"/>
      <c r="S199" s="296"/>
      <c r="T199" s="296"/>
      <c r="U199" s="296"/>
      <c r="V199" s="296"/>
      <c r="W199" s="297"/>
      <c r="X199" s="293"/>
      <c r="Y199" s="294"/>
      <c r="Z199" s="291"/>
      <c r="AA199" s="292"/>
      <c r="AB199" s="155"/>
      <c r="AC199" s="155"/>
      <c r="AD199" s="120"/>
      <c r="AE199" s="120"/>
      <c r="AF199" s="120"/>
      <c r="AG199" s="120"/>
      <c r="AH199" s="120"/>
      <c r="AI199" s="120"/>
      <c r="AJ199" s="120"/>
      <c r="AK199" s="120"/>
      <c r="AL199" s="120"/>
      <c r="AM199" s="120"/>
      <c r="AN199" s="120"/>
      <c r="AO199" s="120"/>
      <c r="AP199" s="120"/>
      <c r="AQ199" s="120"/>
      <c r="AR199" s="120"/>
      <c r="AS199" s="120"/>
      <c r="AT199" s="120"/>
      <c r="AU199" s="120"/>
      <c r="AV199" s="120"/>
      <c r="AW199" s="120"/>
    </row>
    <row r="200" spans="1:49" ht="36.75" customHeight="1">
      <c r="A200" s="128">
        <v>181</v>
      </c>
      <c r="B200" s="123"/>
      <c r="C200" s="123"/>
      <c r="D200" s="124" t="str">
        <f t="shared" si="2"/>
        <v/>
      </c>
      <c r="E200" s="423"/>
      <c r="F200" s="424"/>
      <c r="G200" s="425"/>
      <c r="H200" s="291"/>
      <c r="I200" s="292"/>
      <c r="J200" s="298"/>
      <c r="K200" s="299"/>
      <c r="L200" s="295"/>
      <c r="M200" s="296"/>
      <c r="N200" s="296"/>
      <c r="O200" s="296"/>
      <c r="P200" s="296"/>
      <c r="Q200" s="296"/>
      <c r="R200" s="296"/>
      <c r="S200" s="296"/>
      <c r="T200" s="296"/>
      <c r="U200" s="296"/>
      <c r="V200" s="296"/>
      <c r="W200" s="297"/>
      <c r="X200" s="293"/>
      <c r="Y200" s="294"/>
      <c r="Z200" s="291"/>
      <c r="AA200" s="292"/>
      <c r="AB200" s="155"/>
      <c r="AC200" s="155"/>
      <c r="AD200" s="120"/>
      <c r="AE200" s="120"/>
      <c r="AF200" s="120"/>
      <c r="AG200" s="120"/>
      <c r="AH200" s="120"/>
      <c r="AI200" s="120"/>
      <c r="AJ200" s="120"/>
      <c r="AK200" s="120"/>
      <c r="AL200" s="120"/>
      <c r="AM200" s="120"/>
      <c r="AN200" s="120"/>
      <c r="AO200" s="120"/>
      <c r="AP200" s="120"/>
      <c r="AQ200" s="120"/>
      <c r="AR200" s="120"/>
      <c r="AS200" s="120"/>
      <c r="AT200" s="120"/>
      <c r="AU200" s="120"/>
      <c r="AV200" s="120"/>
      <c r="AW200" s="120"/>
    </row>
    <row r="201" spans="1:49" ht="36.75" customHeight="1">
      <c r="A201" s="128">
        <v>182</v>
      </c>
      <c r="B201" s="123"/>
      <c r="C201" s="123"/>
      <c r="D201" s="124" t="str">
        <f t="shared" si="2"/>
        <v/>
      </c>
      <c r="E201" s="423"/>
      <c r="F201" s="424"/>
      <c r="G201" s="425"/>
      <c r="H201" s="291"/>
      <c r="I201" s="292"/>
      <c r="J201" s="298"/>
      <c r="K201" s="299"/>
      <c r="L201" s="295"/>
      <c r="M201" s="296"/>
      <c r="N201" s="296"/>
      <c r="O201" s="296"/>
      <c r="P201" s="296"/>
      <c r="Q201" s="296"/>
      <c r="R201" s="296"/>
      <c r="S201" s="296"/>
      <c r="T201" s="296"/>
      <c r="U201" s="296"/>
      <c r="V201" s="296"/>
      <c r="W201" s="297"/>
      <c r="X201" s="293"/>
      <c r="Y201" s="294"/>
      <c r="Z201" s="291"/>
      <c r="AA201" s="292"/>
      <c r="AB201" s="155"/>
      <c r="AC201" s="155"/>
      <c r="AD201" s="120"/>
      <c r="AE201" s="120"/>
      <c r="AF201" s="120"/>
      <c r="AG201" s="120"/>
      <c r="AH201" s="120"/>
      <c r="AI201" s="120"/>
      <c r="AJ201" s="120"/>
      <c r="AK201" s="120"/>
      <c r="AL201" s="120"/>
      <c r="AM201" s="120"/>
      <c r="AN201" s="120"/>
      <c r="AO201" s="120"/>
      <c r="AP201" s="120"/>
      <c r="AQ201" s="120"/>
      <c r="AR201" s="120"/>
      <c r="AS201" s="120"/>
      <c r="AT201" s="120"/>
      <c r="AU201" s="120"/>
      <c r="AV201" s="120"/>
      <c r="AW201" s="120"/>
    </row>
    <row r="202" spans="1:49" ht="36.75" customHeight="1">
      <c r="A202" s="122">
        <v>183</v>
      </c>
      <c r="B202" s="123"/>
      <c r="C202" s="123"/>
      <c r="D202" s="124" t="str">
        <f t="shared" si="2"/>
        <v/>
      </c>
      <c r="E202" s="423"/>
      <c r="F202" s="424"/>
      <c r="G202" s="425"/>
      <c r="H202" s="291"/>
      <c r="I202" s="292"/>
      <c r="J202" s="298"/>
      <c r="K202" s="299"/>
      <c r="L202" s="295"/>
      <c r="M202" s="296"/>
      <c r="N202" s="296"/>
      <c r="O202" s="296"/>
      <c r="P202" s="296"/>
      <c r="Q202" s="296"/>
      <c r="R202" s="296"/>
      <c r="S202" s="296"/>
      <c r="T202" s="296"/>
      <c r="U202" s="296"/>
      <c r="V202" s="296"/>
      <c r="W202" s="297"/>
      <c r="X202" s="293"/>
      <c r="Y202" s="294"/>
      <c r="Z202" s="291"/>
      <c r="AA202" s="292"/>
      <c r="AB202" s="155"/>
      <c r="AC202" s="155"/>
      <c r="AD202" s="120"/>
      <c r="AE202" s="120"/>
      <c r="AF202" s="120"/>
      <c r="AG202" s="120"/>
      <c r="AH202" s="120"/>
      <c r="AI202" s="120"/>
      <c r="AJ202" s="120"/>
      <c r="AK202" s="120"/>
      <c r="AL202" s="120"/>
      <c r="AM202" s="120"/>
      <c r="AN202" s="120"/>
      <c r="AO202" s="120"/>
      <c r="AP202" s="120"/>
      <c r="AQ202" s="120"/>
      <c r="AR202" s="120"/>
      <c r="AS202" s="120"/>
      <c r="AT202" s="120"/>
      <c r="AU202" s="120"/>
      <c r="AV202" s="120"/>
      <c r="AW202" s="120"/>
    </row>
    <row r="203" spans="1:49" ht="36.75" customHeight="1">
      <c r="A203" s="128">
        <v>184</v>
      </c>
      <c r="B203" s="123"/>
      <c r="C203" s="123"/>
      <c r="D203" s="124" t="str">
        <f t="shared" si="2"/>
        <v/>
      </c>
      <c r="E203" s="423"/>
      <c r="F203" s="424"/>
      <c r="G203" s="425"/>
      <c r="H203" s="291"/>
      <c r="I203" s="292"/>
      <c r="J203" s="298"/>
      <c r="K203" s="299"/>
      <c r="L203" s="295"/>
      <c r="M203" s="296"/>
      <c r="N203" s="296"/>
      <c r="O203" s="296"/>
      <c r="P203" s="296"/>
      <c r="Q203" s="296"/>
      <c r="R203" s="296"/>
      <c r="S203" s="296"/>
      <c r="T203" s="296"/>
      <c r="U203" s="296"/>
      <c r="V203" s="296"/>
      <c r="W203" s="297"/>
      <c r="X203" s="293"/>
      <c r="Y203" s="294"/>
      <c r="Z203" s="291"/>
      <c r="AA203" s="292"/>
      <c r="AB203" s="155"/>
      <c r="AC203" s="155"/>
      <c r="AD203" s="120"/>
      <c r="AE203" s="120"/>
      <c r="AF203" s="120"/>
      <c r="AG203" s="120"/>
      <c r="AH203" s="120"/>
      <c r="AI203" s="120"/>
      <c r="AJ203" s="120"/>
      <c r="AK203" s="120"/>
      <c r="AL203" s="120"/>
      <c r="AM203" s="120"/>
      <c r="AN203" s="120"/>
      <c r="AO203" s="120"/>
      <c r="AP203" s="120"/>
      <c r="AQ203" s="120"/>
      <c r="AR203" s="120"/>
      <c r="AS203" s="120"/>
      <c r="AT203" s="120"/>
      <c r="AU203" s="120"/>
      <c r="AV203" s="120"/>
      <c r="AW203" s="120"/>
    </row>
    <row r="204" spans="1:49" ht="36.75" customHeight="1">
      <c r="A204" s="128">
        <v>185</v>
      </c>
      <c r="B204" s="123"/>
      <c r="C204" s="123"/>
      <c r="D204" s="124" t="str">
        <f t="shared" si="2"/>
        <v/>
      </c>
      <c r="E204" s="423"/>
      <c r="F204" s="424"/>
      <c r="G204" s="425"/>
      <c r="H204" s="291"/>
      <c r="I204" s="292"/>
      <c r="J204" s="298"/>
      <c r="K204" s="299"/>
      <c r="L204" s="295"/>
      <c r="M204" s="296"/>
      <c r="N204" s="296"/>
      <c r="O204" s="296"/>
      <c r="P204" s="296"/>
      <c r="Q204" s="296"/>
      <c r="R204" s="296"/>
      <c r="S204" s="296"/>
      <c r="T204" s="296"/>
      <c r="U204" s="296"/>
      <c r="V204" s="296"/>
      <c r="W204" s="297"/>
      <c r="X204" s="293"/>
      <c r="Y204" s="294"/>
      <c r="Z204" s="291"/>
      <c r="AA204" s="292"/>
      <c r="AB204" s="155"/>
      <c r="AC204" s="155"/>
      <c r="AD204" s="120"/>
      <c r="AE204" s="120"/>
      <c r="AF204" s="120"/>
      <c r="AG204" s="120"/>
      <c r="AH204" s="120"/>
      <c r="AI204" s="120"/>
      <c r="AJ204" s="120"/>
      <c r="AK204" s="120"/>
      <c r="AL204" s="120"/>
      <c r="AM204" s="120"/>
      <c r="AN204" s="120"/>
      <c r="AO204" s="120"/>
      <c r="AP204" s="120"/>
      <c r="AQ204" s="120"/>
      <c r="AR204" s="120"/>
      <c r="AS204" s="120"/>
      <c r="AT204" s="120"/>
      <c r="AU204" s="120"/>
      <c r="AV204" s="120"/>
      <c r="AW204" s="120"/>
    </row>
    <row r="205" spans="1:49" ht="36.75" customHeight="1">
      <c r="A205" s="128">
        <v>186</v>
      </c>
      <c r="B205" s="123"/>
      <c r="C205" s="123"/>
      <c r="D205" s="124" t="str">
        <f t="shared" si="2"/>
        <v/>
      </c>
      <c r="E205" s="423"/>
      <c r="F205" s="424"/>
      <c r="G205" s="425"/>
      <c r="H205" s="291"/>
      <c r="I205" s="292"/>
      <c r="J205" s="298"/>
      <c r="K205" s="299"/>
      <c r="L205" s="295"/>
      <c r="M205" s="296"/>
      <c r="N205" s="296"/>
      <c r="O205" s="296"/>
      <c r="P205" s="296"/>
      <c r="Q205" s="296"/>
      <c r="R205" s="296"/>
      <c r="S205" s="296"/>
      <c r="T205" s="296"/>
      <c r="U205" s="296"/>
      <c r="V205" s="296"/>
      <c r="W205" s="297"/>
      <c r="X205" s="293"/>
      <c r="Y205" s="294"/>
      <c r="Z205" s="291"/>
      <c r="AA205" s="292"/>
      <c r="AB205" s="155"/>
      <c r="AC205" s="155"/>
      <c r="AD205" s="120"/>
      <c r="AE205" s="120"/>
      <c r="AF205" s="120"/>
      <c r="AG205" s="120"/>
      <c r="AH205" s="120"/>
      <c r="AI205" s="120"/>
      <c r="AJ205" s="120"/>
      <c r="AK205" s="120"/>
      <c r="AL205" s="120"/>
      <c r="AM205" s="120"/>
      <c r="AN205" s="120"/>
      <c r="AO205" s="120"/>
      <c r="AP205" s="120"/>
      <c r="AQ205" s="120"/>
      <c r="AR205" s="120"/>
      <c r="AS205" s="120"/>
      <c r="AT205" s="120"/>
      <c r="AU205" s="120"/>
      <c r="AV205" s="120"/>
      <c r="AW205" s="120"/>
    </row>
    <row r="206" spans="1:49" ht="36.75" customHeight="1">
      <c r="A206" s="128">
        <v>187</v>
      </c>
      <c r="B206" s="123"/>
      <c r="C206" s="123"/>
      <c r="D206" s="124" t="str">
        <f t="shared" si="2"/>
        <v/>
      </c>
      <c r="E206" s="423"/>
      <c r="F206" s="424"/>
      <c r="G206" s="425"/>
      <c r="H206" s="291"/>
      <c r="I206" s="292"/>
      <c r="J206" s="298"/>
      <c r="K206" s="299"/>
      <c r="L206" s="295"/>
      <c r="M206" s="296"/>
      <c r="N206" s="296"/>
      <c r="O206" s="296"/>
      <c r="P206" s="296"/>
      <c r="Q206" s="296"/>
      <c r="R206" s="296"/>
      <c r="S206" s="296"/>
      <c r="T206" s="296"/>
      <c r="U206" s="296"/>
      <c r="V206" s="296"/>
      <c r="W206" s="297"/>
      <c r="X206" s="293"/>
      <c r="Y206" s="294"/>
      <c r="Z206" s="291"/>
      <c r="AA206" s="292"/>
      <c r="AB206" s="155"/>
      <c r="AC206" s="155"/>
      <c r="AD206" s="120"/>
      <c r="AE206" s="120"/>
      <c r="AF206" s="120"/>
      <c r="AG206" s="120"/>
      <c r="AH206" s="120"/>
      <c r="AI206" s="120"/>
      <c r="AJ206" s="120"/>
      <c r="AK206" s="120"/>
      <c r="AL206" s="120"/>
      <c r="AM206" s="120"/>
      <c r="AN206" s="120"/>
      <c r="AO206" s="120"/>
      <c r="AP206" s="120"/>
      <c r="AQ206" s="120"/>
      <c r="AR206" s="120"/>
      <c r="AS206" s="120"/>
      <c r="AT206" s="120"/>
      <c r="AU206" s="120"/>
      <c r="AV206" s="120"/>
      <c r="AW206" s="120"/>
    </row>
    <row r="207" spans="1:49" ht="36.75" customHeight="1">
      <c r="A207" s="128">
        <v>188</v>
      </c>
      <c r="B207" s="123"/>
      <c r="C207" s="123"/>
      <c r="D207" s="124" t="str">
        <f t="shared" si="2"/>
        <v/>
      </c>
      <c r="E207" s="423"/>
      <c r="F207" s="424"/>
      <c r="G207" s="425"/>
      <c r="H207" s="291"/>
      <c r="I207" s="292"/>
      <c r="J207" s="298"/>
      <c r="K207" s="299"/>
      <c r="L207" s="295"/>
      <c r="M207" s="296"/>
      <c r="N207" s="296"/>
      <c r="O207" s="296"/>
      <c r="P207" s="296"/>
      <c r="Q207" s="296"/>
      <c r="R207" s="296"/>
      <c r="S207" s="296"/>
      <c r="T207" s="296"/>
      <c r="U207" s="296"/>
      <c r="V207" s="296"/>
      <c r="W207" s="297"/>
      <c r="X207" s="293"/>
      <c r="Y207" s="294"/>
      <c r="Z207" s="291"/>
      <c r="AA207" s="292"/>
      <c r="AB207" s="155"/>
      <c r="AC207" s="155"/>
      <c r="AD207" s="120"/>
      <c r="AE207" s="120"/>
      <c r="AF207" s="120"/>
      <c r="AG207" s="120"/>
      <c r="AH207" s="120"/>
      <c r="AI207" s="120"/>
      <c r="AJ207" s="120"/>
      <c r="AK207" s="120"/>
      <c r="AL207" s="120"/>
      <c r="AM207" s="120"/>
      <c r="AN207" s="120"/>
      <c r="AO207" s="120"/>
      <c r="AP207" s="120"/>
      <c r="AQ207" s="120"/>
      <c r="AR207" s="120"/>
      <c r="AS207" s="120"/>
      <c r="AT207" s="120"/>
      <c r="AU207" s="120"/>
      <c r="AV207" s="120"/>
      <c r="AW207" s="120"/>
    </row>
    <row r="208" spans="1:49" ht="36.75" customHeight="1">
      <c r="A208" s="128">
        <v>189</v>
      </c>
      <c r="B208" s="123"/>
      <c r="C208" s="123"/>
      <c r="D208" s="124" t="str">
        <f t="shared" si="2"/>
        <v/>
      </c>
      <c r="E208" s="423"/>
      <c r="F208" s="424"/>
      <c r="G208" s="425"/>
      <c r="H208" s="291"/>
      <c r="I208" s="292"/>
      <c r="J208" s="298"/>
      <c r="K208" s="299"/>
      <c r="L208" s="295"/>
      <c r="M208" s="296"/>
      <c r="N208" s="296"/>
      <c r="O208" s="296"/>
      <c r="P208" s="296"/>
      <c r="Q208" s="296"/>
      <c r="R208" s="296"/>
      <c r="S208" s="296"/>
      <c r="T208" s="296"/>
      <c r="U208" s="296"/>
      <c r="V208" s="296"/>
      <c r="W208" s="297"/>
      <c r="X208" s="293"/>
      <c r="Y208" s="294"/>
      <c r="Z208" s="291"/>
      <c r="AA208" s="292"/>
      <c r="AB208" s="155"/>
      <c r="AC208" s="155"/>
      <c r="AD208" s="120"/>
      <c r="AE208" s="120"/>
      <c r="AF208" s="120"/>
      <c r="AG208" s="120"/>
      <c r="AH208" s="120"/>
      <c r="AI208" s="120"/>
      <c r="AJ208" s="120"/>
      <c r="AK208" s="120"/>
      <c r="AL208" s="120"/>
      <c r="AM208" s="120"/>
      <c r="AN208" s="120"/>
      <c r="AO208" s="120"/>
      <c r="AP208" s="120"/>
      <c r="AQ208" s="120"/>
      <c r="AR208" s="120"/>
      <c r="AS208" s="120"/>
      <c r="AT208" s="120"/>
      <c r="AU208" s="120"/>
      <c r="AV208" s="120"/>
      <c r="AW208" s="120"/>
    </row>
    <row r="209" spans="1:49" ht="36.75" customHeight="1">
      <c r="A209" s="128">
        <v>190</v>
      </c>
      <c r="B209" s="123"/>
      <c r="C209" s="123"/>
      <c r="D209" s="124" t="str">
        <f t="shared" si="2"/>
        <v/>
      </c>
      <c r="E209" s="423"/>
      <c r="F209" s="424"/>
      <c r="G209" s="425"/>
      <c r="H209" s="291"/>
      <c r="I209" s="292"/>
      <c r="J209" s="298"/>
      <c r="K209" s="299"/>
      <c r="L209" s="295"/>
      <c r="M209" s="296"/>
      <c r="N209" s="296"/>
      <c r="O209" s="296"/>
      <c r="P209" s="296"/>
      <c r="Q209" s="296"/>
      <c r="R209" s="296"/>
      <c r="S209" s="296"/>
      <c r="T209" s="296"/>
      <c r="U209" s="296"/>
      <c r="V209" s="296"/>
      <c r="W209" s="297"/>
      <c r="X209" s="293"/>
      <c r="Y209" s="294"/>
      <c r="Z209" s="291"/>
      <c r="AA209" s="292"/>
      <c r="AB209" s="155"/>
      <c r="AC209" s="155"/>
      <c r="AD209" s="120"/>
      <c r="AE209" s="120"/>
      <c r="AF209" s="120"/>
      <c r="AG209" s="120"/>
      <c r="AH209" s="120"/>
      <c r="AI209" s="120"/>
      <c r="AJ209" s="120"/>
      <c r="AK209" s="120"/>
      <c r="AL209" s="120"/>
      <c r="AM209" s="120"/>
      <c r="AN209" s="120"/>
      <c r="AO209" s="120"/>
      <c r="AP209" s="120"/>
      <c r="AQ209" s="120"/>
      <c r="AR209" s="120"/>
      <c r="AS209" s="120"/>
      <c r="AT209" s="120"/>
      <c r="AU209" s="120"/>
      <c r="AV209" s="120"/>
      <c r="AW209" s="120"/>
    </row>
    <row r="210" spans="1:49" ht="36.75" customHeight="1">
      <c r="A210" s="128">
        <v>191</v>
      </c>
      <c r="B210" s="123"/>
      <c r="C210" s="123"/>
      <c r="D210" s="124" t="str">
        <f t="shared" si="2"/>
        <v/>
      </c>
      <c r="E210" s="423"/>
      <c r="F210" s="424"/>
      <c r="G210" s="425"/>
      <c r="H210" s="291"/>
      <c r="I210" s="292"/>
      <c r="J210" s="298"/>
      <c r="K210" s="299"/>
      <c r="L210" s="295"/>
      <c r="M210" s="296"/>
      <c r="N210" s="296"/>
      <c r="O210" s="296"/>
      <c r="P210" s="296"/>
      <c r="Q210" s="296"/>
      <c r="R210" s="296"/>
      <c r="S210" s="296"/>
      <c r="T210" s="296"/>
      <c r="U210" s="296"/>
      <c r="V210" s="296"/>
      <c r="W210" s="297"/>
      <c r="X210" s="293"/>
      <c r="Y210" s="294"/>
      <c r="Z210" s="291"/>
      <c r="AA210" s="292"/>
      <c r="AB210" s="155"/>
      <c r="AC210" s="155"/>
      <c r="AD210" s="120"/>
      <c r="AE210" s="120"/>
      <c r="AF210" s="120"/>
      <c r="AG210" s="120"/>
      <c r="AH210" s="120"/>
      <c r="AI210" s="120"/>
      <c r="AJ210" s="120"/>
      <c r="AK210" s="120"/>
      <c r="AL210" s="120"/>
      <c r="AM210" s="120"/>
      <c r="AN210" s="120"/>
      <c r="AO210" s="120"/>
      <c r="AP210" s="120"/>
      <c r="AQ210" s="120"/>
      <c r="AR210" s="120"/>
      <c r="AS210" s="120"/>
      <c r="AT210" s="120"/>
      <c r="AU210" s="120"/>
      <c r="AV210" s="120"/>
      <c r="AW210" s="120"/>
    </row>
    <row r="211" spans="1:49" ht="36.75" customHeight="1">
      <c r="A211" s="128">
        <v>192</v>
      </c>
      <c r="B211" s="123"/>
      <c r="C211" s="123"/>
      <c r="D211" s="124" t="str">
        <f t="shared" si="2"/>
        <v/>
      </c>
      <c r="E211" s="423"/>
      <c r="F211" s="424"/>
      <c r="G211" s="425"/>
      <c r="H211" s="291"/>
      <c r="I211" s="292"/>
      <c r="J211" s="298"/>
      <c r="K211" s="299"/>
      <c r="L211" s="295"/>
      <c r="M211" s="296"/>
      <c r="N211" s="296"/>
      <c r="O211" s="296"/>
      <c r="P211" s="296"/>
      <c r="Q211" s="296"/>
      <c r="R211" s="296"/>
      <c r="S211" s="296"/>
      <c r="T211" s="296"/>
      <c r="U211" s="296"/>
      <c r="V211" s="296"/>
      <c r="W211" s="297"/>
      <c r="X211" s="293"/>
      <c r="Y211" s="294"/>
      <c r="Z211" s="291"/>
      <c r="AA211" s="292"/>
      <c r="AB211" s="155"/>
      <c r="AC211" s="155"/>
      <c r="AD211" s="120"/>
      <c r="AE211" s="120"/>
      <c r="AF211" s="120"/>
      <c r="AG211" s="120"/>
      <c r="AH211" s="120"/>
      <c r="AI211" s="120"/>
      <c r="AJ211" s="120"/>
      <c r="AK211" s="120"/>
      <c r="AL211" s="120"/>
      <c r="AM211" s="120"/>
      <c r="AN211" s="120"/>
      <c r="AO211" s="120"/>
      <c r="AP211" s="120"/>
      <c r="AQ211" s="120"/>
      <c r="AR211" s="120"/>
      <c r="AS211" s="120"/>
      <c r="AT211" s="120"/>
      <c r="AU211" s="120"/>
      <c r="AV211" s="120"/>
      <c r="AW211" s="120"/>
    </row>
    <row r="212" spans="1:49" ht="36.75" customHeight="1">
      <c r="A212" s="128">
        <v>193</v>
      </c>
      <c r="B212" s="123"/>
      <c r="C212" s="123"/>
      <c r="D212" s="124" t="str">
        <f t="shared" si="2"/>
        <v/>
      </c>
      <c r="E212" s="423"/>
      <c r="F212" s="424"/>
      <c r="G212" s="425"/>
      <c r="H212" s="291"/>
      <c r="I212" s="292"/>
      <c r="J212" s="298"/>
      <c r="K212" s="299"/>
      <c r="L212" s="295"/>
      <c r="M212" s="296"/>
      <c r="N212" s="296"/>
      <c r="O212" s="296"/>
      <c r="P212" s="296"/>
      <c r="Q212" s="296"/>
      <c r="R212" s="296"/>
      <c r="S212" s="296"/>
      <c r="T212" s="296"/>
      <c r="U212" s="296"/>
      <c r="V212" s="296"/>
      <c r="W212" s="297"/>
      <c r="X212" s="293"/>
      <c r="Y212" s="294"/>
      <c r="Z212" s="291"/>
      <c r="AA212" s="292"/>
      <c r="AB212" s="155"/>
      <c r="AC212" s="155"/>
      <c r="AD212" s="120"/>
      <c r="AE212" s="120"/>
      <c r="AF212" s="120"/>
      <c r="AG212" s="120"/>
      <c r="AH212" s="120"/>
      <c r="AI212" s="120"/>
      <c r="AJ212" s="120"/>
      <c r="AK212" s="120"/>
      <c r="AL212" s="120"/>
      <c r="AM212" s="120"/>
      <c r="AN212" s="120"/>
      <c r="AO212" s="120"/>
      <c r="AP212" s="120"/>
      <c r="AQ212" s="120"/>
      <c r="AR212" s="120"/>
      <c r="AS212" s="120"/>
      <c r="AT212" s="120"/>
      <c r="AU212" s="120"/>
      <c r="AV212" s="120"/>
      <c r="AW212" s="120"/>
    </row>
    <row r="213" spans="1:49" ht="36.75" customHeight="1">
      <c r="A213" s="128">
        <v>194</v>
      </c>
      <c r="B213" s="123"/>
      <c r="C213" s="123"/>
      <c r="D213" s="124" t="str">
        <f t="shared" ref="D213:D229" si="3">IF(B213="","",IF(B213&lt;4,DATE(2026,B213,C213),DATE(2025,B213,C213)))</f>
        <v/>
      </c>
      <c r="E213" s="423"/>
      <c r="F213" s="424"/>
      <c r="G213" s="425"/>
      <c r="H213" s="291"/>
      <c r="I213" s="292"/>
      <c r="J213" s="298"/>
      <c r="K213" s="299"/>
      <c r="L213" s="295"/>
      <c r="M213" s="296"/>
      <c r="N213" s="296"/>
      <c r="O213" s="296"/>
      <c r="P213" s="296"/>
      <c r="Q213" s="296"/>
      <c r="R213" s="296"/>
      <c r="S213" s="296"/>
      <c r="T213" s="296"/>
      <c r="U213" s="296"/>
      <c r="V213" s="296"/>
      <c r="W213" s="297"/>
      <c r="X213" s="293"/>
      <c r="Y213" s="294"/>
      <c r="Z213" s="291"/>
      <c r="AA213" s="292"/>
      <c r="AB213" s="155"/>
      <c r="AC213" s="155"/>
      <c r="AD213" s="120"/>
      <c r="AE213" s="120"/>
      <c r="AF213" s="120"/>
      <c r="AG213" s="120"/>
      <c r="AH213" s="120"/>
      <c r="AI213" s="120"/>
      <c r="AJ213" s="120"/>
      <c r="AK213" s="120"/>
      <c r="AL213" s="120"/>
      <c r="AM213" s="120"/>
      <c r="AN213" s="120"/>
      <c r="AO213" s="120"/>
      <c r="AP213" s="120"/>
      <c r="AQ213" s="120"/>
      <c r="AR213" s="120"/>
      <c r="AS213" s="120"/>
      <c r="AT213" s="120"/>
      <c r="AU213" s="120"/>
      <c r="AV213" s="120"/>
      <c r="AW213" s="120"/>
    </row>
    <row r="214" spans="1:49" ht="36.75" customHeight="1">
      <c r="A214" s="128">
        <v>195</v>
      </c>
      <c r="B214" s="123"/>
      <c r="C214" s="123"/>
      <c r="D214" s="124" t="str">
        <f t="shared" si="3"/>
        <v/>
      </c>
      <c r="E214" s="423"/>
      <c r="F214" s="424"/>
      <c r="G214" s="425"/>
      <c r="H214" s="291"/>
      <c r="I214" s="292"/>
      <c r="J214" s="298"/>
      <c r="K214" s="299"/>
      <c r="L214" s="295"/>
      <c r="M214" s="296"/>
      <c r="N214" s="296"/>
      <c r="O214" s="296"/>
      <c r="P214" s="296"/>
      <c r="Q214" s="296"/>
      <c r="R214" s="296"/>
      <c r="S214" s="296"/>
      <c r="T214" s="296"/>
      <c r="U214" s="296"/>
      <c r="V214" s="296"/>
      <c r="W214" s="297"/>
      <c r="X214" s="293"/>
      <c r="Y214" s="294"/>
      <c r="Z214" s="291"/>
      <c r="AA214" s="292"/>
      <c r="AB214" s="155"/>
      <c r="AC214" s="155"/>
      <c r="AD214" s="120"/>
      <c r="AE214" s="120"/>
      <c r="AF214" s="120"/>
      <c r="AG214" s="120"/>
      <c r="AH214" s="120"/>
      <c r="AI214" s="120"/>
      <c r="AJ214" s="120"/>
      <c r="AK214" s="120"/>
      <c r="AL214" s="120"/>
      <c r="AM214" s="120"/>
      <c r="AN214" s="120"/>
      <c r="AO214" s="120"/>
      <c r="AP214" s="120"/>
      <c r="AQ214" s="120"/>
      <c r="AR214" s="120"/>
      <c r="AS214" s="120"/>
      <c r="AT214" s="120"/>
      <c r="AU214" s="120"/>
      <c r="AV214" s="120"/>
      <c r="AW214" s="120"/>
    </row>
    <row r="215" spans="1:49" ht="36.75" customHeight="1">
      <c r="A215" s="128">
        <v>196</v>
      </c>
      <c r="B215" s="123"/>
      <c r="C215" s="123"/>
      <c r="D215" s="124" t="str">
        <f t="shared" si="3"/>
        <v/>
      </c>
      <c r="E215" s="423"/>
      <c r="F215" s="424"/>
      <c r="G215" s="425"/>
      <c r="H215" s="291"/>
      <c r="I215" s="292"/>
      <c r="J215" s="298"/>
      <c r="K215" s="299"/>
      <c r="L215" s="295"/>
      <c r="M215" s="296"/>
      <c r="N215" s="296"/>
      <c r="O215" s="296"/>
      <c r="P215" s="296"/>
      <c r="Q215" s="296"/>
      <c r="R215" s="296"/>
      <c r="S215" s="296"/>
      <c r="T215" s="296"/>
      <c r="U215" s="296"/>
      <c r="V215" s="296"/>
      <c r="W215" s="297"/>
      <c r="X215" s="293"/>
      <c r="Y215" s="294"/>
      <c r="Z215" s="291"/>
      <c r="AA215" s="292"/>
      <c r="AB215" s="155"/>
      <c r="AC215" s="155"/>
      <c r="AD215" s="120"/>
      <c r="AE215" s="120"/>
      <c r="AF215" s="120"/>
      <c r="AG215" s="120"/>
      <c r="AH215" s="120"/>
      <c r="AI215" s="120"/>
      <c r="AJ215" s="120"/>
      <c r="AK215" s="120"/>
      <c r="AL215" s="120"/>
      <c r="AM215" s="120"/>
      <c r="AN215" s="120"/>
      <c r="AO215" s="120"/>
      <c r="AP215" s="120"/>
      <c r="AQ215" s="120"/>
      <c r="AR215" s="120"/>
      <c r="AS215" s="120"/>
      <c r="AT215" s="120"/>
      <c r="AU215" s="120"/>
      <c r="AV215" s="120"/>
      <c r="AW215" s="120"/>
    </row>
    <row r="216" spans="1:49" ht="36.75" customHeight="1">
      <c r="A216" s="122">
        <v>197</v>
      </c>
      <c r="B216" s="123"/>
      <c r="C216" s="123"/>
      <c r="D216" s="124" t="str">
        <f t="shared" si="3"/>
        <v/>
      </c>
      <c r="E216" s="423"/>
      <c r="F216" s="424"/>
      <c r="G216" s="425"/>
      <c r="H216" s="291"/>
      <c r="I216" s="292"/>
      <c r="J216" s="298"/>
      <c r="K216" s="299"/>
      <c r="L216" s="295"/>
      <c r="M216" s="296"/>
      <c r="N216" s="296"/>
      <c r="O216" s="296"/>
      <c r="P216" s="296"/>
      <c r="Q216" s="296"/>
      <c r="R216" s="296"/>
      <c r="S216" s="296"/>
      <c r="T216" s="296"/>
      <c r="U216" s="296"/>
      <c r="V216" s="296"/>
      <c r="W216" s="297"/>
      <c r="X216" s="293"/>
      <c r="Y216" s="294"/>
      <c r="Z216" s="291"/>
      <c r="AA216" s="292"/>
      <c r="AB216" s="155"/>
      <c r="AC216" s="155"/>
      <c r="AD216" s="120"/>
      <c r="AE216" s="120"/>
      <c r="AF216" s="120"/>
      <c r="AG216" s="120"/>
      <c r="AH216" s="120"/>
      <c r="AI216" s="120"/>
      <c r="AJ216" s="120"/>
      <c r="AK216" s="120"/>
      <c r="AL216" s="120"/>
      <c r="AM216" s="120"/>
      <c r="AN216" s="120"/>
      <c r="AO216" s="120"/>
      <c r="AP216" s="120"/>
      <c r="AQ216" s="120"/>
      <c r="AR216" s="120"/>
      <c r="AS216" s="120"/>
      <c r="AT216" s="120"/>
      <c r="AU216" s="120"/>
      <c r="AV216" s="120"/>
      <c r="AW216" s="120"/>
    </row>
    <row r="217" spans="1:49" ht="36.75" customHeight="1">
      <c r="A217" s="128">
        <v>198</v>
      </c>
      <c r="B217" s="123"/>
      <c r="C217" s="123"/>
      <c r="D217" s="124" t="str">
        <f t="shared" si="3"/>
        <v/>
      </c>
      <c r="E217" s="423"/>
      <c r="F217" s="424"/>
      <c r="G217" s="425"/>
      <c r="H217" s="291"/>
      <c r="I217" s="292"/>
      <c r="J217" s="298"/>
      <c r="K217" s="299"/>
      <c r="L217" s="295"/>
      <c r="M217" s="296"/>
      <c r="N217" s="296"/>
      <c r="O217" s="296"/>
      <c r="P217" s="296"/>
      <c r="Q217" s="296"/>
      <c r="R217" s="296"/>
      <c r="S217" s="296"/>
      <c r="T217" s="296"/>
      <c r="U217" s="296"/>
      <c r="V217" s="296"/>
      <c r="W217" s="297"/>
      <c r="X217" s="293"/>
      <c r="Y217" s="294"/>
      <c r="Z217" s="291"/>
      <c r="AA217" s="292"/>
      <c r="AB217" s="155"/>
      <c r="AC217" s="155"/>
      <c r="AD217" s="120"/>
      <c r="AE217" s="120"/>
      <c r="AF217" s="120"/>
      <c r="AG217" s="120"/>
      <c r="AH217" s="120"/>
      <c r="AI217" s="120"/>
      <c r="AJ217" s="120"/>
      <c r="AK217" s="120"/>
      <c r="AL217" s="120"/>
      <c r="AM217" s="120"/>
      <c r="AN217" s="120"/>
      <c r="AO217" s="120"/>
      <c r="AP217" s="120"/>
      <c r="AQ217" s="120"/>
      <c r="AR217" s="120"/>
      <c r="AS217" s="120"/>
      <c r="AT217" s="120"/>
      <c r="AU217" s="120"/>
      <c r="AV217" s="120"/>
      <c r="AW217" s="120"/>
    </row>
    <row r="218" spans="1:49" ht="36.75" customHeight="1">
      <c r="A218" s="128">
        <v>199</v>
      </c>
      <c r="B218" s="123"/>
      <c r="C218" s="123"/>
      <c r="D218" s="124" t="str">
        <f t="shared" si="3"/>
        <v/>
      </c>
      <c r="E218" s="423"/>
      <c r="F218" s="424"/>
      <c r="G218" s="425"/>
      <c r="H218" s="291"/>
      <c r="I218" s="292"/>
      <c r="J218" s="298"/>
      <c r="K218" s="299"/>
      <c r="L218" s="295"/>
      <c r="M218" s="296"/>
      <c r="N218" s="296"/>
      <c r="O218" s="296"/>
      <c r="P218" s="296"/>
      <c r="Q218" s="296"/>
      <c r="R218" s="296"/>
      <c r="S218" s="296"/>
      <c r="T218" s="296"/>
      <c r="U218" s="296"/>
      <c r="V218" s="296"/>
      <c r="W218" s="297"/>
      <c r="X218" s="293"/>
      <c r="Y218" s="294"/>
      <c r="Z218" s="291"/>
      <c r="AA218" s="292"/>
      <c r="AB218" s="155"/>
      <c r="AC218" s="155"/>
      <c r="AD218" s="120"/>
      <c r="AE218" s="120"/>
      <c r="AF218" s="120"/>
      <c r="AG218" s="120"/>
      <c r="AH218" s="120"/>
      <c r="AI218" s="120"/>
      <c r="AJ218" s="120"/>
      <c r="AK218" s="120"/>
      <c r="AL218" s="120"/>
      <c r="AM218" s="120"/>
      <c r="AN218" s="120"/>
      <c r="AO218" s="120"/>
      <c r="AP218" s="120"/>
      <c r="AQ218" s="120"/>
      <c r="AR218" s="120"/>
      <c r="AS218" s="120"/>
      <c r="AT218" s="120"/>
      <c r="AU218" s="120"/>
      <c r="AV218" s="120"/>
      <c r="AW218" s="120"/>
    </row>
    <row r="219" spans="1:49" ht="36.75" customHeight="1">
      <c r="A219" s="128">
        <v>200</v>
      </c>
      <c r="B219" s="123"/>
      <c r="C219" s="123"/>
      <c r="D219" s="124" t="str">
        <f t="shared" si="3"/>
        <v/>
      </c>
      <c r="E219" s="423"/>
      <c r="F219" s="424"/>
      <c r="G219" s="425"/>
      <c r="H219" s="291"/>
      <c r="I219" s="292"/>
      <c r="J219" s="298"/>
      <c r="K219" s="299"/>
      <c r="L219" s="295"/>
      <c r="M219" s="296"/>
      <c r="N219" s="296"/>
      <c r="O219" s="296"/>
      <c r="P219" s="296"/>
      <c r="Q219" s="296"/>
      <c r="R219" s="296"/>
      <c r="S219" s="296"/>
      <c r="T219" s="296"/>
      <c r="U219" s="296"/>
      <c r="V219" s="296"/>
      <c r="W219" s="297"/>
      <c r="X219" s="293"/>
      <c r="Y219" s="294"/>
      <c r="Z219" s="291"/>
      <c r="AA219" s="292"/>
      <c r="AB219" s="155"/>
      <c r="AC219" s="155"/>
      <c r="AD219" s="120"/>
      <c r="AE219" s="120"/>
      <c r="AF219" s="120"/>
      <c r="AG219" s="120"/>
      <c r="AH219" s="120"/>
      <c r="AI219" s="120"/>
      <c r="AJ219" s="120"/>
      <c r="AK219" s="120"/>
      <c r="AL219" s="120"/>
      <c r="AM219" s="120"/>
      <c r="AN219" s="120"/>
      <c r="AO219" s="120"/>
      <c r="AP219" s="120"/>
      <c r="AQ219" s="120"/>
      <c r="AR219" s="120"/>
      <c r="AS219" s="120"/>
      <c r="AT219" s="120"/>
      <c r="AU219" s="120"/>
      <c r="AV219" s="120"/>
      <c r="AW219" s="120"/>
    </row>
    <row r="220" spans="1:49" ht="36.75" customHeight="1">
      <c r="A220" s="128">
        <v>201</v>
      </c>
      <c r="B220" s="123"/>
      <c r="C220" s="123"/>
      <c r="D220" s="124" t="str">
        <f t="shared" si="3"/>
        <v/>
      </c>
      <c r="E220" s="423"/>
      <c r="F220" s="424"/>
      <c r="G220" s="425"/>
      <c r="H220" s="291"/>
      <c r="I220" s="292"/>
      <c r="J220" s="298"/>
      <c r="K220" s="299"/>
      <c r="L220" s="295"/>
      <c r="M220" s="296"/>
      <c r="N220" s="296"/>
      <c r="O220" s="296"/>
      <c r="P220" s="296"/>
      <c r="Q220" s="296"/>
      <c r="R220" s="296"/>
      <c r="S220" s="296"/>
      <c r="T220" s="296"/>
      <c r="U220" s="296"/>
      <c r="V220" s="296"/>
      <c r="W220" s="297"/>
      <c r="X220" s="293"/>
      <c r="Y220" s="294"/>
      <c r="Z220" s="291"/>
      <c r="AA220" s="292"/>
      <c r="AB220" s="155"/>
      <c r="AC220" s="155"/>
      <c r="AD220" s="120"/>
      <c r="AE220" s="120"/>
      <c r="AF220" s="120"/>
      <c r="AG220" s="120"/>
      <c r="AH220" s="120"/>
      <c r="AI220" s="120"/>
      <c r="AJ220" s="120"/>
      <c r="AK220" s="120"/>
      <c r="AL220" s="120"/>
      <c r="AM220" s="120"/>
      <c r="AN220" s="120"/>
      <c r="AO220" s="120"/>
      <c r="AP220" s="120"/>
      <c r="AQ220" s="120"/>
      <c r="AR220" s="120"/>
      <c r="AS220" s="120"/>
      <c r="AT220" s="120"/>
      <c r="AU220" s="120"/>
      <c r="AV220" s="120"/>
      <c r="AW220" s="120"/>
    </row>
    <row r="221" spans="1:49" ht="36.75" customHeight="1">
      <c r="A221" s="128">
        <v>202</v>
      </c>
      <c r="B221" s="123"/>
      <c r="C221" s="123"/>
      <c r="D221" s="124" t="str">
        <f t="shared" si="3"/>
        <v/>
      </c>
      <c r="E221" s="423"/>
      <c r="F221" s="424"/>
      <c r="G221" s="425"/>
      <c r="H221" s="291"/>
      <c r="I221" s="292"/>
      <c r="J221" s="298"/>
      <c r="K221" s="299"/>
      <c r="L221" s="295"/>
      <c r="M221" s="296"/>
      <c r="N221" s="296"/>
      <c r="O221" s="296"/>
      <c r="P221" s="296"/>
      <c r="Q221" s="296"/>
      <c r="R221" s="296"/>
      <c r="S221" s="296"/>
      <c r="T221" s="296"/>
      <c r="U221" s="296"/>
      <c r="V221" s="296"/>
      <c r="W221" s="297"/>
      <c r="X221" s="293"/>
      <c r="Y221" s="294"/>
      <c r="Z221" s="291"/>
      <c r="AA221" s="292"/>
      <c r="AB221" s="155"/>
      <c r="AC221" s="155"/>
      <c r="AD221" s="120"/>
      <c r="AE221" s="120"/>
      <c r="AF221" s="120"/>
      <c r="AG221" s="120"/>
      <c r="AH221" s="120"/>
      <c r="AI221" s="120"/>
      <c r="AJ221" s="120"/>
      <c r="AK221" s="120"/>
      <c r="AL221" s="120"/>
      <c r="AM221" s="120"/>
      <c r="AN221" s="120"/>
      <c r="AO221" s="120"/>
      <c r="AP221" s="120"/>
      <c r="AQ221" s="120"/>
      <c r="AR221" s="120"/>
      <c r="AS221" s="120"/>
      <c r="AT221" s="120"/>
      <c r="AU221" s="120"/>
      <c r="AV221" s="120"/>
      <c r="AW221" s="120"/>
    </row>
    <row r="222" spans="1:49" ht="36.75" customHeight="1">
      <c r="A222" s="128">
        <v>203</v>
      </c>
      <c r="B222" s="123"/>
      <c r="C222" s="123"/>
      <c r="D222" s="124" t="str">
        <f t="shared" si="3"/>
        <v/>
      </c>
      <c r="E222" s="423"/>
      <c r="F222" s="424"/>
      <c r="G222" s="425"/>
      <c r="H222" s="291"/>
      <c r="I222" s="292"/>
      <c r="J222" s="298"/>
      <c r="K222" s="299"/>
      <c r="L222" s="295"/>
      <c r="M222" s="296"/>
      <c r="N222" s="296"/>
      <c r="O222" s="296"/>
      <c r="P222" s="296"/>
      <c r="Q222" s="296"/>
      <c r="R222" s="296"/>
      <c r="S222" s="296"/>
      <c r="T222" s="296"/>
      <c r="U222" s="296"/>
      <c r="V222" s="296"/>
      <c r="W222" s="297"/>
      <c r="X222" s="293"/>
      <c r="Y222" s="294"/>
      <c r="Z222" s="291"/>
      <c r="AA222" s="292"/>
      <c r="AB222" s="155"/>
      <c r="AC222" s="155"/>
      <c r="AD222" s="120"/>
      <c r="AE222" s="120"/>
      <c r="AF222" s="120"/>
      <c r="AG222" s="120"/>
      <c r="AH222" s="120"/>
      <c r="AI222" s="120"/>
      <c r="AJ222" s="120"/>
      <c r="AK222" s="120"/>
      <c r="AL222" s="120"/>
      <c r="AM222" s="120"/>
      <c r="AN222" s="120"/>
      <c r="AO222" s="120"/>
      <c r="AP222" s="120"/>
      <c r="AQ222" s="120"/>
      <c r="AR222" s="120"/>
      <c r="AS222" s="120"/>
      <c r="AT222" s="120"/>
      <c r="AU222" s="120"/>
      <c r="AV222" s="120"/>
      <c r="AW222" s="120"/>
    </row>
    <row r="223" spans="1:49" ht="36.75" customHeight="1">
      <c r="A223" s="128">
        <v>204</v>
      </c>
      <c r="B223" s="123"/>
      <c r="C223" s="123"/>
      <c r="D223" s="124" t="str">
        <f t="shared" si="3"/>
        <v/>
      </c>
      <c r="E223" s="423"/>
      <c r="F223" s="424"/>
      <c r="G223" s="425"/>
      <c r="H223" s="291"/>
      <c r="I223" s="292"/>
      <c r="J223" s="298"/>
      <c r="K223" s="299"/>
      <c r="L223" s="295"/>
      <c r="M223" s="296"/>
      <c r="N223" s="296"/>
      <c r="O223" s="296"/>
      <c r="P223" s="296"/>
      <c r="Q223" s="296"/>
      <c r="R223" s="296"/>
      <c r="S223" s="296"/>
      <c r="T223" s="296"/>
      <c r="U223" s="296"/>
      <c r="V223" s="296"/>
      <c r="W223" s="297"/>
      <c r="X223" s="293"/>
      <c r="Y223" s="294"/>
      <c r="Z223" s="291"/>
      <c r="AA223" s="292"/>
      <c r="AB223" s="155"/>
      <c r="AC223" s="155"/>
      <c r="AD223" s="120"/>
      <c r="AE223" s="120"/>
      <c r="AF223" s="120"/>
      <c r="AG223" s="120"/>
      <c r="AH223" s="120"/>
      <c r="AI223" s="120"/>
      <c r="AJ223" s="120"/>
      <c r="AK223" s="120"/>
      <c r="AL223" s="120"/>
      <c r="AM223" s="120"/>
      <c r="AN223" s="120"/>
      <c r="AO223" s="120"/>
      <c r="AP223" s="120"/>
      <c r="AQ223" s="120"/>
      <c r="AR223" s="120"/>
      <c r="AS223" s="120"/>
      <c r="AT223" s="120"/>
      <c r="AU223" s="120"/>
      <c r="AV223" s="120"/>
      <c r="AW223" s="120"/>
    </row>
    <row r="224" spans="1:49" ht="36.75" customHeight="1">
      <c r="A224" s="128">
        <v>205</v>
      </c>
      <c r="B224" s="123"/>
      <c r="C224" s="123"/>
      <c r="D224" s="124" t="str">
        <f t="shared" si="3"/>
        <v/>
      </c>
      <c r="E224" s="423"/>
      <c r="F224" s="424"/>
      <c r="G224" s="425"/>
      <c r="H224" s="291"/>
      <c r="I224" s="292"/>
      <c r="J224" s="298"/>
      <c r="K224" s="299"/>
      <c r="L224" s="295"/>
      <c r="M224" s="296"/>
      <c r="N224" s="296"/>
      <c r="O224" s="296"/>
      <c r="P224" s="296"/>
      <c r="Q224" s="296"/>
      <c r="R224" s="296"/>
      <c r="S224" s="296"/>
      <c r="T224" s="296"/>
      <c r="U224" s="296"/>
      <c r="V224" s="296"/>
      <c r="W224" s="297"/>
      <c r="X224" s="293"/>
      <c r="Y224" s="294"/>
      <c r="Z224" s="291"/>
      <c r="AA224" s="292"/>
      <c r="AB224" s="155"/>
      <c r="AC224" s="155"/>
      <c r="AD224" s="120"/>
      <c r="AE224" s="120"/>
      <c r="AF224" s="120"/>
      <c r="AG224" s="120"/>
      <c r="AH224" s="120"/>
      <c r="AI224" s="120"/>
      <c r="AJ224" s="120"/>
      <c r="AK224" s="120"/>
      <c r="AL224" s="120"/>
      <c r="AM224" s="120"/>
      <c r="AN224" s="120"/>
      <c r="AO224" s="120"/>
      <c r="AP224" s="120"/>
      <c r="AQ224" s="120"/>
      <c r="AR224" s="120"/>
      <c r="AS224" s="120"/>
      <c r="AT224" s="120"/>
      <c r="AU224" s="120"/>
      <c r="AV224" s="120"/>
      <c r="AW224" s="120"/>
    </row>
    <row r="225" spans="1:66" ht="36.75" customHeight="1">
      <c r="A225" s="128">
        <v>206</v>
      </c>
      <c r="B225" s="123"/>
      <c r="C225" s="123"/>
      <c r="D225" s="124" t="str">
        <f t="shared" si="3"/>
        <v/>
      </c>
      <c r="E225" s="423"/>
      <c r="F225" s="424"/>
      <c r="G225" s="425"/>
      <c r="H225" s="291"/>
      <c r="I225" s="292"/>
      <c r="J225" s="298"/>
      <c r="K225" s="299"/>
      <c r="L225" s="295"/>
      <c r="M225" s="296"/>
      <c r="N225" s="296"/>
      <c r="O225" s="296"/>
      <c r="P225" s="296"/>
      <c r="Q225" s="296"/>
      <c r="R225" s="296"/>
      <c r="S225" s="296"/>
      <c r="T225" s="296"/>
      <c r="U225" s="296"/>
      <c r="V225" s="296"/>
      <c r="W225" s="297"/>
      <c r="X225" s="293"/>
      <c r="Y225" s="294"/>
      <c r="Z225" s="291"/>
      <c r="AA225" s="292"/>
      <c r="AB225" s="155"/>
      <c r="AC225" s="155"/>
      <c r="AD225" s="120"/>
      <c r="AE225" s="120"/>
      <c r="AF225" s="120"/>
      <c r="AG225" s="120"/>
      <c r="AH225" s="120"/>
      <c r="AI225" s="120"/>
      <c r="AJ225" s="120"/>
      <c r="AK225" s="120"/>
      <c r="AL225" s="120"/>
      <c r="AM225" s="120"/>
      <c r="AN225" s="120"/>
      <c r="AO225" s="120"/>
      <c r="AP225" s="120"/>
      <c r="AQ225" s="120"/>
      <c r="AR225" s="120"/>
      <c r="AS225" s="120"/>
      <c r="AT225" s="120"/>
      <c r="AU225" s="120"/>
      <c r="AV225" s="120"/>
      <c r="AW225" s="120"/>
    </row>
    <row r="226" spans="1:66" ht="36.75" customHeight="1">
      <c r="A226" s="128">
        <v>207</v>
      </c>
      <c r="B226" s="123"/>
      <c r="C226" s="123"/>
      <c r="D226" s="124" t="str">
        <f t="shared" si="3"/>
        <v/>
      </c>
      <c r="E226" s="423"/>
      <c r="F226" s="424"/>
      <c r="G226" s="425"/>
      <c r="H226" s="291"/>
      <c r="I226" s="292"/>
      <c r="J226" s="298"/>
      <c r="K226" s="299"/>
      <c r="L226" s="295"/>
      <c r="M226" s="296"/>
      <c r="N226" s="296"/>
      <c r="O226" s="296"/>
      <c r="P226" s="296"/>
      <c r="Q226" s="296"/>
      <c r="R226" s="296"/>
      <c r="S226" s="296"/>
      <c r="T226" s="296"/>
      <c r="U226" s="296"/>
      <c r="V226" s="296"/>
      <c r="W226" s="297"/>
      <c r="X226" s="293"/>
      <c r="Y226" s="294"/>
      <c r="Z226" s="291"/>
      <c r="AA226" s="292"/>
      <c r="AB226" s="155"/>
      <c r="AC226" s="155"/>
      <c r="AD226" s="120"/>
      <c r="AE226" s="120"/>
      <c r="AF226" s="120"/>
      <c r="AG226" s="120"/>
      <c r="AH226" s="120"/>
      <c r="AI226" s="120"/>
      <c r="AJ226" s="120"/>
      <c r="AK226" s="120"/>
      <c r="AL226" s="120"/>
      <c r="AM226" s="120"/>
      <c r="AN226" s="120"/>
      <c r="AO226" s="120"/>
      <c r="AP226" s="120"/>
      <c r="AQ226" s="120"/>
      <c r="AR226" s="120"/>
      <c r="AS226" s="120"/>
      <c r="AT226" s="120"/>
      <c r="AU226" s="120"/>
      <c r="AV226" s="120"/>
      <c r="AW226" s="120"/>
    </row>
    <row r="227" spans="1:66" ht="36.75" customHeight="1">
      <c r="A227" s="128">
        <v>208</v>
      </c>
      <c r="B227" s="123"/>
      <c r="C227" s="123"/>
      <c r="D227" s="124" t="str">
        <f t="shared" si="3"/>
        <v/>
      </c>
      <c r="E227" s="423"/>
      <c r="F227" s="424"/>
      <c r="G227" s="425"/>
      <c r="H227" s="291"/>
      <c r="I227" s="292"/>
      <c r="J227" s="298"/>
      <c r="K227" s="299"/>
      <c r="L227" s="295"/>
      <c r="M227" s="296"/>
      <c r="N227" s="296"/>
      <c r="O227" s="296"/>
      <c r="P227" s="296"/>
      <c r="Q227" s="296"/>
      <c r="R227" s="296"/>
      <c r="S227" s="296"/>
      <c r="T227" s="296"/>
      <c r="U227" s="296"/>
      <c r="V227" s="296"/>
      <c r="W227" s="297"/>
      <c r="X227" s="293"/>
      <c r="Y227" s="294"/>
      <c r="Z227" s="291"/>
      <c r="AA227" s="292"/>
      <c r="AB227" s="155"/>
      <c r="AC227" s="155"/>
      <c r="AD227" s="120"/>
      <c r="AE227" s="120"/>
      <c r="AF227" s="120"/>
      <c r="AG227" s="120"/>
      <c r="AH227" s="120"/>
      <c r="AI227" s="120"/>
      <c r="AJ227" s="120"/>
      <c r="AK227" s="120"/>
      <c r="AL227" s="120"/>
      <c r="AM227" s="120"/>
      <c r="AN227" s="120"/>
      <c r="AO227" s="120"/>
      <c r="AP227" s="120"/>
      <c r="AQ227" s="120"/>
      <c r="AR227" s="120"/>
      <c r="AS227" s="120"/>
      <c r="AT227" s="120"/>
      <c r="AU227" s="120"/>
      <c r="AV227" s="120"/>
      <c r="AW227" s="120"/>
    </row>
    <row r="228" spans="1:66" ht="36.75" customHeight="1">
      <c r="A228" s="128">
        <v>209</v>
      </c>
      <c r="B228" s="123"/>
      <c r="C228" s="123"/>
      <c r="D228" s="124" t="str">
        <f t="shared" si="3"/>
        <v/>
      </c>
      <c r="E228" s="423"/>
      <c r="F228" s="424"/>
      <c r="G228" s="425"/>
      <c r="H228" s="291"/>
      <c r="I228" s="292"/>
      <c r="J228" s="298"/>
      <c r="K228" s="299"/>
      <c r="L228" s="295"/>
      <c r="M228" s="296"/>
      <c r="N228" s="296"/>
      <c r="O228" s="296"/>
      <c r="P228" s="296"/>
      <c r="Q228" s="296"/>
      <c r="R228" s="296"/>
      <c r="S228" s="296"/>
      <c r="T228" s="296"/>
      <c r="U228" s="296"/>
      <c r="V228" s="296"/>
      <c r="W228" s="297"/>
      <c r="X228" s="293"/>
      <c r="Y228" s="294"/>
      <c r="Z228" s="291"/>
      <c r="AA228" s="292"/>
      <c r="AB228" s="155"/>
      <c r="AC228" s="155"/>
      <c r="AD228" s="120"/>
      <c r="AE228" s="120"/>
      <c r="AF228" s="120"/>
      <c r="AG228" s="120"/>
      <c r="AH228" s="120"/>
      <c r="AI228" s="120"/>
      <c r="AJ228" s="120"/>
      <c r="AK228" s="120"/>
      <c r="AL228" s="120"/>
      <c r="AM228" s="120"/>
      <c r="AN228" s="120"/>
      <c r="AO228" s="120"/>
      <c r="AP228" s="120"/>
      <c r="AQ228" s="120"/>
      <c r="AR228" s="120"/>
      <c r="AS228" s="120"/>
      <c r="AT228" s="120"/>
      <c r="AU228" s="120"/>
      <c r="AV228" s="120"/>
      <c r="AW228" s="120"/>
    </row>
    <row r="229" spans="1:66" ht="36.75" customHeight="1">
      <c r="A229" s="128">
        <v>210</v>
      </c>
      <c r="B229" s="129"/>
      <c r="C229" s="129"/>
      <c r="D229" s="124" t="str">
        <f t="shared" si="3"/>
        <v/>
      </c>
      <c r="E229" s="423"/>
      <c r="F229" s="424"/>
      <c r="G229" s="425"/>
      <c r="H229" s="291"/>
      <c r="I229" s="292"/>
      <c r="J229" s="298"/>
      <c r="K229" s="299"/>
      <c r="L229" s="295"/>
      <c r="M229" s="296"/>
      <c r="N229" s="296"/>
      <c r="O229" s="296"/>
      <c r="P229" s="296"/>
      <c r="Q229" s="296"/>
      <c r="R229" s="296"/>
      <c r="S229" s="296"/>
      <c r="T229" s="296"/>
      <c r="U229" s="296"/>
      <c r="V229" s="296"/>
      <c r="W229" s="297"/>
      <c r="X229" s="293"/>
      <c r="Y229" s="294"/>
      <c r="Z229" s="291"/>
      <c r="AA229" s="292"/>
      <c r="AB229" s="155"/>
      <c r="AC229" s="155"/>
      <c r="AD229" s="120"/>
      <c r="AE229" s="120"/>
      <c r="AF229" s="120"/>
      <c r="AG229" s="120"/>
      <c r="AH229" s="120"/>
      <c r="AI229" s="120"/>
      <c r="AJ229" s="120"/>
      <c r="AK229" s="120"/>
      <c r="AL229" s="120"/>
      <c r="AM229" s="120"/>
      <c r="AN229" s="120"/>
      <c r="AO229" s="120"/>
      <c r="AP229" s="120"/>
      <c r="AQ229" s="120"/>
      <c r="AR229" s="120"/>
      <c r="AS229" s="120"/>
      <c r="AT229" s="120"/>
      <c r="AU229" s="120"/>
      <c r="AV229" s="120"/>
      <c r="AW229" s="120"/>
    </row>
    <row r="230" spans="1:66" ht="12.75" customHeight="1">
      <c r="A230" s="133"/>
      <c r="B230" s="133"/>
      <c r="C230" s="133"/>
      <c r="D230" s="134"/>
      <c r="E230" s="133"/>
      <c r="F230" s="133"/>
      <c r="G230" s="133"/>
      <c r="H230" s="133"/>
      <c r="I230" s="133"/>
      <c r="J230" s="133"/>
      <c r="K230" s="135"/>
      <c r="L230" s="135"/>
      <c r="M230" s="135"/>
      <c r="N230" s="135"/>
      <c r="O230" s="136"/>
      <c r="P230" s="136"/>
      <c r="Q230" s="136"/>
      <c r="R230" s="136"/>
      <c r="S230" s="136"/>
      <c r="T230" s="133"/>
      <c r="U230" s="133"/>
      <c r="V230" s="137"/>
      <c r="W230" s="137"/>
      <c r="X230" s="136"/>
      <c r="Y230" s="136"/>
      <c r="Z230" s="136"/>
      <c r="AA230" s="136"/>
      <c r="AB230" s="136"/>
      <c r="AC230" s="136"/>
      <c r="AD230" s="120"/>
    </row>
    <row r="231" spans="1:66" s="138" customFormat="1" ht="28.5" customHeight="1" thickBot="1">
      <c r="B231" s="356" t="s">
        <v>89</v>
      </c>
      <c r="C231" s="356"/>
      <c r="D231" s="356"/>
      <c r="E231" s="356"/>
      <c r="F231" s="356"/>
      <c r="G231" s="139"/>
      <c r="H231" s="373" t="s">
        <v>91</v>
      </c>
      <c r="I231" s="373"/>
      <c r="J231" s="373"/>
      <c r="K231" s="373"/>
      <c r="L231" s="373"/>
      <c r="M231" s="373"/>
      <c r="N231" s="373"/>
      <c r="O231" s="373"/>
      <c r="P231" s="373"/>
      <c r="Q231" s="373"/>
      <c r="R231" s="373"/>
      <c r="S231" s="373"/>
      <c r="T231" s="373"/>
      <c r="U231" s="373"/>
      <c r="V231" s="373"/>
      <c r="W231" s="373"/>
      <c r="X231" s="373"/>
      <c r="Y231" s="373"/>
      <c r="AD231" s="140"/>
    </row>
    <row r="232" spans="1:66" s="138" customFormat="1" ht="37.5" customHeight="1" thickTop="1" thickBot="1">
      <c r="B232" s="336" t="s">
        <v>86</v>
      </c>
      <c r="C232" s="337"/>
      <c r="D232" s="337"/>
      <c r="E232" s="337"/>
      <c r="F232" s="337">
        <f>B235+J235</f>
        <v>0</v>
      </c>
      <c r="G232" s="337"/>
      <c r="H232" s="337"/>
      <c r="I232" s="338"/>
      <c r="J232" s="374" t="s">
        <v>87</v>
      </c>
      <c r="K232" s="337"/>
      <c r="L232" s="337"/>
      <c r="M232" s="337"/>
      <c r="N232" s="337">
        <f>R235</f>
        <v>0</v>
      </c>
      <c r="O232" s="337"/>
      <c r="P232" s="337"/>
      <c r="Q232" s="338"/>
      <c r="R232" s="375" t="s">
        <v>88</v>
      </c>
      <c r="S232" s="376"/>
      <c r="T232" s="376"/>
      <c r="U232" s="376"/>
      <c r="V232" s="337">
        <f>F232+N232</f>
        <v>0</v>
      </c>
      <c r="W232" s="337"/>
      <c r="X232" s="337"/>
      <c r="Y232" s="377"/>
      <c r="AD232" s="381" t="s">
        <v>97</v>
      </c>
      <c r="AE232" s="381"/>
      <c r="AF232" s="381"/>
    </row>
    <row r="233" spans="1:66" ht="9" customHeight="1" thickTop="1" thickBot="1">
      <c r="B233" s="133"/>
      <c r="C233" s="133"/>
      <c r="D233" s="133"/>
      <c r="E233" s="141"/>
      <c r="F233" s="141"/>
      <c r="G233" s="141"/>
      <c r="H233" s="141"/>
      <c r="I233" s="141"/>
      <c r="J233" s="141"/>
      <c r="K233" s="141"/>
      <c r="L233" s="141"/>
      <c r="M233" s="141"/>
      <c r="N233" s="141"/>
      <c r="O233" s="141"/>
      <c r="P233" s="141"/>
      <c r="Q233" s="141"/>
      <c r="R233" s="141"/>
      <c r="S233" s="141"/>
      <c r="T233" s="141"/>
      <c r="U233" s="141"/>
      <c r="V233" s="141"/>
      <c r="W233" s="141"/>
      <c r="X233" s="141"/>
      <c r="Y233" s="141"/>
      <c r="AD233" s="382"/>
      <c r="AE233" s="382"/>
      <c r="AF233" s="382"/>
      <c r="AG233" s="133"/>
      <c r="AH233" s="133"/>
      <c r="AI233" s="138"/>
      <c r="AJ233" s="138"/>
      <c r="AK233" s="141"/>
      <c r="AL233" s="141"/>
      <c r="AM233" s="141"/>
      <c r="AN233" s="141"/>
      <c r="AO233" s="141"/>
      <c r="AP233" s="141"/>
      <c r="AQ233" s="133"/>
      <c r="AR233" s="133"/>
      <c r="AS233" s="141"/>
      <c r="AT233" s="141"/>
      <c r="AU233" s="141"/>
      <c r="AV233" s="141"/>
      <c r="AW233" s="141"/>
      <c r="AX233" s="141"/>
      <c r="AY233" s="141"/>
      <c r="AZ233" s="141"/>
      <c r="BA233" s="141"/>
      <c r="BB233" s="141"/>
      <c r="BC233" s="141"/>
      <c r="BD233" s="141"/>
      <c r="BE233" s="141"/>
      <c r="BF233" s="141"/>
      <c r="BG233" s="141"/>
      <c r="BH233" s="141"/>
      <c r="BI233" s="141"/>
      <c r="BJ233" s="141"/>
      <c r="BK233" s="141"/>
      <c r="BL233" s="141"/>
      <c r="BM233" s="141"/>
      <c r="BN233" s="141"/>
    </row>
    <row r="234" spans="1:66" s="138" customFormat="1" ht="24" customHeight="1">
      <c r="B234" s="314" t="s">
        <v>114</v>
      </c>
      <c r="C234" s="315"/>
      <c r="D234" s="315"/>
      <c r="E234" s="315"/>
      <c r="F234" s="315"/>
      <c r="G234" s="315"/>
      <c r="H234" s="315"/>
      <c r="I234" s="316"/>
      <c r="J234" s="287" t="s">
        <v>115</v>
      </c>
      <c r="K234" s="288"/>
      <c r="L234" s="288"/>
      <c r="M234" s="288"/>
      <c r="N234" s="288"/>
      <c r="O234" s="288"/>
      <c r="P234" s="288"/>
      <c r="Q234" s="288"/>
      <c r="R234" s="378" t="s">
        <v>118</v>
      </c>
      <c r="S234" s="379"/>
      <c r="T234" s="379"/>
      <c r="U234" s="379"/>
      <c r="V234" s="379"/>
      <c r="W234" s="379"/>
      <c r="X234" s="379"/>
      <c r="Y234" s="380"/>
      <c r="AD234" s="383" t="s">
        <v>95</v>
      </c>
      <c r="AE234" s="384"/>
      <c r="AF234" s="327" t="str">
        <f>IF($F$232=180,"規定時間数です",IF($F$232&lt;180,"規定時間数まであと"&amp;(180-$F$232)&amp;"時間です","規定時間数を"&amp;($F$232-180)&amp;"時間超過しています"))</f>
        <v>規定時間数まであと180時間です</v>
      </c>
      <c r="AG234" s="327"/>
      <c r="AH234" s="327"/>
      <c r="AI234" s="327"/>
      <c r="AJ234" s="327"/>
      <c r="AK234" s="327"/>
      <c r="AL234" s="327"/>
      <c r="AM234" s="328"/>
    </row>
    <row r="235" spans="1:66" s="138" customFormat="1" ht="24" customHeight="1">
      <c r="B235" s="317">
        <f>SUM(B237:I237)</f>
        <v>0</v>
      </c>
      <c r="C235" s="318"/>
      <c r="D235" s="318"/>
      <c r="E235" s="318"/>
      <c r="F235" s="318"/>
      <c r="G235" s="318"/>
      <c r="H235" s="318"/>
      <c r="I235" s="319"/>
      <c r="J235" s="285">
        <f>SUM(J237:Q237)</f>
        <v>0</v>
      </c>
      <c r="K235" s="286"/>
      <c r="L235" s="286"/>
      <c r="M235" s="286"/>
      <c r="N235" s="286"/>
      <c r="O235" s="286"/>
      <c r="P235" s="286"/>
      <c r="Q235" s="286"/>
      <c r="R235" s="323">
        <f>COUNTIF($H$20:$I$229,"Ｂ")</f>
        <v>0</v>
      </c>
      <c r="S235" s="324"/>
      <c r="T235" s="324"/>
      <c r="U235" s="324"/>
      <c r="V235" s="324">
        <f>COUNTIF($H$20:$I$229,"Ａ２参観")</f>
        <v>0</v>
      </c>
      <c r="W235" s="324"/>
      <c r="X235" s="324"/>
      <c r="Y235" s="325"/>
      <c r="AD235" s="307" t="s">
        <v>96</v>
      </c>
      <c r="AE235" s="308"/>
      <c r="AF235" s="311" t="str">
        <f>IF($N$232=30,"規定時間数です",IF($N$232&lt;30,"規定時間数まであと"&amp;(30-$N$232)&amp;"時間です","規定時間数を"&amp;($N$232-30)&amp;"時間超過しています"))</f>
        <v>規定時間数まであと30時間です</v>
      </c>
      <c r="AG235" s="311"/>
      <c r="AH235" s="311"/>
      <c r="AI235" s="311"/>
      <c r="AJ235" s="311"/>
      <c r="AK235" s="311"/>
      <c r="AL235" s="311"/>
      <c r="AM235" s="312"/>
    </row>
    <row r="236" spans="1:66" s="138" customFormat="1" ht="24" customHeight="1" thickBot="1">
      <c r="B236" s="320" t="s">
        <v>23</v>
      </c>
      <c r="C236" s="321"/>
      <c r="D236" s="321"/>
      <c r="E236" s="321"/>
      <c r="F236" s="321" t="s">
        <v>68</v>
      </c>
      <c r="G236" s="321"/>
      <c r="H236" s="321"/>
      <c r="I236" s="322"/>
      <c r="J236" s="339" t="s">
        <v>24</v>
      </c>
      <c r="K236" s="340"/>
      <c r="L236" s="340"/>
      <c r="M236" s="341"/>
      <c r="N236" s="342" t="s">
        <v>67</v>
      </c>
      <c r="O236" s="340"/>
      <c r="P236" s="340"/>
      <c r="Q236" s="340"/>
      <c r="R236" s="323">
        <f>COUNTIF($H$20:$I$229,"Ａ２参観")</f>
        <v>0</v>
      </c>
      <c r="S236" s="324"/>
      <c r="T236" s="324"/>
      <c r="U236" s="324"/>
      <c r="V236" s="324">
        <f>COUNTIF($H$20:$I$229,"Ａ２参観")</f>
        <v>0</v>
      </c>
      <c r="W236" s="324"/>
      <c r="X236" s="324"/>
      <c r="Y236" s="325"/>
      <c r="AD236" s="309" t="s">
        <v>88</v>
      </c>
      <c r="AE236" s="310"/>
      <c r="AF236" s="365" t="str">
        <f>IF(V232=210,"規定時間数です","規定時間数まであと"&amp;(210-V232)&amp;"時間です")</f>
        <v>規定時間数まであと210時間です</v>
      </c>
      <c r="AG236" s="365"/>
      <c r="AH236" s="365"/>
      <c r="AI236" s="365"/>
      <c r="AJ236" s="365"/>
      <c r="AK236" s="365"/>
      <c r="AL236" s="365"/>
      <c r="AM236" s="366"/>
    </row>
    <row r="237" spans="1:66" s="138" customFormat="1" ht="24" customHeight="1" thickBot="1">
      <c r="B237" s="346">
        <f>COUNTIF($H$20:$I$229,"Ａ１")</f>
        <v>0</v>
      </c>
      <c r="C237" s="329"/>
      <c r="D237" s="329"/>
      <c r="E237" s="329"/>
      <c r="F237" s="329">
        <f>COUNTIF($H$20:$I$229,"Ａ１実演")</f>
        <v>0</v>
      </c>
      <c r="G237" s="329"/>
      <c r="H237" s="329"/>
      <c r="I237" s="330"/>
      <c r="J237" s="282">
        <f>COUNTIF($H$20:$I$229,"Ａ２")</f>
        <v>0</v>
      </c>
      <c r="K237" s="283"/>
      <c r="L237" s="283"/>
      <c r="M237" s="284"/>
      <c r="N237" s="330">
        <f>COUNTIF($H$20:$I$229,"Ａ２参観")</f>
        <v>0</v>
      </c>
      <c r="O237" s="283"/>
      <c r="P237" s="283"/>
      <c r="Q237" s="283"/>
      <c r="R237" s="282">
        <f>COUNTIF($H$20:$I$229,"Ａ２参観")</f>
        <v>0</v>
      </c>
      <c r="S237" s="283"/>
      <c r="T237" s="283"/>
      <c r="U237" s="283"/>
      <c r="V237" s="283">
        <f>COUNTIF($H$20:$I$229,"Ａ２参観")</f>
        <v>0</v>
      </c>
      <c r="W237" s="283"/>
      <c r="X237" s="283"/>
      <c r="Y237" s="326"/>
      <c r="AD237" s="140"/>
      <c r="AE237" s="140"/>
      <c r="AF237" s="142"/>
      <c r="AG237" s="142"/>
      <c r="AH237" s="142"/>
      <c r="AI237" s="143"/>
      <c r="AJ237" s="142"/>
      <c r="AK237" s="142"/>
      <c r="AL237" s="142"/>
      <c r="AM237" s="142"/>
      <c r="AN237" s="142"/>
      <c r="AO237" s="142"/>
      <c r="AP237" s="144"/>
      <c r="AQ237" s="144"/>
      <c r="AR237" s="144"/>
      <c r="AS237" s="144"/>
      <c r="AT237" s="144"/>
      <c r="AU237" s="145"/>
      <c r="AV237" s="146"/>
      <c r="AZ237" s="147"/>
      <c r="BA237" s="142"/>
      <c r="BB237" s="142"/>
      <c r="BC237" s="144"/>
      <c r="BD237" s="144"/>
      <c r="BE237" s="147"/>
      <c r="BF237" s="147"/>
      <c r="BG237" s="147"/>
      <c r="BH237" s="147"/>
      <c r="BI237" s="147"/>
      <c r="BJ237" s="147"/>
      <c r="BK237" s="147"/>
      <c r="BL237" s="147"/>
      <c r="BM237" s="147"/>
      <c r="BN237" s="147"/>
    </row>
    <row r="238" spans="1:66" ht="13.5" customHeight="1">
      <c r="B238" s="133"/>
      <c r="C238" s="133"/>
      <c r="D238" s="133"/>
      <c r="E238" s="141"/>
      <c r="F238" s="141"/>
      <c r="G238" s="141"/>
      <c r="H238" s="141"/>
      <c r="I238" s="141"/>
      <c r="J238" s="141"/>
      <c r="K238" s="141"/>
      <c r="L238" s="141"/>
      <c r="M238" s="141"/>
      <c r="N238" s="141"/>
      <c r="O238" s="141"/>
      <c r="P238" s="141"/>
      <c r="Q238" s="141"/>
      <c r="R238" s="141"/>
      <c r="S238" s="141"/>
      <c r="T238" s="141"/>
      <c r="U238" s="141"/>
      <c r="V238" s="141"/>
      <c r="W238" s="141"/>
      <c r="X238" s="141"/>
      <c r="Y238" s="141"/>
      <c r="AD238" s="120"/>
      <c r="AE238" s="120"/>
      <c r="AF238" s="133"/>
      <c r="AG238" s="133"/>
      <c r="AH238" s="133"/>
      <c r="AI238" s="138"/>
      <c r="AJ238" s="138"/>
      <c r="AK238" s="141"/>
      <c r="AL238" s="141"/>
      <c r="AM238" s="141"/>
      <c r="AN238" s="141"/>
      <c r="AO238" s="141"/>
      <c r="AP238" s="141"/>
      <c r="AQ238" s="133"/>
      <c r="AR238" s="133"/>
      <c r="AS238" s="141"/>
      <c r="AT238" s="141"/>
      <c r="AU238" s="141"/>
      <c r="AV238" s="141"/>
      <c r="AW238" s="141"/>
      <c r="AX238" s="141"/>
      <c r="AY238" s="141"/>
      <c r="AZ238" s="141"/>
      <c r="BA238" s="141"/>
      <c r="BB238" s="141"/>
      <c r="BC238" s="141"/>
      <c r="BD238" s="141"/>
      <c r="BE238" s="141"/>
      <c r="BF238" s="141"/>
      <c r="BG238" s="141"/>
      <c r="BH238" s="141"/>
      <c r="BI238" s="141"/>
      <c r="BJ238" s="141"/>
      <c r="BK238" s="141"/>
      <c r="BL238" s="141"/>
      <c r="BM238" s="141"/>
      <c r="BN238" s="141"/>
    </row>
    <row r="239" spans="1:66" ht="22.5" customHeight="1" thickBot="1">
      <c r="B239" s="313" t="s">
        <v>260</v>
      </c>
      <c r="C239" s="313"/>
      <c r="D239" s="313"/>
      <c r="E239" s="313"/>
      <c r="F239" s="313"/>
      <c r="G239" s="313"/>
      <c r="H239" s="313"/>
      <c r="I239" s="313"/>
      <c r="J239" s="313"/>
      <c r="K239" s="345" t="s">
        <v>92</v>
      </c>
      <c r="L239" s="345"/>
      <c r="M239" s="345"/>
      <c r="N239" s="345"/>
      <c r="O239" s="345"/>
      <c r="P239" s="345"/>
      <c r="Q239" s="345"/>
      <c r="R239" s="345"/>
      <c r="S239" s="345"/>
      <c r="T239" s="345"/>
      <c r="U239" s="345"/>
      <c r="V239" s="345"/>
      <c r="W239" s="345"/>
      <c r="X239" s="345"/>
      <c r="Y239" s="345"/>
      <c r="AD239" s="120"/>
      <c r="AE239" s="120"/>
      <c r="AF239" s="133"/>
      <c r="AG239" s="133"/>
      <c r="AH239" s="133"/>
      <c r="AI239" s="138"/>
      <c r="AJ239" s="138"/>
      <c r="AK239" s="141"/>
      <c r="AL239" s="141"/>
      <c r="AM239" s="141"/>
      <c r="AN239" s="141"/>
      <c r="AO239" s="141"/>
      <c r="AP239" s="141"/>
      <c r="AQ239" s="133"/>
      <c r="AR239" s="133"/>
      <c r="AS239" s="141"/>
      <c r="AT239" s="141"/>
      <c r="AU239" s="141"/>
      <c r="AV239" s="141"/>
      <c r="AW239" s="141"/>
      <c r="AX239" s="141"/>
      <c r="AY239" s="141"/>
      <c r="AZ239" s="141"/>
      <c r="BA239" s="141"/>
      <c r="BB239" s="141"/>
      <c r="BC239" s="141"/>
      <c r="BD239" s="141"/>
      <c r="BE239" s="141"/>
      <c r="BF239" s="141"/>
      <c r="BG239" s="141"/>
      <c r="BH239" s="141"/>
      <c r="BI239" s="141"/>
      <c r="BJ239" s="141"/>
      <c r="BK239" s="141"/>
      <c r="BL239" s="141"/>
    </row>
    <row r="240" spans="1:66" ht="22.5" customHeight="1" thickBot="1">
      <c r="B240" s="343" t="s">
        <v>69</v>
      </c>
      <c r="C240" s="290"/>
      <c r="D240" s="344"/>
      <c r="E240" s="393">
        <f>$AF20</f>
        <v>0</v>
      </c>
      <c r="F240" s="290"/>
      <c r="G240" s="290"/>
      <c r="H240" s="290">
        <f>$AF21</f>
        <v>0</v>
      </c>
      <c r="I240" s="290"/>
      <c r="J240" s="290"/>
      <c r="K240" s="290">
        <f>$AF22</f>
        <v>0</v>
      </c>
      <c r="L240" s="290"/>
      <c r="M240" s="290"/>
      <c r="N240" s="290">
        <f>$AF23</f>
        <v>0</v>
      </c>
      <c r="O240" s="290"/>
      <c r="P240" s="290"/>
      <c r="Q240" s="290">
        <f>$AF24</f>
        <v>0</v>
      </c>
      <c r="R240" s="290"/>
      <c r="S240" s="290"/>
      <c r="T240" s="290">
        <f>$AF25</f>
        <v>0</v>
      </c>
      <c r="U240" s="290"/>
      <c r="V240" s="290"/>
      <c r="W240" s="290">
        <f>$AF26</f>
        <v>0</v>
      </c>
      <c r="X240" s="290"/>
      <c r="Y240" s="290"/>
      <c r="Z240" s="367">
        <f>$AF27</f>
        <v>0</v>
      </c>
      <c r="AA240" s="290"/>
      <c r="AB240" s="368"/>
      <c r="AC240" s="136"/>
      <c r="AD240" s="120"/>
      <c r="AE240" s="120"/>
      <c r="AF240" s="120"/>
      <c r="AG240" s="120"/>
      <c r="AH240" s="120"/>
      <c r="AI240" s="120"/>
      <c r="AJ240" s="120"/>
      <c r="AK240" s="120"/>
      <c r="AL240" s="120"/>
      <c r="AM240" s="120"/>
      <c r="AN240" s="120"/>
      <c r="AO240" s="120"/>
      <c r="AP240" s="120"/>
      <c r="AQ240" s="120"/>
      <c r="AR240" s="120"/>
      <c r="AS240" s="120"/>
      <c r="AT240" s="120"/>
      <c r="AU240" s="120"/>
      <c r="AV240" s="120"/>
      <c r="AW240" s="120"/>
    </row>
    <row r="241" spans="1:51" ht="22.5" customHeight="1" thickTop="1" thickBot="1">
      <c r="B241" s="390" t="s">
        <v>70</v>
      </c>
      <c r="C241" s="391"/>
      <c r="D241" s="392"/>
      <c r="E241" s="394">
        <f>COUNTIF($J$20:$K$229,E240)</f>
        <v>0</v>
      </c>
      <c r="F241" s="304"/>
      <c r="G241" s="304"/>
      <c r="H241" s="304">
        <f>COUNTIF($J$20:$K$229,H240)</f>
        <v>0</v>
      </c>
      <c r="I241" s="304"/>
      <c r="J241" s="304"/>
      <c r="K241" s="304">
        <f>COUNTIF($J$20:$K$229,K240)</f>
        <v>0</v>
      </c>
      <c r="L241" s="304"/>
      <c r="M241" s="304"/>
      <c r="N241" s="304">
        <f>COUNTIF($J$20:$K$229,N240)</f>
        <v>0</v>
      </c>
      <c r="O241" s="304"/>
      <c r="P241" s="304"/>
      <c r="Q241" s="304">
        <f>COUNTIF($J$20:$K$229,Q240)</f>
        <v>0</v>
      </c>
      <c r="R241" s="304"/>
      <c r="S241" s="304"/>
      <c r="T241" s="304">
        <f>COUNTIF($J$20:$K$229,T240)</f>
        <v>0</v>
      </c>
      <c r="U241" s="304"/>
      <c r="V241" s="304"/>
      <c r="W241" s="304">
        <f>COUNTIF($J$20:$K$229,W240)</f>
        <v>0</v>
      </c>
      <c r="X241" s="304"/>
      <c r="Y241" s="304"/>
      <c r="Z241" s="369">
        <f>COUNTIF($J$20:$K$229,Z240)</f>
        <v>0</v>
      </c>
      <c r="AA241" s="304"/>
      <c r="AB241" s="370"/>
      <c r="AC241" s="136"/>
      <c r="AD241" s="120"/>
    </row>
    <row r="242" spans="1:51" ht="22.5" customHeight="1" thickBot="1">
      <c r="B242" s="347" t="s">
        <v>90</v>
      </c>
      <c r="C242" s="348"/>
      <c r="D242" s="349"/>
      <c r="E242" s="350" t="str">
        <f>IF($AF20="","",IF(COUNTIFS($H$20:$I$229,"Ａ２参観",$J$20:$K$229,E240),COUNTIFS($H$20:$I$229,"Ａ２参観",$J$20:$K$229,E240),"未実施"))</f>
        <v/>
      </c>
      <c r="F242" s="289"/>
      <c r="G242" s="289"/>
      <c r="H242" s="289" t="str">
        <f>IF($AF21="","",IF(COUNTIFS($H$20:$I$229,"Ａ２参観",$J$20:$K$229,H240),COUNTIFS($H$20:$I$229,"Ａ２参観",$J$20:$K$229,H240),"未実施"))</f>
        <v/>
      </c>
      <c r="I242" s="289"/>
      <c r="J242" s="289"/>
      <c r="K242" s="289" t="str">
        <f>IF($AF22="","",IF(COUNTIFS($H$20:$I$229,"Ａ２参観",$J$20:$K$229,K240),COUNTIFS($H$20:$I$229,"Ａ２参観",$J$20:$K$229,K240),"未実施"))</f>
        <v/>
      </c>
      <c r="L242" s="289"/>
      <c r="M242" s="289"/>
      <c r="N242" s="289" t="str">
        <f>IF($AF23="","",IF(COUNTIFS($H$20:$I$229,"Ａ２参観",$J$20:$K$229,N240),COUNTIFS($H$20:$I$229,"Ａ２参観",$J$20:$K$229,N240),"未実施"))</f>
        <v/>
      </c>
      <c r="O242" s="289"/>
      <c r="P242" s="289"/>
      <c r="Q242" s="289" t="str">
        <f>IF($AF24="","",IF(COUNTIFS($H$20:$I$229,"Ａ２参観",$J$20:$K$229,Q240),COUNTIFS($H$20:$I$229,"Ａ２参観",$J$20:$K$229,Q240),"未実施"))</f>
        <v/>
      </c>
      <c r="R242" s="289"/>
      <c r="S242" s="289"/>
      <c r="T242" s="289" t="str">
        <f>IF($AF25="","",IF(COUNTIFS($H$20:$I$229,"Ａ２参観",$J$20:$K$229,T240),COUNTIFS($H$20:$I$229,"Ａ２参観",$J$20:$K$229,T240),"未実施"))</f>
        <v/>
      </c>
      <c r="U242" s="289"/>
      <c r="V242" s="289"/>
      <c r="W242" s="289" t="str">
        <f>IF($AF26="","",IF(COUNTIFS($H$20:$I$229,"Ａ２参観",$J$20:$K$229,W240),COUNTIFS($H$20:$I$229,"Ａ２参観",$J$20:$K$229,W240),"未実施"))</f>
        <v/>
      </c>
      <c r="X242" s="289"/>
      <c r="Y242" s="289"/>
      <c r="Z242" s="332" t="str">
        <f>IF($AF27="","",IF(COUNTIFS($H$20:$I$229,"Ａ２参観",$J$20:$K$229,Z240),COUNTIFS($H$20:$I$229,"Ａ２参観",$J$20:$K$229,Z240),"未実施"))</f>
        <v/>
      </c>
      <c r="AA242" s="289"/>
      <c r="AB242" s="333"/>
      <c r="AC242" s="136"/>
      <c r="AD242" s="357" t="s">
        <v>110</v>
      </c>
      <c r="AE242" s="358"/>
      <c r="AF242" s="358"/>
      <c r="AG242" s="148"/>
      <c r="AH242" s="148"/>
      <c r="AI242" s="148"/>
      <c r="AJ242" s="148"/>
      <c r="AK242" s="148"/>
      <c r="AL242" s="148"/>
      <c r="AM242" s="149"/>
    </row>
    <row r="243" spans="1:51" ht="22.5" customHeight="1" thickBot="1">
      <c r="B243" s="301" t="s">
        <v>69</v>
      </c>
      <c r="C243" s="302"/>
      <c r="D243" s="303"/>
      <c r="E243" s="388">
        <f>$AF28</f>
        <v>0</v>
      </c>
      <c r="F243" s="302"/>
      <c r="G243" s="302"/>
      <c r="H243" s="302">
        <f>$AF29</f>
        <v>0</v>
      </c>
      <c r="I243" s="302"/>
      <c r="J243" s="302"/>
      <c r="K243" s="302">
        <f>$AF30</f>
        <v>0</v>
      </c>
      <c r="L243" s="302"/>
      <c r="M243" s="302"/>
      <c r="N243" s="302">
        <f>$AF31</f>
        <v>0</v>
      </c>
      <c r="O243" s="302"/>
      <c r="P243" s="302"/>
      <c r="Q243" s="302">
        <f>$AF32</f>
        <v>0</v>
      </c>
      <c r="R243" s="302"/>
      <c r="S243" s="302"/>
      <c r="T243" s="302">
        <f>$AF33</f>
        <v>0</v>
      </c>
      <c r="U243" s="302"/>
      <c r="V243" s="302"/>
      <c r="W243" s="302">
        <f>$AF34</f>
        <v>0</v>
      </c>
      <c r="X243" s="302"/>
      <c r="Y243" s="302"/>
      <c r="Z243" s="371">
        <f>$AF35</f>
        <v>0</v>
      </c>
      <c r="AA243" s="302"/>
      <c r="AB243" s="372"/>
      <c r="AC243" s="136"/>
      <c r="AD243" s="359" t="s">
        <v>111</v>
      </c>
      <c r="AE243" s="360"/>
      <c r="AF243" s="360"/>
      <c r="AG243" s="360"/>
      <c r="AH243" s="360"/>
      <c r="AI243" s="360"/>
      <c r="AJ243" s="360"/>
      <c r="AK243" s="360"/>
      <c r="AL243" s="360"/>
      <c r="AM243" s="361"/>
    </row>
    <row r="244" spans="1:51" ht="22.5" customHeight="1" thickTop="1" thickBot="1">
      <c r="A244" s="133"/>
      <c r="B244" s="385" t="s">
        <v>70</v>
      </c>
      <c r="C244" s="386"/>
      <c r="D244" s="387"/>
      <c r="E244" s="389">
        <f>COUNTIF($J$20:$K$229,E243)</f>
        <v>0</v>
      </c>
      <c r="F244" s="331"/>
      <c r="G244" s="331"/>
      <c r="H244" s="331">
        <f>COUNTIF($J$20:$K$229,H243)</f>
        <v>0</v>
      </c>
      <c r="I244" s="331"/>
      <c r="J244" s="331"/>
      <c r="K244" s="331">
        <f>COUNTIF($J$20:$K$229,K243)</f>
        <v>0</v>
      </c>
      <c r="L244" s="331"/>
      <c r="M244" s="331"/>
      <c r="N244" s="331">
        <f>COUNTIF($J$20:$K$229,N243)</f>
        <v>0</v>
      </c>
      <c r="O244" s="331"/>
      <c r="P244" s="331"/>
      <c r="Q244" s="331">
        <f>COUNTIF($J$20:$K$229,Q243)</f>
        <v>0</v>
      </c>
      <c r="R244" s="331"/>
      <c r="S244" s="331"/>
      <c r="T244" s="331">
        <f>COUNTIF($J$20:$K$229,T243)</f>
        <v>0</v>
      </c>
      <c r="U244" s="331"/>
      <c r="V244" s="331"/>
      <c r="W244" s="331">
        <f>COUNTIF($J$20:$K$229,W243)</f>
        <v>0</v>
      </c>
      <c r="X244" s="331"/>
      <c r="Y244" s="331"/>
      <c r="Z244" s="334">
        <f>COUNTIF($J$20:$K$229,Z243)</f>
        <v>0</v>
      </c>
      <c r="AA244" s="331"/>
      <c r="AB244" s="335"/>
      <c r="AC244" s="136"/>
      <c r="AD244" s="362" t="s">
        <v>116</v>
      </c>
      <c r="AE244" s="363"/>
      <c r="AF244" s="363"/>
      <c r="AG244" s="363"/>
      <c r="AH244" s="363"/>
      <c r="AI244" s="363"/>
      <c r="AJ244" s="363"/>
      <c r="AK244" s="363"/>
      <c r="AL244" s="363"/>
      <c r="AM244" s="364"/>
    </row>
    <row r="245" spans="1:51" ht="22.5" customHeight="1" thickBot="1">
      <c r="A245" s="133"/>
      <c r="B245" s="347" t="s">
        <v>90</v>
      </c>
      <c r="C245" s="348"/>
      <c r="D245" s="349"/>
      <c r="E245" s="350" t="str">
        <f>IF($AF28="","",IF(COUNTIFS($H$20:$I$229,"Ａ２参観",$J$20:$K$229,E243),COUNTIFS($H$20:$I$229,"Ａ２参観",$J$20:$K$229,E243),"未実施"))</f>
        <v/>
      </c>
      <c r="F245" s="289"/>
      <c r="G245" s="289"/>
      <c r="H245" s="289" t="str">
        <f>IF($AF29="","",IF(COUNTIFS($H$20:$I$229,"Ａ２参観",$J$20:$K$229,H243),COUNTIFS($H$20:$I$229,"Ａ２参観",$J$20:$K$229,H243),"未実施"))</f>
        <v/>
      </c>
      <c r="I245" s="289"/>
      <c r="J245" s="289"/>
      <c r="K245" s="289" t="str">
        <f>IF($AF30="","",IF(COUNTIFS($H$20:$I$229,"Ａ２参観",$J$20:$K$229,K243),COUNTIFS($H$20:$I$229,"Ａ２参観",$J$20:$K$229,K243),"未実施"))</f>
        <v/>
      </c>
      <c r="L245" s="289"/>
      <c r="M245" s="289"/>
      <c r="N245" s="289" t="str">
        <f>IF($AF31="","",IF(COUNTIFS($H$20:$I$229,"Ａ２参観",$J$20:$K$229,N243),COUNTIFS($H$20:$I$229,"Ａ２参観",$J$20:$K$229,N243),"未実施"))</f>
        <v/>
      </c>
      <c r="O245" s="289"/>
      <c r="P245" s="289"/>
      <c r="Q245" s="289" t="str">
        <f>IF($AF32="","",IF(COUNTIFS($H$20:$I$229,"Ａ２参観",$J$20:$K$229,Q243),COUNTIFS($H$20:$I$229,"Ａ２参観",$J$20:$K$229,Q243),"未実施"))</f>
        <v/>
      </c>
      <c r="R245" s="289"/>
      <c r="S245" s="289"/>
      <c r="T245" s="289" t="str">
        <f>IF($AF33="","",IF(COUNTIFS($H$20:$I$229,"Ａ２参観",$J$20:$K$229,T243),COUNTIFS($H$20:$I$229,"Ａ２参観",$J$20:$K$229,T243),"未実施"))</f>
        <v/>
      </c>
      <c r="U245" s="289"/>
      <c r="V245" s="289"/>
      <c r="W245" s="289" t="str">
        <f>IF($AF34="","",IF(COUNTIFS($H$20:$I$229,"Ａ２参観",$J$20:$K$229,W243),COUNTIFS($H$20:$I$229,"Ａ２参観",$J$20:$K$229,W243),"未実施"))</f>
        <v/>
      </c>
      <c r="X245" s="289"/>
      <c r="Y245" s="289"/>
      <c r="Z245" s="332" t="str">
        <f>IF($AF35="","",IF(COUNTIFS($H$20:$I$229,"Ａ２参観",$J$20:$K$229,Z243),COUNTIFS($H$20:$I$229,"Ａ２参観",$J$20:$K$229,Z243),"未実施"))</f>
        <v/>
      </c>
      <c r="AA245" s="289"/>
      <c r="AB245" s="333"/>
      <c r="AC245" s="136"/>
      <c r="AD245" s="120"/>
    </row>
    <row r="246" spans="1:51" ht="20.25" customHeight="1">
      <c r="A246" s="133"/>
      <c r="B246" s="133"/>
      <c r="C246" s="133"/>
      <c r="D246" s="134"/>
      <c r="E246" s="133"/>
      <c r="F246" s="133"/>
      <c r="G246" s="133"/>
      <c r="H246" s="133"/>
      <c r="I246" s="133"/>
      <c r="J246" s="133"/>
      <c r="K246" s="135"/>
      <c r="L246" s="135"/>
      <c r="M246" s="135"/>
      <c r="N246" s="135"/>
      <c r="O246" s="136"/>
      <c r="P246" s="136"/>
      <c r="Q246" s="136"/>
      <c r="R246" s="136"/>
      <c r="S246" s="136"/>
      <c r="T246" s="133"/>
      <c r="U246" s="133"/>
      <c r="V246" s="137"/>
      <c r="W246" s="137"/>
      <c r="X246" s="136"/>
      <c r="Y246" s="136"/>
      <c r="Z246" s="136"/>
      <c r="AA246" s="136"/>
      <c r="AB246" s="136"/>
      <c r="AC246" s="136"/>
      <c r="AD246" s="120"/>
    </row>
    <row r="247" spans="1:51" s="94" customFormat="1" ht="37.5" customHeight="1" thickBot="1">
      <c r="A247" s="274" t="s">
        <v>104</v>
      </c>
      <c r="B247" s="274"/>
      <c r="C247" s="274"/>
      <c r="D247" s="274"/>
      <c r="E247" s="274"/>
      <c r="F247" s="274"/>
      <c r="G247" s="274"/>
      <c r="H247" s="274"/>
      <c r="I247" s="274"/>
      <c r="J247" s="274"/>
      <c r="K247" s="274"/>
      <c r="L247" s="274"/>
      <c r="M247" s="274"/>
      <c r="N247" s="274"/>
      <c r="O247" s="104"/>
      <c r="P247" s="95"/>
      <c r="Q247" s="95"/>
      <c r="R247" s="105"/>
      <c r="S247" s="105"/>
      <c r="T247" s="102"/>
      <c r="U247" s="102"/>
      <c r="V247" s="102"/>
      <c r="W247" s="102"/>
      <c r="X247" s="106"/>
      <c r="Y247" s="106"/>
      <c r="Z247" s="106"/>
      <c r="AA247" s="96"/>
      <c r="AB247" s="96"/>
      <c r="AC247" s="96"/>
      <c r="AD247" s="96"/>
      <c r="AE247" s="96"/>
      <c r="AF247" s="96"/>
      <c r="AG247" s="96"/>
      <c r="AH247" s="96"/>
      <c r="AI247" s="96"/>
      <c r="AJ247" s="96"/>
      <c r="AK247" s="96"/>
      <c r="AL247" s="96"/>
      <c r="AM247" s="96"/>
      <c r="AN247" s="96"/>
      <c r="AO247" s="96"/>
      <c r="AP247" s="96"/>
      <c r="AQ247" s="96"/>
      <c r="AR247" s="96"/>
      <c r="AS247" s="96"/>
      <c r="AT247" s="96"/>
      <c r="AU247" s="96"/>
      <c r="AV247" s="96"/>
      <c r="AX247" s="95"/>
      <c r="AY247" s="95"/>
    </row>
    <row r="248" spans="1:51" s="94" customFormat="1" ht="27" customHeight="1">
      <c r="A248" s="107" t="s">
        <v>224</v>
      </c>
      <c r="B248" s="263" t="s">
        <v>22</v>
      </c>
      <c r="C248" s="263"/>
      <c r="D248" s="263"/>
      <c r="E248" s="263"/>
      <c r="F248" s="263"/>
      <c r="G248" s="263"/>
      <c r="H248" s="263"/>
      <c r="I248" s="263"/>
      <c r="J248" s="263"/>
      <c r="K248" s="263"/>
      <c r="L248" s="263"/>
      <c r="M248" s="239">
        <f>COUNTIFS($H$20:$I$229,"Ｂ",$Z$20:$AA$229,A248)</f>
        <v>0</v>
      </c>
      <c r="N248" s="437">
        <f>SUM(M248:M251)</f>
        <v>0</v>
      </c>
      <c r="O248" s="108"/>
      <c r="P248" s="108"/>
      <c r="Q248" s="236" t="s">
        <v>241</v>
      </c>
      <c r="R248" s="236"/>
      <c r="S248" s="108"/>
      <c r="T248" s="108"/>
      <c r="U248" s="108"/>
      <c r="W248" s="109"/>
      <c r="X248" s="109"/>
      <c r="Y248" s="106"/>
      <c r="Z248" s="106"/>
      <c r="AA248" s="96"/>
      <c r="AB248" s="96"/>
      <c r="AC248" s="96"/>
      <c r="AD248" s="96"/>
      <c r="AE248" s="96"/>
      <c r="AF248" s="96"/>
      <c r="AG248" s="96"/>
      <c r="AH248" s="96"/>
      <c r="AI248" s="96"/>
      <c r="AJ248" s="96"/>
      <c r="AK248" s="96"/>
      <c r="AL248" s="96"/>
      <c r="AM248" s="96"/>
      <c r="AN248" s="96"/>
      <c r="AO248" s="96"/>
      <c r="AP248" s="96"/>
      <c r="AQ248" s="96"/>
      <c r="AR248" s="96"/>
      <c r="AS248" s="96"/>
      <c r="AT248" s="96"/>
      <c r="AU248" s="96"/>
      <c r="AV248" s="96"/>
      <c r="AX248" s="95"/>
      <c r="AY248" s="95"/>
    </row>
    <row r="249" spans="1:51" s="94" customFormat="1" ht="27" customHeight="1">
      <c r="A249" s="110" t="s">
        <v>43</v>
      </c>
      <c r="B249" s="265" t="s">
        <v>11</v>
      </c>
      <c r="C249" s="265"/>
      <c r="D249" s="265"/>
      <c r="E249" s="265"/>
      <c r="F249" s="265"/>
      <c r="G249" s="265"/>
      <c r="H249" s="265"/>
      <c r="I249" s="265"/>
      <c r="J249" s="265"/>
      <c r="K249" s="265"/>
      <c r="L249" s="265"/>
      <c r="M249" s="237">
        <f t="shared" ref="M249:M266" si="4">COUNTIFS($H$20:$I$229,"Ｂ",$Z$20:$AA$229,A249)</f>
        <v>0</v>
      </c>
      <c r="N249" s="446"/>
      <c r="O249" s="108"/>
      <c r="P249" s="108"/>
      <c r="Q249" s="236" t="s">
        <v>242</v>
      </c>
      <c r="R249" s="241">
        <f>+$N$248</f>
        <v>0</v>
      </c>
      <c r="S249" s="109"/>
      <c r="T249" s="109"/>
      <c r="U249" s="108"/>
      <c r="W249" s="109"/>
      <c r="X249" s="109"/>
      <c r="Y249" s="106"/>
      <c r="Z249" s="106"/>
      <c r="AA249" s="96"/>
      <c r="AB249" s="96"/>
      <c r="AC249" s="96"/>
      <c r="AD249" s="96"/>
      <c r="AE249" s="96"/>
      <c r="AF249" s="96"/>
      <c r="AG249" s="96"/>
      <c r="AH249" s="96"/>
      <c r="AI249" s="96"/>
      <c r="AJ249" s="96"/>
      <c r="AK249" s="96"/>
      <c r="AL249" s="96"/>
      <c r="AM249" s="96"/>
      <c r="AN249" s="96"/>
      <c r="AO249" s="96"/>
      <c r="AP249" s="96"/>
      <c r="AQ249" s="96"/>
      <c r="AR249" s="96"/>
      <c r="AS249" s="96"/>
      <c r="AT249" s="96"/>
      <c r="AU249" s="96"/>
      <c r="AV249" s="96"/>
      <c r="AX249" s="95"/>
      <c r="AY249" s="95"/>
    </row>
    <row r="250" spans="1:51" s="94" customFormat="1" ht="27" customHeight="1">
      <c r="A250" s="110" t="s">
        <v>44</v>
      </c>
      <c r="B250" s="265" t="s">
        <v>12</v>
      </c>
      <c r="C250" s="265"/>
      <c r="D250" s="265"/>
      <c r="E250" s="265"/>
      <c r="F250" s="265"/>
      <c r="G250" s="265"/>
      <c r="H250" s="265"/>
      <c r="I250" s="265"/>
      <c r="J250" s="265"/>
      <c r="K250" s="265"/>
      <c r="L250" s="265"/>
      <c r="M250" s="237">
        <f t="shared" si="4"/>
        <v>0</v>
      </c>
      <c r="N250" s="446"/>
      <c r="O250" s="108"/>
      <c r="P250" s="108"/>
      <c r="Q250" s="236" t="s">
        <v>243</v>
      </c>
      <c r="R250" s="241">
        <f>+$N$252</f>
        <v>0</v>
      </c>
      <c r="S250" s="108"/>
      <c r="T250" s="108"/>
      <c r="U250" s="108"/>
      <c r="W250" s="109"/>
      <c r="X250" s="109"/>
      <c r="Y250" s="106"/>
      <c r="Z250" s="106"/>
      <c r="AA250" s="96"/>
      <c r="AB250" s="96"/>
      <c r="AC250" s="96"/>
      <c r="AD250" s="96"/>
      <c r="AE250" s="96"/>
      <c r="AF250" s="96"/>
      <c r="AG250" s="96"/>
      <c r="AH250" s="96"/>
      <c r="AI250" s="96"/>
      <c r="AJ250" s="96"/>
      <c r="AK250" s="96"/>
      <c r="AL250" s="96"/>
      <c r="AM250" s="96"/>
      <c r="AN250" s="96"/>
      <c r="AO250" s="96"/>
      <c r="AP250" s="96"/>
      <c r="AQ250" s="96"/>
      <c r="AR250" s="96"/>
      <c r="AS250" s="96"/>
      <c r="AT250" s="96"/>
      <c r="AU250" s="96"/>
      <c r="AV250" s="96"/>
      <c r="AX250" s="95"/>
      <c r="AY250" s="95"/>
    </row>
    <row r="251" spans="1:51" s="94" customFormat="1" ht="27" customHeight="1" thickBot="1">
      <c r="A251" s="112" t="s">
        <v>45</v>
      </c>
      <c r="B251" s="264" t="s">
        <v>13</v>
      </c>
      <c r="C251" s="264"/>
      <c r="D251" s="264"/>
      <c r="E251" s="264"/>
      <c r="F251" s="264"/>
      <c r="G251" s="264"/>
      <c r="H251" s="264"/>
      <c r="I251" s="264"/>
      <c r="J251" s="264"/>
      <c r="K251" s="264"/>
      <c r="L251" s="264"/>
      <c r="M251" s="240">
        <f t="shared" si="4"/>
        <v>0</v>
      </c>
      <c r="N251" s="447"/>
      <c r="O251" s="108"/>
      <c r="P251" s="108"/>
      <c r="Q251" s="236" t="s">
        <v>244</v>
      </c>
      <c r="R251" s="241">
        <f>+$N$254</f>
        <v>0</v>
      </c>
      <c r="S251" s="108"/>
      <c r="T251" s="108"/>
      <c r="U251" s="108"/>
      <c r="W251" s="109"/>
      <c r="X251" s="109"/>
      <c r="Y251" s="106"/>
      <c r="Z251" s="106"/>
      <c r="AA251" s="96"/>
      <c r="AB251" s="96"/>
      <c r="AC251" s="96"/>
      <c r="AD251" s="96"/>
      <c r="AE251" s="96"/>
      <c r="AF251" s="96"/>
      <c r="AG251" s="96"/>
      <c r="AH251" s="96"/>
      <c r="AI251" s="96"/>
      <c r="AJ251" s="96"/>
      <c r="AK251" s="96"/>
      <c r="AL251" s="96"/>
      <c r="AM251" s="96"/>
      <c r="AN251" s="96"/>
      <c r="AO251" s="96"/>
      <c r="AP251" s="96"/>
      <c r="AQ251" s="96"/>
      <c r="AR251" s="96"/>
      <c r="AS251" s="96"/>
      <c r="AT251" s="96"/>
      <c r="AU251" s="96"/>
      <c r="AV251" s="96"/>
      <c r="AX251" s="95"/>
      <c r="AY251" s="95"/>
    </row>
    <row r="252" spans="1:51" s="94" customFormat="1" ht="27" customHeight="1">
      <c r="A252" s="107" t="s">
        <v>225</v>
      </c>
      <c r="B252" s="263" t="s">
        <v>14</v>
      </c>
      <c r="C252" s="263"/>
      <c r="D252" s="263"/>
      <c r="E252" s="263"/>
      <c r="F252" s="263"/>
      <c r="G252" s="263"/>
      <c r="H252" s="263"/>
      <c r="I252" s="263"/>
      <c r="J252" s="263"/>
      <c r="K252" s="263"/>
      <c r="L252" s="263"/>
      <c r="M252" s="239">
        <f t="shared" si="4"/>
        <v>0</v>
      </c>
      <c r="N252" s="437">
        <f>SUM(M252:M253)</f>
        <v>0</v>
      </c>
      <c r="O252" s="108"/>
      <c r="P252" s="108"/>
      <c r="Q252" s="236" t="s">
        <v>245</v>
      </c>
      <c r="R252" s="241">
        <f>+$N$258</f>
        <v>0</v>
      </c>
      <c r="S252" s="108"/>
      <c r="T252" s="108"/>
      <c r="U252" s="108"/>
      <c r="W252" s="109"/>
      <c r="X252" s="109"/>
      <c r="Y252" s="106"/>
      <c r="Z252" s="106"/>
      <c r="AA252" s="96"/>
      <c r="AB252" s="96"/>
      <c r="AC252" s="96"/>
      <c r="AD252" s="96"/>
      <c r="AE252" s="96"/>
      <c r="AF252" s="96"/>
      <c r="AG252" s="96"/>
      <c r="AH252" s="96"/>
      <c r="AI252" s="96"/>
      <c r="AJ252" s="96"/>
      <c r="AK252" s="96"/>
      <c r="AL252" s="96"/>
      <c r="AM252" s="96"/>
      <c r="AN252" s="96"/>
      <c r="AO252" s="96"/>
      <c r="AP252" s="96"/>
      <c r="AQ252" s="96"/>
      <c r="AR252" s="96"/>
      <c r="AS252" s="96"/>
      <c r="AT252" s="96"/>
      <c r="AU252" s="96"/>
      <c r="AV252" s="96"/>
      <c r="AX252" s="95"/>
      <c r="AY252" s="95"/>
    </row>
    <row r="253" spans="1:51" s="94" customFormat="1" ht="27" customHeight="1" thickBot="1">
      <c r="A253" s="112" t="s">
        <v>26</v>
      </c>
      <c r="B253" s="264" t="s">
        <v>15</v>
      </c>
      <c r="C253" s="264"/>
      <c r="D253" s="264"/>
      <c r="E253" s="264"/>
      <c r="F253" s="264"/>
      <c r="G253" s="264"/>
      <c r="H253" s="264"/>
      <c r="I253" s="264"/>
      <c r="J253" s="264"/>
      <c r="K253" s="264"/>
      <c r="L253" s="264"/>
      <c r="M253" s="240">
        <f t="shared" si="4"/>
        <v>0</v>
      </c>
      <c r="N253" s="439"/>
      <c r="O253" s="108"/>
      <c r="P253" s="108"/>
      <c r="Q253" s="236" t="s">
        <v>246</v>
      </c>
      <c r="R253" s="241">
        <f>+$N$262</f>
        <v>0</v>
      </c>
      <c r="S253" s="108"/>
      <c r="T253" s="108"/>
      <c r="U253" s="108"/>
      <c r="W253" s="109"/>
      <c r="X253" s="109"/>
      <c r="Y253" s="106"/>
      <c r="Z253" s="106"/>
      <c r="AA253" s="96"/>
      <c r="AB253" s="96"/>
      <c r="AC253" s="96"/>
      <c r="AD253" s="96"/>
      <c r="AE253" s="96"/>
      <c r="AF253" s="96"/>
      <c r="AG253" s="96"/>
      <c r="AH253" s="96"/>
      <c r="AI253" s="96"/>
      <c r="AJ253" s="96"/>
      <c r="AK253" s="96"/>
      <c r="AL253" s="96"/>
      <c r="AM253" s="96"/>
      <c r="AN253" s="96"/>
      <c r="AO253" s="96"/>
      <c r="AP253" s="96"/>
      <c r="AQ253" s="96"/>
      <c r="AR253" s="96"/>
      <c r="AS253" s="96"/>
      <c r="AT253" s="96"/>
      <c r="AU253" s="96"/>
      <c r="AV253" s="96"/>
      <c r="AX253" s="95"/>
      <c r="AY253" s="95"/>
    </row>
    <row r="254" spans="1:51" s="94" customFormat="1" ht="27" customHeight="1">
      <c r="A254" s="107" t="s">
        <v>202</v>
      </c>
      <c r="B254" s="263" t="s">
        <v>227</v>
      </c>
      <c r="C254" s="263"/>
      <c r="D254" s="263"/>
      <c r="E254" s="263"/>
      <c r="F254" s="263"/>
      <c r="G254" s="263"/>
      <c r="H254" s="263"/>
      <c r="I254" s="263"/>
      <c r="J254" s="263"/>
      <c r="K254" s="263"/>
      <c r="L254" s="263"/>
      <c r="M254" s="239">
        <f t="shared" si="4"/>
        <v>0</v>
      </c>
      <c r="N254" s="437">
        <f>SUM(M254:M257)</f>
        <v>0</v>
      </c>
      <c r="O254" s="108"/>
      <c r="P254" s="108"/>
      <c r="Q254" s="236" t="s">
        <v>247</v>
      </c>
      <c r="R254" s="241">
        <f>+$N$264</f>
        <v>0</v>
      </c>
      <c r="S254" s="108"/>
      <c r="T254" s="108"/>
      <c r="U254" s="108"/>
      <c r="W254" s="109"/>
      <c r="X254" s="109"/>
      <c r="Y254" s="106"/>
      <c r="Z254" s="106"/>
      <c r="AA254" s="96"/>
      <c r="AB254" s="96"/>
      <c r="AC254" s="96"/>
      <c r="AD254" s="96"/>
      <c r="AE254" s="96"/>
      <c r="AF254" s="96"/>
      <c r="AG254" s="96"/>
      <c r="AH254" s="96"/>
      <c r="AI254" s="96"/>
      <c r="AJ254" s="96"/>
      <c r="AK254" s="96"/>
      <c r="AL254" s="96"/>
      <c r="AM254" s="96"/>
      <c r="AN254" s="96"/>
      <c r="AO254" s="96"/>
      <c r="AP254" s="96"/>
      <c r="AQ254" s="96"/>
      <c r="AR254" s="96"/>
      <c r="AS254" s="96"/>
      <c r="AT254" s="96"/>
      <c r="AU254" s="96"/>
      <c r="AV254" s="96"/>
      <c r="AX254" s="95"/>
      <c r="AY254" s="95"/>
    </row>
    <row r="255" spans="1:51" s="94" customFormat="1" ht="27" customHeight="1">
      <c r="A255" s="110" t="s">
        <v>226</v>
      </c>
      <c r="B255" s="265" t="s">
        <v>16</v>
      </c>
      <c r="C255" s="265"/>
      <c r="D255" s="265"/>
      <c r="E255" s="265"/>
      <c r="F255" s="265"/>
      <c r="G255" s="265"/>
      <c r="H255" s="265"/>
      <c r="I255" s="265"/>
      <c r="J255" s="265"/>
      <c r="K255" s="265"/>
      <c r="L255" s="265"/>
      <c r="M255" s="237">
        <f t="shared" si="4"/>
        <v>0</v>
      </c>
      <c r="N255" s="438"/>
      <c r="O255" s="108"/>
      <c r="P255" s="108"/>
      <c r="Q255" s="108"/>
      <c r="R255" s="108"/>
      <c r="S255" s="108"/>
      <c r="T255" s="108"/>
      <c r="U255" s="108"/>
      <c r="W255" s="109"/>
      <c r="X255" s="109"/>
      <c r="Y255" s="106"/>
      <c r="Z255" s="106"/>
      <c r="AA255" s="96"/>
      <c r="AB255" s="96"/>
      <c r="AC255" s="96"/>
      <c r="AD255" s="96"/>
      <c r="AE255" s="96"/>
      <c r="AF255" s="96"/>
      <c r="AG255" s="96"/>
      <c r="AH255" s="96"/>
      <c r="AI255" s="96"/>
      <c r="AJ255" s="96"/>
      <c r="AK255" s="96"/>
      <c r="AL255" s="96"/>
      <c r="AM255" s="96"/>
      <c r="AN255" s="96"/>
      <c r="AO255" s="96"/>
      <c r="AP255" s="96"/>
      <c r="AQ255" s="96"/>
      <c r="AR255" s="96"/>
      <c r="AS255" s="96"/>
      <c r="AT255" s="96"/>
      <c r="AU255" s="96"/>
      <c r="AV255" s="96"/>
      <c r="AX255" s="95"/>
      <c r="AY255" s="95"/>
    </row>
    <row r="256" spans="1:51" s="94" customFormat="1" ht="27" customHeight="1">
      <c r="A256" s="110" t="s">
        <v>46</v>
      </c>
      <c r="B256" s="265" t="s">
        <v>213</v>
      </c>
      <c r="C256" s="265"/>
      <c r="D256" s="265"/>
      <c r="E256" s="265"/>
      <c r="F256" s="265"/>
      <c r="G256" s="265"/>
      <c r="H256" s="265"/>
      <c r="I256" s="265"/>
      <c r="J256" s="265"/>
      <c r="K256" s="265"/>
      <c r="L256" s="265"/>
      <c r="M256" s="237">
        <f t="shared" si="4"/>
        <v>0</v>
      </c>
      <c r="N256" s="438"/>
      <c r="O256" s="108"/>
      <c r="P256" s="108"/>
      <c r="Q256" s="108"/>
      <c r="R256" s="108"/>
      <c r="S256" s="108"/>
      <c r="T256" s="108"/>
      <c r="U256" s="108"/>
      <c r="W256" s="109"/>
      <c r="X256" s="109"/>
      <c r="Y256" s="106"/>
      <c r="Z256" s="106"/>
      <c r="AA256" s="96"/>
      <c r="AB256" s="96"/>
      <c r="AC256" s="96"/>
      <c r="AD256" s="96"/>
      <c r="AE256" s="96"/>
      <c r="AF256" s="96"/>
      <c r="AG256" s="96"/>
      <c r="AH256" s="96"/>
      <c r="AI256" s="96"/>
      <c r="AJ256" s="96"/>
      <c r="AK256" s="96"/>
      <c r="AL256" s="96"/>
      <c r="AM256" s="96"/>
      <c r="AN256" s="96"/>
      <c r="AO256" s="96"/>
      <c r="AP256" s="96"/>
      <c r="AQ256" s="96"/>
      <c r="AR256" s="96"/>
      <c r="AS256" s="96"/>
      <c r="AT256" s="96"/>
      <c r="AU256" s="96"/>
      <c r="AV256" s="96"/>
      <c r="AX256" s="95"/>
      <c r="AY256" s="95"/>
    </row>
    <row r="257" spans="1:51" s="94" customFormat="1" ht="27" customHeight="1" thickBot="1">
      <c r="A257" s="112" t="s">
        <v>47</v>
      </c>
      <c r="B257" s="264" t="s">
        <v>214</v>
      </c>
      <c r="C257" s="264"/>
      <c r="D257" s="264"/>
      <c r="E257" s="264"/>
      <c r="F257" s="264"/>
      <c r="G257" s="264"/>
      <c r="H257" s="264"/>
      <c r="I257" s="264"/>
      <c r="J257" s="264"/>
      <c r="K257" s="264"/>
      <c r="L257" s="264"/>
      <c r="M257" s="240">
        <f t="shared" si="4"/>
        <v>0</v>
      </c>
      <c r="N257" s="439"/>
      <c r="O257" s="108"/>
      <c r="P257" s="108"/>
      <c r="Q257" s="108"/>
      <c r="R257" s="108"/>
      <c r="S257" s="108"/>
      <c r="T257" s="108"/>
      <c r="U257" s="108"/>
      <c r="W257" s="109"/>
      <c r="X257" s="109"/>
      <c r="Y257" s="106"/>
      <c r="Z257" s="106"/>
      <c r="AA257" s="96"/>
      <c r="AB257" s="96"/>
      <c r="AC257" s="96"/>
      <c r="AD257" s="96"/>
      <c r="AE257" s="96"/>
      <c r="AF257" s="96"/>
      <c r="AG257" s="96"/>
      <c r="AH257" s="96"/>
      <c r="AI257" s="96"/>
      <c r="AJ257" s="96"/>
      <c r="AK257" s="96"/>
      <c r="AL257" s="96"/>
      <c r="AM257" s="96"/>
      <c r="AN257" s="96"/>
      <c r="AO257" s="96"/>
      <c r="AP257" s="96"/>
      <c r="AQ257" s="96"/>
      <c r="AR257" s="96"/>
      <c r="AS257" s="96"/>
      <c r="AT257" s="96"/>
      <c r="AU257" s="96"/>
      <c r="AV257" s="96"/>
      <c r="AX257" s="95"/>
      <c r="AY257" s="95"/>
    </row>
    <row r="258" spans="1:51" s="94" customFormat="1" ht="27" customHeight="1">
      <c r="A258" s="107" t="s">
        <v>203</v>
      </c>
      <c r="B258" s="263" t="s">
        <v>215</v>
      </c>
      <c r="C258" s="263"/>
      <c r="D258" s="263"/>
      <c r="E258" s="263"/>
      <c r="F258" s="263"/>
      <c r="G258" s="263"/>
      <c r="H258" s="263"/>
      <c r="I258" s="263"/>
      <c r="J258" s="263"/>
      <c r="K258" s="263"/>
      <c r="L258" s="263"/>
      <c r="M258" s="239">
        <f t="shared" si="4"/>
        <v>0</v>
      </c>
      <c r="N258" s="437">
        <f>SUM(M258:M261)</f>
        <v>0</v>
      </c>
      <c r="O258" s="108"/>
      <c r="P258" s="108"/>
      <c r="Q258" s="108"/>
      <c r="R258" s="108"/>
      <c r="S258" s="108"/>
      <c r="T258" s="108"/>
      <c r="U258" s="108"/>
      <c r="W258" s="109"/>
      <c r="X258" s="109"/>
      <c r="Y258" s="106"/>
      <c r="Z258" s="106"/>
      <c r="AA258" s="96"/>
      <c r="AB258" s="96"/>
      <c r="AC258" s="96"/>
      <c r="AD258" s="96"/>
      <c r="AE258" s="96"/>
      <c r="AF258" s="96"/>
      <c r="AG258" s="96"/>
      <c r="AH258" s="96"/>
      <c r="AI258" s="96"/>
      <c r="AJ258" s="96"/>
      <c r="AK258" s="96"/>
      <c r="AL258" s="96"/>
      <c r="AM258" s="96"/>
      <c r="AN258" s="96"/>
      <c r="AO258" s="96"/>
      <c r="AP258" s="96"/>
      <c r="AQ258" s="96"/>
      <c r="AR258" s="96"/>
      <c r="AS258" s="96"/>
      <c r="AT258" s="96"/>
      <c r="AU258" s="96"/>
      <c r="AV258" s="96"/>
      <c r="AX258" s="95"/>
      <c r="AY258" s="95"/>
    </row>
    <row r="259" spans="1:51" s="94" customFormat="1" ht="27" customHeight="1">
      <c r="A259" s="110" t="s">
        <v>204</v>
      </c>
      <c r="B259" s="265" t="s">
        <v>228</v>
      </c>
      <c r="C259" s="265"/>
      <c r="D259" s="265"/>
      <c r="E259" s="265"/>
      <c r="F259" s="265"/>
      <c r="G259" s="265"/>
      <c r="H259" s="265"/>
      <c r="I259" s="265"/>
      <c r="J259" s="265"/>
      <c r="K259" s="265"/>
      <c r="L259" s="265"/>
      <c r="M259" s="237">
        <f t="shared" si="4"/>
        <v>0</v>
      </c>
      <c r="N259" s="438"/>
      <c r="O259" s="108"/>
      <c r="P259" s="108"/>
      <c r="Q259" s="108"/>
      <c r="R259" s="108"/>
      <c r="S259" s="108"/>
      <c r="T259" s="108"/>
      <c r="U259" s="108"/>
      <c r="W259" s="109"/>
      <c r="X259" s="109"/>
      <c r="Y259" s="106"/>
      <c r="Z259" s="106"/>
      <c r="AA259" s="96"/>
      <c r="AB259" s="96"/>
      <c r="AC259" s="96"/>
      <c r="AD259" s="96"/>
      <c r="AE259" s="96"/>
      <c r="AF259" s="96"/>
      <c r="AG259" s="96"/>
      <c r="AH259" s="96"/>
      <c r="AI259" s="96"/>
      <c r="AJ259" s="96"/>
      <c r="AK259" s="96"/>
      <c r="AL259" s="96"/>
      <c r="AM259" s="96"/>
      <c r="AN259" s="96"/>
      <c r="AO259" s="96"/>
      <c r="AP259" s="96"/>
      <c r="AQ259" s="96"/>
      <c r="AR259" s="96"/>
      <c r="AS259" s="96"/>
      <c r="AT259" s="96"/>
      <c r="AU259" s="96"/>
      <c r="AV259" s="96"/>
      <c r="AX259" s="95"/>
      <c r="AY259" s="95"/>
    </row>
    <row r="260" spans="1:51" s="94" customFormat="1" ht="27" customHeight="1">
      <c r="A260" s="110" t="s">
        <v>28</v>
      </c>
      <c r="B260" s="265" t="s">
        <v>229</v>
      </c>
      <c r="C260" s="265"/>
      <c r="D260" s="265"/>
      <c r="E260" s="265"/>
      <c r="F260" s="265"/>
      <c r="G260" s="265"/>
      <c r="H260" s="265"/>
      <c r="I260" s="265"/>
      <c r="J260" s="265"/>
      <c r="K260" s="265"/>
      <c r="L260" s="265"/>
      <c r="M260" s="237">
        <f t="shared" si="4"/>
        <v>0</v>
      </c>
      <c r="N260" s="438"/>
      <c r="O260" s="108"/>
      <c r="P260" s="94" t="s">
        <v>78</v>
      </c>
      <c r="Q260" s="108"/>
      <c r="R260" s="108"/>
      <c r="S260" s="108"/>
      <c r="T260" s="108"/>
      <c r="U260" s="108"/>
      <c r="W260" s="109"/>
      <c r="X260" s="109"/>
      <c r="Y260" s="106"/>
      <c r="Z260" s="106"/>
      <c r="AA260" s="96"/>
      <c r="AB260" s="96"/>
      <c r="AC260" s="96"/>
      <c r="AD260" s="96"/>
      <c r="AE260" s="96"/>
      <c r="AF260" s="96"/>
      <c r="AG260" s="96"/>
      <c r="AH260" s="96"/>
      <c r="AI260" s="96"/>
      <c r="AJ260" s="96"/>
      <c r="AK260" s="96"/>
      <c r="AL260" s="96"/>
      <c r="AM260" s="96"/>
      <c r="AN260" s="96"/>
      <c r="AO260" s="96"/>
      <c r="AP260" s="96"/>
      <c r="AQ260" s="96"/>
      <c r="AR260" s="96"/>
      <c r="AS260" s="96"/>
      <c r="AT260" s="96"/>
      <c r="AU260" s="96"/>
      <c r="AV260" s="96"/>
      <c r="AX260" s="95"/>
      <c r="AY260" s="95"/>
    </row>
    <row r="261" spans="1:51" s="94" customFormat="1" ht="27" customHeight="1" thickBot="1">
      <c r="A261" s="112" t="s">
        <v>34</v>
      </c>
      <c r="B261" s="264" t="s">
        <v>230</v>
      </c>
      <c r="C261" s="264"/>
      <c r="D261" s="264"/>
      <c r="E261" s="264"/>
      <c r="F261" s="264"/>
      <c r="G261" s="264"/>
      <c r="H261" s="264"/>
      <c r="I261" s="264"/>
      <c r="J261" s="264"/>
      <c r="K261" s="264"/>
      <c r="L261" s="264"/>
      <c r="M261" s="240">
        <f t="shared" si="4"/>
        <v>0</v>
      </c>
      <c r="N261" s="439"/>
      <c r="O261" s="108"/>
      <c r="P261" s="94" t="s">
        <v>79</v>
      </c>
      <c r="Q261" s="108"/>
      <c r="R261" s="108"/>
      <c r="S261" s="108"/>
      <c r="T261" s="108"/>
      <c r="U261" s="108"/>
      <c r="W261" s="109"/>
      <c r="X261" s="109"/>
      <c r="Y261" s="106"/>
      <c r="Z261" s="106"/>
      <c r="AA261" s="96"/>
      <c r="AB261" s="96"/>
      <c r="AC261" s="96"/>
      <c r="AD261" s="96"/>
      <c r="AE261" s="96"/>
      <c r="AF261" s="96"/>
      <c r="AG261" s="96"/>
      <c r="AH261" s="96"/>
      <c r="AI261" s="96"/>
      <c r="AJ261" s="96"/>
      <c r="AK261" s="96"/>
      <c r="AL261" s="96"/>
      <c r="AM261" s="96"/>
      <c r="AN261" s="96"/>
      <c r="AO261" s="96"/>
      <c r="AP261" s="96"/>
      <c r="AQ261" s="96"/>
      <c r="AR261" s="96"/>
      <c r="AS261" s="96"/>
      <c r="AT261" s="96"/>
      <c r="AU261" s="96"/>
      <c r="AV261" s="96"/>
      <c r="AX261" s="95"/>
      <c r="AY261" s="95"/>
    </row>
    <row r="262" spans="1:51" s="94" customFormat="1" ht="27" customHeight="1">
      <c r="A262" s="107" t="s">
        <v>205</v>
      </c>
      <c r="B262" s="263" t="s">
        <v>219</v>
      </c>
      <c r="C262" s="263"/>
      <c r="D262" s="263"/>
      <c r="E262" s="263"/>
      <c r="F262" s="263"/>
      <c r="G262" s="263"/>
      <c r="H262" s="263"/>
      <c r="I262" s="263"/>
      <c r="J262" s="263"/>
      <c r="K262" s="263"/>
      <c r="L262" s="263"/>
      <c r="M262" s="239">
        <f t="shared" si="4"/>
        <v>0</v>
      </c>
      <c r="N262" s="437">
        <f>SUM(M262:M263)</f>
        <v>0</v>
      </c>
      <c r="O262" s="108"/>
      <c r="P262" s="94" t="s">
        <v>80</v>
      </c>
      <c r="Q262" s="108"/>
      <c r="R262" s="108"/>
      <c r="S262" s="108"/>
      <c r="T262" s="108"/>
      <c r="U262" s="108"/>
      <c r="W262" s="109"/>
      <c r="X262" s="109"/>
      <c r="Y262" s="106"/>
      <c r="Z262" s="106"/>
      <c r="AA262" s="96"/>
      <c r="AB262" s="96"/>
      <c r="AC262" s="96"/>
      <c r="AD262" s="96"/>
      <c r="AE262" s="96"/>
      <c r="AF262" s="96"/>
      <c r="AG262" s="96"/>
      <c r="AH262" s="96"/>
      <c r="AI262" s="96"/>
      <c r="AJ262" s="96"/>
      <c r="AK262" s="96"/>
      <c r="AL262" s="96"/>
      <c r="AM262" s="96"/>
      <c r="AN262" s="96"/>
      <c r="AO262" s="96"/>
      <c r="AP262" s="96"/>
      <c r="AQ262" s="96"/>
      <c r="AR262" s="96"/>
      <c r="AS262" s="96"/>
      <c r="AT262" s="96"/>
      <c r="AU262" s="96"/>
      <c r="AV262" s="96"/>
      <c r="AX262" s="95"/>
      <c r="AY262" s="95"/>
    </row>
    <row r="263" spans="1:51" s="94" customFormat="1" ht="27" customHeight="1" thickBot="1">
      <c r="A263" s="112" t="s">
        <v>206</v>
      </c>
      <c r="B263" s="264" t="s">
        <v>220</v>
      </c>
      <c r="C263" s="264"/>
      <c r="D263" s="264"/>
      <c r="E263" s="264"/>
      <c r="F263" s="264"/>
      <c r="G263" s="264"/>
      <c r="H263" s="264"/>
      <c r="I263" s="264"/>
      <c r="J263" s="264"/>
      <c r="K263" s="264"/>
      <c r="L263" s="264"/>
      <c r="M263" s="240">
        <f t="shared" si="4"/>
        <v>0</v>
      </c>
      <c r="N263" s="447"/>
      <c r="O263" s="108"/>
      <c r="P263" s="94" t="s">
        <v>81</v>
      </c>
      <c r="Q263" s="108"/>
      <c r="R263" s="108"/>
      <c r="S263" s="108"/>
      <c r="T263" s="108"/>
      <c r="U263" s="108"/>
      <c r="W263" s="109"/>
      <c r="X263" s="109"/>
      <c r="Y263" s="106"/>
      <c r="Z263" s="106"/>
      <c r="AA263" s="96"/>
      <c r="AB263" s="96"/>
      <c r="AC263" s="96"/>
      <c r="AD263" s="96"/>
      <c r="AE263" s="96"/>
      <c r="AF263" s="96"/>
      <c r="AG263" s="96"/>
      <c r="AH263" s="96"/>
      <c r="AI263" s="96"/>
      <c r="AJ263" s="96"/>
      <c r="AK263" s="96"/>
      <c r="AL263" s="96"/>
      <c r="AM263" s="96"/>
      <c r="AN263" s="96"/>
      <c r="AO263" s="96"/>
      <c r="AP263" s="96"/>
      <c r="AQ263" s="96"/>
      <c r="AR263" s="96"/>
      <c r="AS263" s="96"/>
      <c r="AT263" s="96"/>
      <c r="AU263" s="96"/>
      <c r="AV263" s="96"/>
      <c r="AX263" s="95"/>
      <c r="AY263" s="95"/>
    </row>
    <row r="264" spans="1:51" ht="27.5" customHeight="1">
      <c r="A264" s="224" t="s">
        <v>207</v>
      </c>
      <c r="B264" s="263" t="s">
        <v>221</v>
      </c>
      <c r="C264" s="263"/>
      <c r="D264" s="263"/>
      <c r="E264" s="263"/>
      <c r="F264" s="263"/>
      <c r="G264" s="263"/>
      <c r="H264" s="263"/>
      <c r="I264" s="263"/>
      <c r="J264" s="263"/>
      <c r="K264" s="263"/>
      <c r="L264" s="263"/>
      <c r="M264" s="239">
        <f t="shared" si="4"/>
        <v>0</v>
      </c>
      <c r="N264" s="453">
        <f>SUM(M264:M266)</f>
        <v>0</v>
      </c>
      <c r="P264" s="94" t="s">
        <v>231</v>
      </c>
      <c r="Q264" s="277" t="s">
        <v>232</v>
      </c>
      <c r="R264" s="277"/>
      <c r="S264" s="277"/>
      <c r="T264" s="277"/>
      <c r="U264" s="277"/>
      <c r="V264" s="277"/>
      <c r="W264" s="277"/>
      <c r="X264" s="277"/>
      <c r="Y264" s="277"/>
      <c r="Z264" s="277"/>
      <c r="AA264" s="277"/>
      <c r="AB264" s="277"/>
      <c r="AC264" s="277"/>
      <c r="AD264" s="114"/>
      <c r="AE264" s="114"/>
      <c r="AF264" s="114"/>
      <c r="AG264" s="114"/>
      <c r="AH264" s="114"/>
      <c r="AI264" s="114"/>
      <c r="AJ264" s="114"/>
      <c r="AK264" s="114"/>
      <c r="AL264" s="114"/>
      <c r="AM264" s="114"/>
      <c r="AN264" s="114"/>
      <c r="AO264" s="114"/>
      <c r="AP264" s="114"/>
      <c r="AQ264" s="114"/>
      <c r="AR264" s="114"/>
      <c r="AS264" s="114"/>
      <c r="AT264" s="114"/>
      <c r="AU264" s="114"/>
      <c r="AV264" s="114"/>
      <c r="AW264" s="114"/>
    </row>
    <row r="265" spans="1:51" ht="27.5" customHeight="1">
      <c r="A265" s="110" t="s">
        <v>209</v>
      </c>
      <c r="B265" s="265" t="s">
        <v>222</v>
      </c>
      <c r="C265" s="265"/>
      <c r="D265" s="265"/>
      <c r="E265" s="265"/>
      <c r="F265" s="265"/>
      <c r="G265" s="265"/>
      <c r="H265" s="265"/>
      <c r="I265" s="265"/>
      <c r="J265" s="265"/>
      <c r="K265" s="265"/>
      <c r="L265" s="265"/>
      <c r="M265" s="237">
        <f t="shared" si="4"/>
        <v>0</v>
      </c>
      <c r="N265" s="454"/>
      <c r="P265" s="94" t="s">
        <v>233</v>
      </c>
      <c r="Q265" s="108"/>
      <c r="R265" s="108"/>
      <c r="S265" s="108"/>
      <c r="T265" s="108"/>
      <c r="U265" s="108"/>
      <c r="V265" s="94"/>
      <c r="W265" s="109"/>
      <c r="X265" s="95"/>
      <c r="Y265" s="95"/>
      <c r="Z265" s="95"/>
      <c r="AA265" s="95"/>
      <c r="AB265" s="95"/>
      <c r="AC265" s="95"/>
      <c r="AD265" s="114"/>
      <c r="AE265" s="114"/>
      <c r="AF265" s="114"/>
      <c r="AG265" s="114"/>
      <c r="AH265" s="114"/>
      <c r="AI265" s="114"/>
      <c r="AJ265" s="114"/>
      <c r="AK265" s="114"/>
      <c r="AL265" s="114"/>
      <c r="AM265" s="114"/>
      <c r="AN265" s="114"/>
      <c r="AO265" s="114"/>
      <c r="AP265" s="114"/>
      <c r="AQ265" s="114"/>
      <c r="AR265" s="114"/>
      <c r="AS265" s="114"/>
      <c r="AT265" s="114"/>
      <c r="AU265" s="114"/>
      <c r="AV265" s="114"/>
      <c r="AW265" s="114"/>
    </row>
    <row r="266" spans="1:51" ht="27.5" customHeight="1" thickBot="1">
      <c r="A266" s="112" t="s">
        <v>210</v>
      </c>
      <c r="B266" s="264" t="s">
        <v>223</v>
      </c>
      <c r="C266" s="264"/>
      <c r="D266" s="264"/>
      <c r="E266" s="264"/>
      <c r="F266" s="264"/>
      <c r="G266" s="264"/>
      <c r="H266" s="264"/>
      <c r="I266" s="264"/>
      <c r="J266" s="264"/>
      <c r="K266" s="264"/>
      <c r="L266" s="264"/>
      <c r="M266" s="240">
        <f t="shared" si="4"/>
        <v>0</v>
      </c>
      <c r="N266" s="455"/>
      <c r="Y266" s="114"/>
      <c r="Z266" s="114"/>
      <c r="AA266" s="114"/>
      <c r="AB266" s="114"/>
      <c r="AC266" s="114"/>
      <c r="AD266" s="114"/>
      <c r="AE266" s="114"/>
      <c r="AF266" s="114"/>
      <c r="AG266" s="114"/>
      <c r="AH266" s="114"/>
      <c r="AI266" s="114"/>
      <c r="AJ266" s="114"/>
      <c r="AK266" s="114"/>
      <c r="AL266" s="114"/>
      <c r="AM266" s="114"/>
      <c r="AN266" s="114"/>
      <c r="AO266" s="114"/>
      <c r="AP266" s="114"/>
      <c r="AQ266" s="114"/>
      <c r="AR266" s="114"/>
      <c r="AS266" s="114"/>
      <c r="AT266" s="114"/>
      <c r="AU266" s="114"/>
      <c r="AV266" s="114"/>
      <c r="AW266" s="114"/>
    </row>
    <row r="267" spans="1:51">
      <c r="Y267" s="114"/>
      <c r="Z267" s="114"/>
      <c r="AA267" s="114"/>
      <c r="AB267" s="114"/>
      <c r="AC267" s="114"/>
      <c r="AD267" s="114"/>
      <c r="AE267" s="114"/>
      <c r="AF267" s="114"/>
      <c r="AG267" s="114"/>
      <c r="AH267" s="114"/>
      <c r="AI267" s="114"/>
      <c r="AJ267" s="114"/>
      <c r="AK267" s="114"/>
      <c r="AL267" s="114"/>
      <c r="AM267" s="114"/>
      <c r="AN267" s="114"/>
      <c r="AO267" s="114"/>
      <c r="AP267" s="114"/>
      <c r="AQ267" s="114"/>
      <c r="AR267" s="114"/>
      <c r="AS267" s="114"/>
      <c r="AT267" s="114"/>
      <c r="AU267" s="114"/>
      <c r="AV267" s="114"/>
      <c r="AW267" s="114"/>
    </row>
    <row r="268" spans="1:51">
      <c r="Y268" s="114"/>
      <c r="Z268" s="114"/>
      <c r="AA268" s="114"/>
      <c r="AB268" s="114"/>
      <c r="AC268" s="114"/>
      <c r="AD268" s="114"/>
      <c r="AE268" s="114"/>
      <c r="AF268" s="114"/>
      <c r="AG268" s="114"/>
      <c r="AH268" s="114"/>
      <c r="AI268" s="114"/>
      <c r="AJ268" s="114"/>
      <c r="AK268" s="114"/>
      <c r="AL268" s="114"/>
      <c r="AM268" s="114"/>
      <c r="AN268" s="114"/>
      <c r="AO268" s="114"/>
      <c r="AP268" s="114"/>
      <c r="AQ268" s="114"/>
      <c r="AR268" s="114"/>
      <c r="AS268" s="114"/>
      <c r="AT268" s="114"/>
      <c r="AU268" s="114"/>
      <c r="AV268" s="114"/>
      <c r="AW268" s="114"/>
    </row>
    <row r="269" spans="1:51">
      <c r="Y269" s="114"/>
      <c r="Z269" s="114"/>
      <c r="AA269" s="114"/>
      <c r="AB269" s="114"/>
      <c r="AC269" s="114"/>
      <c r="AD269" s="114"/>
      <c r="AE269" s="114"/>
      <c r="AF269" s="114"/>
      <c r="AG269" s="114"/>
      <c r="AH269" s="114"/>
      <c r="AI269" s="114"/>
      <c r="AJ269" s="114"/>
      <c r="AK269" s="114"/>
      <c r="AL269" s="114"/>
      <c r="AM269" s="114"/>
      <c r="AN269" s="114"/>
      <c r="AO269" s="114"/>
      <c r="AP269" s="114"/>
      <c r="AQ269" s="114"/>
      <c r="AR269" s="114"/>
      <c r="AS269" s="114"/>
      <c r="AT269" s="114"/>
      <c r="AU269" s="114"/>
      <c r="AV269" s="114"/>
      <c r="AW269" s="114"/>
    </row>
    <row r="270" spans="1:51">
      <c r="Y270" s="114"/>
      <c r="Z270" s="114"/>
      <c r="AA270" s="114"/>
      <c r="AB270" s="114"/>
      <c r="AC270" s="114"/>
      <c r="AD270" s="114"/>
      <c r="AE270" s="114"/>
      <c r="AF270" s="114"/>
      <c r="AG270" s="114"/>
      <c r="AH270" s="114"/>
      <c r="AI270" s="114"/>
      <c r="AJ270" s="114"/>
      <c r="AK270" s="114"/>
      <c r="AL270" s="114"/>
      <c r="AM270" s="114"/>
      <c r="AN270" s="114"/>
      <c r="AO270" s="114"/>
      <c r="AP270" s="114"/>
      <c r="AQ270" s="114"/>
      <c r="AR270" s="114"/>
      <c r="AS270" s="114"/>
      <c r="AT270" s="114"/>
      <c r="AU270" s="114"/>
      <c r="AV270" s="114"/>
      <c r="AW270" s="114"/>
    </row>
    <row r="271" spans="1:51">
      <c r="Y271" s="114"/>
      <c r="Z271" s="114"/>
      <c r="AA271" s="114"/>
      <c r="AB271" s="114"/>
      <c r="AC271" s="114"/>
      <c r="AD271" s="114"/>
      <c r="AE271" s="114"/>
      <c r="AF271" s="114"/>
      <c r="AG271" s="114"/>
      <c r="AH271" s="114"/>
      <c r="AI271" s="114"/>
      <c r="AJ271" s="114"/>
      <c r="AK271" s="114"/>
      <c r="AL271" s="114"/>
      <c r="AM271" s="114"/>
      <c r="AN271" s="114"/>
      <c r="AO271" s="114"/>
      <c r="AP271" s="114"/>
      <c r="AQ271" s="114"/>
      <c r="AR271" s="114"/>
      <c r="AS271" s="114"/>
      <c r="AT271" s="114"/>
      <c r="AU271" s="114"/>
      <c r="AV271" s="114"/>
      <c r="AW271" s="114"/>
    </row>
    <row r="272" spans="1:51">
      <c r="Y272" s="114"/>
      <c r="Z272" s="114"/>
      <c r="AA272" s="114"/>
      <c r="AB272" s="114"/>
      <c r="AC272" s="114"/>
      <c r="AD272" s="114"/>
      <c r="AE272" s="114"/>
      <c r="AF272" s="114"/>
      <c r="AG272" s="114"/>
      <c r="AH272" s="114"/>
      <c r="AI272" s="114"/>
      <c r="AJ272" s="114"/>
      <c r="AK272" s="114"/>
      <c r="AL272" s="114"/>
      <c r="AM272" s="114"/>
      <c r="AN272" s="114"/>
      <c r="AO272" s="114"/>
      <c r="AP272" s="114"/>
      <c r="AQ272" s="114"/>
      <c r="AR272" s="114"/>
      <c r="AS272" s="114"/>
      <c r="AT272" s="114"/>
      <c r="AU272" s="114"/>
      <c r="AV272" s="114"/>
      <c r="AW272" s="114"/>
    </row>
    <row r="273" spans="25:49">
      <c r="Y273" s="114"/>
      <c r="Z273" s="114"/>
      <c r="AA273" s="114"/>
      <c r="AB273" s="114"/>
      <c r="AC273" s="114"/>
      <c r="AD273" s="114"/>
      <c r="AE273" s="114"/>
      <c r="AF273" s="114"/>
      <c r="AG273" s="114"/>
      <c r="AH273" s="114"/>
      <c r="AI273" s="114"/>
      <c r="AJ273" s="114"/>
      <c r="AK273" s="114"/>
      <c r="AL273" s="114"/>
      <c r="AM273" s="114"/>
      <c r="AN273" s="114"/>
      <c r="AO273" s="114"/>
      <c r="AP273" s="114"/>
      <c r="AQ273" s="114"/>
      <c r="AR273" s="114"/>
      <c r="AS273" s="114"/>
      <c r="AT273" s="114"/>
      <c r="AU273" s="114"/>
      <c r="AV273" s="114"/>
      <c r="AW273" s="114"/>
    </row>
    <row r="274" spans="25:49">
      <c r="Y274" s="114"/>
      <c r="Z274" s="114"/>
      <c r="AA274" s="114"/>
      <c r="AB274" s="114"/>
      <c r="AC274" s="114"/>
      <c r="AD274" s="114"/>
      <c r="AE274" s="114"/>
      <c r="AF274" s="114"/>
      <c r="AG274" s="114"/>
      <c r="AH274" s="114"/>
      <c r="AI274" s="114"/>
      <c r="AJ274" s="114"/>
      <c r="AK274" s="114"/>
      <c r="AL274" s="114"/>
      <c r="AM274" s="114"/>
      <c r="AN274" s="114"/>
      <c r="AO274" s="114"/>
      <c r="AP274" s="114"/>
      <c r="AQ274" s="114"/>
      <c r="AR274" s="114"/>
      <c r="AS274" s="114"/>
      <c r="AT274" s="114"/>
      <c r="AU274" s="114"/>
      <c r="AV274" s="114"/>
      <c r="AW274" s="114"/>
    </row>
    <row r="275" spans="25:49">
      <c r="Y275" s="114"/>
      <c r="Z275" s="114"/>
      <c r="AA275" s="114"/>
      <c r="AB275" s="114"/>
      <c r="AC275" s="114"/>
      <c r="AD275" s="114"/>
      <c r="AE275" s="114"/>
      <c r="AF275" s="114"/>
      <c r="AG275" s="114"/>
      <c r="AH275" s="114"/>
      <c r="AI275" s="114"/>
      <c r="AJ275" s="114"/>
      <c r="AK275" s="114"/>
      <c r="AL275" s="114"/>
      <c r="AM275" s="114"/>
      <c r="AN275" s="114"/>
      <c r="AO275" s="114"/>
      <c r="AP275" s="114"/>
      <c r="AQ275" s="114"/>
      <c r="AR275" s="114"/>
      <c r="AS275" s="114"/>
      <c r="AT275" s="114"/>
      <c r="AU275" s="114"/>
      <c r="AV275" s="114"/>
      <c r="AW275" s="114"/>
    </row>
    <row r="276" spans="25:49">
      <c r="Y276" s="114"/>
      <c r="Z276" s="114"/>
      <c r="AA276" s="114"/>
      <c r="AB276" s="114"/>
      <c r="AC276" s="114"/>
      <c r="AD276" s="114"/>
      <c r="AE276" s="114"/>
      <c r="AF276" s="114"/>
      <c r="AG276" s="114"/>
      <c r="AH276" s="114"/>
      <c r="AI276" s="114"/>
      <c r="AJ276" s="114"/>
      <c r="AK276" s="114"/>
      <c r="AL276" s="114"/>
      <c r="AM276" s="114"/>
      <c r="AN276" s="114"/>
      <c r="AO276" s="114"/>
      <c r="AP276" s="114"/>
      <c r="AQ276" s="114"/>
      <c r="AR276" s="114"/>
      <c r="AS276" s="114"/>
      <c r="AT276" s="114"/>
      <c r="AU276" s="114"/>
      <c r="AV276" s="114"/>
      <c r="AW276" s="114"/>
    </row>
    <row r="277" spans="25:49">
      <c r="Y277" s="114"/>
      <c r="Z277" s="114"/>
      <c r="AA277" s="114"/>
      <c r="AB277" s="114"/>
      <c r="AC277" s="114"/>
      <c r="AD277" s="114"/>
      <c r="AE277" s="114"/>
      <c r="AF277" s="114"/>
      <c r="AG277" s="114"/>
      <c r="AH277" s="114"/>
      <c r="AI277" s="114"/>
      <c r="AJ277" s="114"/>
      <c r="AK277" s="114"/>
      <c r="AL277" s="114"/>
      <c r="AM277" s="114"/>
      <c r="AN277" s="114"/>
      <c r="AO277" s="114"/>
      <c r="AP277" s="114"/>
      <c r="AQ277" s="114"/>
      <c r="AR277" s="114"/>
      <c r="AS277" s="114"/>
      <c r="AT277" s="114"/>
      <c r="AU277" s="114"/>
      <c r="AV277" s="114"/>
      <c r="AW277" s="114"/>
    </row>
  </sheetData>
  <sheetProtection algorithmName="SHA-512" hashValue="wy8pyA3v+dr21pOBs75ZjqEnGW7ZlSYFVJHynrCG4Q7YMs21aiHe2I1eRzwm57+hzqDPpgEijmLlDkmEG0DMbQ==" saltValue="rsc/ZOerr2DsDcn4NyIYvA==" spinCount="100000" sheet="1" selectLockedCells="1"/>
  <mergeCells count="1437">
    <mergeCell ref="B3:E3"/>
    <mergeCell ref="F3:J3"/>
    <mergeCell ref="K3:O3"/>
    <mergeCell ref="B4:E4"/>
    <mergeCell ref="F4:J4"/>
    <mergeCell ref="K4:O4"/>
    <mergeCell ref="B5:E5"/>
    <mergeCell ref="F5:J5"/>
    <mergeCell ref="K5:O5"/>
    <mergeCell ref="B6:E6"/>
    <mergeCell ref="F6:J6"/>
    <mergeCell ref="K6:O6"/>
    <mergeCell ref="A9:R9"/>
    <mergeCell ref="B264:L264"/>
    <mergeCell ref="B265:L265"/>
    <mergeCell ref="B266:L266"/>
    <mergeCell ref="N252:N253"/>
    <mergeCell ref="N254:N257"/>
    <mergeCell ref="N258:N261"/>
    <mergeCell ref="N262:N263"/>
    <mergeCell ref="N264:N266"/>
    <mergeCell ref="Q264:AC264"/>
    <mergeCell ref="E18:G18"/>
    <mergeCell ref="Z18:AA18"/>
    <mergeCell ref="X18:Y18"/>
    <mergeCell ref="L18:W18"/>
    <mergeCell ref="H18:I18"/>
    <mergeCell ref="U13:U16"/>
    <mergeCell ref="V13:Z16"/>
    <mergeCell ref="J18:K18"/>
    <mergeCell ref="B16:D16"/>
    <mergeCell ref="E24:G24"/>
    <mergeCell ref="D11:W11"/>
    <mergeCell ref="B13:D13"/>
    <mergeCell ref="E13:Q13"/>
    <mergeCell ref="B14:D14"/>
    <mergeCell ref="E14:Q14"/>
    <mergeCell ref="B15:D15"/>
    <mergeCell ref="E15:Q15"/>
    <mergeCell ref="E16:Q16"/>
    <mergeCell ref="E21:G21"/>
    <mergeCell ref="Z21:AA21"/>
    <mergeCell ref="X21:Y21"/>
    <mergeCell ref="L21:W21"/>
    <mergeCell ref="H21:I21"/>
    <mergeCell ref="J21:K21"/>
    <mergeCell ref="E20:G20"/>
    <mergeCell ref="Z20:AA20"/>
    <mergeCell ref="X20:Y20"/>
    <mergeCell ref="L20:W20"/>
    <mergeCell ref="H20:I20"/>
    <mergeCell ref="J20:K20"/>
    <mergeCell ref="E19:G19"/>
    <mergeCell ref="Z19:AA19"/>
    <mergeCell ref="X19:Y19"/>
    <mergeCell ref="L19:W19"/>
    <mergeCell ref="H19:I19"/>
    <mergeCell ref="J19:K19"/>
    <mergeCell ref="X27:Y27"/>
    <mergeCell ref="L27:W27"/>
    <mergeCell ref="H27:I27"/>
    <mergeCell ref="J27:K27"/>
    <mergeCell ref="E26:G26"/>
    <mergeCell ref="Z26:AA26"/>
    <mergeCell ref="X26:Y26"/>
    <mergeCell ref="L26:W26"/>
    <mergeCell ref="H26:I26"/>
    <mergeCell ref="J26:K26"/>
    <mergeCell ref="E25:G25"/>
    <mergeCell ref="Z25:AA25"/>
    <mergeCell ref="X25:Y25"/>
    <mergeCell ref="L25:W25"/>
    <mergeCell ref="H25:I25"/>
    <mergeCell ref="J25:K25"/>
    <mergeCell ref="Z22:AA22"/>
    <mergeCell ref="X22:Y22"/>
    <mergeCell ref="L22:W22"/>
    <mergeCell ref="H22:I22"/>
    <mergeCell ref="J22:K22"/>
    <mergeCell ref="Z24:AA24"/>
    <mergeCell ref="X24:Y24"/>
    <mergeCell ref="L24:W24"/>
    <mergeCell ref="H24:I24"/>
    <mergeCell ref="J24:K24"/>
    <mergeCell ref="E23:G23"/>
    <mergeCell ref="Z23:AA23"/>
    <mergeCell ref="X23:Y23"/>
    <mergeCell ref="L23:W23"/>
    <mergeCell ref="H23:I23"/>
    <mergeCell ref="J23:K23"/>
    <mergeCell ref="E22:G22"/>
    <mergeCell ref="E30:G30"/>
    <mergeCell ref="Z30:AA30"/>
    <mergeCell ref="X30:Y30"/>
    <mergeCell ref="L30:W30"/>
    <mergeCell ref="H30:I30"/>
    <mergeCell ref="J30:K30"/>
    <mergeCell ref="E29:G29"/>
    <mergeCell ref="Z29:AA29"/>
    <mergeCell ref="X29:Y29"/>
    <mergeCell ref="L29:W29"/>
    <mergeCell ref="H29:I29"/>
    <mergeCell ref="J29:K29"/>
    <mergeCell ref="E28:G28"/>
    <mergeCell ref="Z28:AA28"/>
    <mergeCell ref="X28:Y28"/>
    <mergeCell ref="L28:W28"/>
    <mergeCell ref="H28:I28"/>
    <mergeCell ref="J28:K28"/>
    <mergeCell ref="E27:G27"/>
    <mergeCell ref="Z27:AA27"/>
    <mergeCell ref="E34:G34"/>
    <mergeCell ref="Z34:AA34"/>
    <mergeCell ref="X34:Y34"/>
    <mergeCell ref="L34:W34"/>
    <mergeCell ref="H34:I34"/>
    <mergeCell ref="J34:K34"/>
    <mergeCell ref="E33:G33"/>
    <mergeCell ref="Z33:AA33"/>
    <mergeCell ref="X33:Y33"/>
    <mergeCell ref="L33:W33"/>
    <mergeCell ref="H33:I33"/>
    <mergeCell ref="J33:K33"/>
    <mergeCell ref="Z31:AA31"/>
    <mergeCell ref="X31:Y31"/>
    <mergeCell ref="L31:W31"/>
    <mergeCell ref="H31:I31"/>
    <mergeCell ref="E32:G32"/>
    <mergeCell ref="Z32:AA32"/>
    <mergeCell ref="X32:Y32"/>
    <mergeCell ref="L32:W32"/>
    <mergeCell ref="H32:I32"/>
    <mergeCell ref="J32:K32"/>
    <mergeCell ref="E31:G31"/>
    <mergeCell ref="J31:K31"/>
    <mergeCell ref="E37:G37"/>
    <mergeCell ref="Z37:AA37"/>
    <mergeCell ref="X37:Y37"/>
    <mergeCell ref="L37:W37"/>
    <mergeCell ref="H37:I37"/>
    <mergeCell ref="J37:K37"/>
    <mergeCell ref="E36:G36"/>
    <mergeCell ref="Z36:AA36"/>
    <mergeCell ref="X36:Y36"/>
    <mergeCell ref="L36:W36"/>
    <mergeCell ref="H36:I36"/>
    <mergeCell ref="J36:K36"/>
    <mergeCell ref="E35:G35"/>
    <mergeCell ref="Z35:AA35"/>
    <mergeCell ref="X35:Y35"/>
    <mergeCell ref="L35:W35"/>
    <mergeCell ref="H35:I35"/>
    <mergeCell ref="J35:K35"/>
    <mergeCell ref="E40:G40"/>
    <mergeCell ref="Z40:AA40"/>
    <mergeCell ref="X40:Y40"/>
    <mergeCell ref="L40:W40"/>
    <mergeCell ref="H40:I40"/>
    <mergeCell ref="J40:K40"/>
    <mergeCell ref="E39:G39"/>
    <mergeCell ref="Z39:AA39"/>
    <mergeCell ref="X39:Y39"/>
    <mergeCell ref="L39:W39"/>
    <mergeCell ref="H39:I39"/>
    <mergeCell ref="J39:K39"/>
    <mergeCell ref="E38:G38"/>
    <mergeCell ref="Z38:AA38"/>
    <mergeCell ref="X38:Y38"/>
    <mergeCell ref="L38:W38"/>
    <mergeCell ref="H38:I38"/>
    <mergeCell ref="J38:K38"/>
    <mergeCell ref="E43:G43"/>
    <mergeCell ref="Z43:AA43"/>
    <mergeCell ref="X43:Y43"/>
    <mergeCell ref="L43:W43"/>
    <mergeCell ref="H43:I43"/>
    <mergeCell ref="J43:K43"/>
    <mergeCell ref="E42:G42"/>
    <mergeCell ref="Z42:AA42"/>
    <mergeCell ref="X42:Y42"/>
    <mergeCell ref="L42:W42"/>
    <mergeCell ref="H42:I42"/>
    <mergeCell ref="J42:K42"/>
    <mergeCell ref="E41:G41"/>
    <mergeCell ref="Z41:AA41"/>
    <mergeCell ref="X41:Y41"/>
    <mergeCell ref="L41:W41"/>
    <mergeCell ref="H41:I41"/>
    <mergeCell ref="J41:K41"/>
    <mergeCell ref="E46:G46"/>
    <mergeCell ref="Z46:AA46"/>
    <mergeCell ref="X46:Y46"/>
    <mergeCell ref="L46:W46"/>
    <mergeCell ref="H46:I46"/>
    <mergeCell ref="J46:K46"/>
    <mergeCell ref="E45:G45"/>
    <mergeCell ref="Z45:AA45"/>
    <mergeCell ref="X45:Y45"/>
    <mergeCell ref="L45:W45"/>
    <mergeCell ref="H45:I45"/>
    <mergeCell ref="J45:K45"/>
    <mergeCell ref="E44:G44"/>
    <mergeCell ref="Z44:AA44"/>
    <mergeCell ref="X44:Y44"/>
    <mergeCell ref="L44:W44"/>
    <mergeCell ref="H44:I44"/>
    <mergeCell ref="J44:K44"/>
    <mergeCell ref="E49:G49"/>
    <mergeCell ref="Z49:AA49"/>
    <mergeCell ref="X49:Y49"/>
    <mergeCell ref="L49:W49"/>
    <mergeCell ref="H49:I49"/>
    <mergeCell ref="J49:K49"/>
    <mergeCell ref="E48:G48"/>
    <mergeCell ref="Z48:AA48"/>
    <mergeCell ref="X48:Y48"/>
    <mergeCell ref="L48:W48"/>
    <mergeCell ref="H48:I48"/>
    <mergeCell ref="J48:K48"/>
    <mergeCell ref="E47:G47"/>
    <mergeCell ref="Z47:AA47"/>
    <mergeCell ref="X47:Y47"/>
    <mergeCell ref="L47:W47"/>
    <mergeCell ref="H47:I47"/>
    <mergeCell ref="J47:K47"/>
    <mergeCell ref="E52:G52"/>
    <mergeCell ref="Z52:AA52"/>
    <mergeCell ref="X52:Y52"/>
    <mergeCell ref="L52:W52"/>
    <mergeCell ref="H52:I52"/>
    <mergeCell ref="J52:K52"/>
    <mergeCell ref="E51:G51"/>
    <mergeCell ref="Z51:AA51"/>
    <mergeCell ref="X51:Y51"/>
    <mergeCell ref="L51:W51"/>
    <mergeCell ref="H51:I51"/>
    <mergeCell ref="J51:K51"/>
    <mergeCell ref="E50:G50"/>
    <mergeCell ref="Z50:AA50"/>
    <mergeCell ref="X50:Y50"/>
    <mergeCell ref="L50:W50"/>
    <mergeCell ref="H50:I50"/>
    <mergeCell ref="J50:K50"/>
    <mergeCell ref="E55:G55"/>
    <mergeCell ref="Z55:AA55"/>
    <mergeCell ref="X55:Y55"/>
    <mergeCell ref="L55:W55"/>
    <mergeCell ref="H55:I55"/>
    <mergeCell ref="J55:K55"/>
    <mergeCell ref="E54:G54"/>
    <mergeCell ref="Z54:AA54"/>
    <mergeCell ref="X54:Y54"/>
    <mergeCell ref="L54:W54"/>
    <mergeCell ref="H54:I54"/>
    <mergeCell ref="J54:K54"/>
    <mergeCell ref="E53:G53"/>
    <mergeCell ref="Z53:AA53"/>
    <mergeCell ref="X53:Y53"/>
    <mergeCell ref="L53:W53"/>
    <mergeCell ref="H53:I53"/>
    <mergeCell ref="J53:K53"/>
    <mergeCell ref="E58:G58"/>
    <mergeCell ref="Z58:AA58"/>
    <mergeCell ref="X58:Y58"/>
    <mergeCell ref="L58:W58"/>
    <mergeCell ref="H58:I58"/>
    <mergeCell ref="J58:K58"/>
    <mergeCell ref="E57:G57"/>
    <mergeCell ref="Z57:AA57"/>
    <mergeCell ref="X57:Y57"/>
    <mergeCell ref="L57:W57"/>
    <mergeCell ref="H57:I57"/>
    <mergeCell ref="J57:K57"/>
    <mergeCell ref="E56:G56"/>
    <mergeCell ref="Z56:AA56"/>
    <mergeCell ref="X56:Y56"/>
    <mergeCell ref="L56:W56"/>
    <mergeCell ref="H56:I56"/>
    <mergeCell ref="J56:K56"/>
    <mergeCell ref="E61:G61"/>
    <mergeCell ref="Z61:AA61"/>
    <mergeCell ref="X61:Y61"/>
    <mergeCell ref="L61:W61"/>
    <mergeCell ref="H61:I61"/>
    <mergeCell ref="J61:K61"/>
    <mergeCell ref="E60:G60"/>
    <mergeCell ref="Z60:AA60"/>
    <mergeCell ref="X60:Y60"/>
    <mergeCell ref="L60:W60"/>
    <mergeCell ref="H60:I60"/>
    <mergeCell ref="J60:K60"/>
    <mergeCell ref="E59:G59"/>
    <mergeCell ref="Z59:AA59"/>
    <mergeCell ref="X59:Y59"/>
    <mergeCell ref="L59:W59"/>
    <mergeCell ref="H59:I59"/>
    <mergeCell ref="J59:K59"/>
    <mergeCell ref="E64:G64"/>
    <mergeCell ref="Z64:AA64"/>
    <mergeCell ref="X64:Y64"/>
    <mergeCell ref="L64:W64"/>
    <mergeCell ref="H64:I64"/>
    <mergeCell ref="J64:K64"/>
    <mergeCell ref="E63:G63"/>
    <mergeCell ref="Z63:AA63"/>
    <mergeCell ref="X63:Y63"/>
    <mergeCell ref="L63:W63"/>
    <mergeCell ref="H63:I63"/>
    <mergeCell ref="J63:K63"/>
    <mergeCell ref="E62:G62"/>
    <mergeCell ref="Z62:AA62"/>
    <mergeCell ref="X62:Y62"/>
    <mergeCell ref="L62:W62"/>
    <mergeCell ref="H62:I62"/>
    <mergeCell ref="J62:K62"/>
    <mergeCell ref="E67:G67"/>
    <mergeCell ref="Z67:AA67"/>
    <mergeCell ref="X67:Y67"/>
    <mergeCell ref="L67:W67"/>
    <mergeCell ref="H67:I67"/>
    <mergeCell ref="J67:K67"/>
    <mergeCell ref="E66:G66"/>
    <mergeCell ref="Z66:AA66"/>
    <mergeCell ref="X66:Y66"/>
    <mergeCell ref="L66:W66"/>
    <mergeCell ref="H66:I66"/>
    <mergeCell ref="J66:K66"/>
    <mergeCell ref="E65:G65"/>
    <mergeCell ref="Z65:AA65"/>
    <mergeCell ref="X65:Y65"/>
    <mergeCell ref="L65:W65"/>
    <mergeCell ref="H65:I65"/>
    <mergeCell ref="J65:K65"/>
    <mergeCell ref="E70:G70"/>
    <mergeCell ref="Z70:AA70"/>
    <mergeCell ref="X70:Y70"/>
    <mergeCell ref="L70:W70"/>
    <mergeCell ref="H70:I70"/>
    <mergeCell ref="J70:K70"/>
    <mergeCell ref="E69:G69"/>
    <mergeCell ref="Z69:AA69"/>
    <mergeCell ref="X69:Y69"/>
    <mergeCell ref="L69:W69"/>
    <mergeCell ref="H69:I69"/>
    <mergeCell ref="J69:K69"/>
    <mergeCell ref="E68:G68"/>
    <mergeCell ref="Z68:AA68"/>
    <mergeCell ref="X68:Y68"/>
    <mergeCell ref="L68:W68"/>
    <mergeCell ref="H68:I68"/>
    <mergeCell ref="J68:K68"/>
    <mergeCell ref="E73:G73"/>
    <mergeCell ref="Z73:AA73"/>
    <mergeCell ref="X73:Y73"/>
    <mergeCell ref="L73:W73"/>
    <mergeCell ref="H73:I73"/>
    <mergeCell ref="J73:K73"/>
    <mergeCell ref="E72:G72"/>
    <mergeCell ref="Z72:AA72"/>
    <mergeCell ref="X72:Y72"/>
    <mergeCell ref="L72:W72"/>
    <mergeCell ref="H72:I72"/>
    <mergeCell ref="J72:K72"/>
    <mergeCell ref="E71:G71"/>
    <mergeCell ref="Z71:AA71"/>
    <mergeCell ref="X71:Y71"/>
    <mergeCell ref="L71:W71"/>
    <mergeCell ref="H71:I71"/>
    <mergeCell ref="J71:K71"/>
    <mergeCell ref="E76:G76"/>
    <mergeCell ref="Z76:AA76"/>
    <mergeCell ref="X76:Y76"/>
    <mergeCell ref="L76:W76"/>
    <mergeCell ref="H76:I76"/>
    <mergeCell ref="J76:K76"/>
    <mergeCell ref="E75:G75"/>
    <mergeCell ref="Z75:AA75"/>
    <mergeCell ref="X75:Y75"/>
    <mergeCell ref="L75:W75"/>
    <mergeCell ref="H75:I75"/>
    <mergeCell ref="J75:K75"/>
    <mergeCell ref="E74:G74"/>
    <mergeCell ref="Z74:AA74"/>
    <mergeCell ref="X74:Y74"/>
    <mergeCell ref="L74:W74"/>
    <mergeCell ref="H74:I74"/>
    <mergeCell ref="J74:K74"/>
    <mergeCell ref="E79:G79"/>
    <mergeCell ref="Z79:AA79"/>
    <mergeCell ref="X79:Y79"/>
    <mergeCell ref="L79:W79"/>
    <mergeCell ref="H79:I79"/>
    <mergeCell ref="J79:K79"/>
    <mergeCell ref="E78:G78"/>
    <mergeCell ref="Z78:AA78"/>
    <mergeCell ref="X78:Y78"/>
    <mergeCell ref="L78:W78"/>
    <mergeCell ref="H78:I78"/>
    <mergeCell ref="J78:K78"/>
    <mergeCell ref="E77:G77"/>
    <mergeCell ref="Z77:AA77"/>
    <mergeCell ref="X77:Y77"/>
    <mergeCell ref="L77:W77"/>
    <mergeCell ref="H77:I77"/>
    <mergeCell ref="J77:K77"/>
    <mergeCell ref="E82:G82"/>
    <mergeCell ref="Z82:AA82"/>
    <mergeCell ref="X82:Y82"/>
    <mergeCell ref="L82:W82"/>
    <mergeCell ref="H82:I82"/>
    <mergeCell ref="J82:K82"/>
    <mergeCell ref="E81:G81"/>
    <mergeCell ref="Z81:AA81"/>
    <mergeCell ref="X81:Y81"/>
    <mergeCell ref="L81:W81"/>
    <mergeCell ref="H81:I81"/>
    <mergeCell ref="J81:K81"/>
    <mergeCell ref="E80:G80"/>
    <mergeCell ref="Z80:AA80"/>
    <mergeCell ref="X80:Y80"/>
    <mergeCell ref="L80:W80"/>
    <mergeCell ref="H80:I80"/>
    <mergeCell ref="J80:K80"/>
    <mergeCell ref="E85:G85"/>
    <mergeCell ref="Z85:AA85"/>
    <mergeCell ref="X85:Y85"/>
    <mergeCell ref="L85:W85"/>
    <mergeCell ref="H85:I85"/>
    <mergeCell ref="J85:K85"/>
    <mergeCell ref="E84:G84"/>
    <mergeCell ref="Z84:AA84"/>
    <mergeCell ref="X84:Y84"/>
    <mergeCell ref="L84:W84"/>
    <mergeCell ref="H84:I84"/>
    <mergeCell ref="J84:K84"/>
    <mergeCell ref="E83:G83"/>
    <mergeCell ref="Z83:AA83"/>
    <mergeCell ref="X83:Y83"/>
    <mergeCell ref="L83:W83"/>
    <mergeCell ref="H83:I83"/>
    <mergeCell ref="J83:K83"/>
    <mergeCell ref="E88:G88"/>
    <mergeCell ref="Z88:AA88"/>
    <mergeCell ref="X88:Y88"/>
    <mergeCell ref="L88:W88"/>
    <mergeCell ref="H88:I88"/>
    <mergeCell ref="J88:K88"/>
    <mergeCell ref="E87:G87"/>
    <mergeCell ref="Z87:AA87"/>
    <mergeCell ref="X87:Y87"/>
    <mergeCell ref="L87:W87"/>
    <mergeCell ref="H87:I87"/>
    <mergeCell ref="J87:K87"/>
    <mergeCell ref="E86:G86"/>
    <mergeCell ref="Z86:AA86"/>
    <mergeCell ref="X86:Y86"/>
    <mergeCell ref="L86:W86"/>
    <mergeCell ref="H86:I86"/>
    <mergeCell ref="J86:K86"/>
    <mergeCell ref="E91:G91"/>
    <mergeCell ref="Z91:AA91"/>
    <mergeCell ref="X91:Y91"/>
    <mergeCell ref="L91:W91"/>
    <mergeCell ref="H91:I91"/>
    <mergeCell ref="J91:K91"/>
    <mergeCell ref="E90:G90"/>
    <mergeCell ref="Z90:AA90"/>
    <mergeCell ref="X90:Y90"/>
    <mergeCell ref="L90:W90"/>
    <mergeCell ref="H90:I90"/>
    <mergeCell ref="J90:K90"/>
    <mergeCell ref="E89:G89"/>
    <mergeCell ref="Z89:AA89"/>
    <mergeCell ref="X89:Y89"/>
    <mergeCell ref="L89:W89"/>
    <mergeCell ref="H89:I89"/>
    <mergeCell ref="J89:K89"/>
    <mergeCell ref="E94:G94"/>
    <mergeCell ref="Z94:AA94"/>
    <mergeCell ref="X94:Y94"/>
    <mergeCell ref="L94:W94"/>
    <mergeCell ref="H94:I94"/>
    <mergeCell ref="J94:K94"/>
    <mergeCell ref="E93:G93"/>
    <mergeCell ref="Z93:AA93"/>
    <mergeCell ref="X93:Y93"/>
    <mergeCell ref="L93:W93"/>
    <mergeCell ref="H93:I93"/>
    <mergeCell ref="J93:K93"/>
    <mergeCell ref="E92:G92"/>
    <mergeCell ref="Z92:AA92"/>
    <mergeCell ref="X92:Y92"/>
    <mergeCell ref="L92:W92"/>
    <mergeCell ref="H92:I92"/>
    <mergeCell ref="J92:K92"/>
    <mergeCell ref="E97:G97"/>
    <mergeCell ref="Z97:AA97"/>
    <mergeCell ref="X97:Y97"/>
    <mergeCell ref="L97:W97"/>
    <mergeCell ref="H97:I97"/>
    <mergeCell ref="J97:K97"/>
    <mergeCell ref="E96:G96"/>
    <mergeCell ref="Z96:AA96"/>
    <mergeCell ref="X96:Y96"/>
    <mergeCell ref="L96:W96"/>
    <mergeCell ref="H96:I96"/>
    <mergeCell ref="J96:K96"/>
    <mergeCell ref="E95:G95"/>
    <mergeCell ref="Z95:AA95"/>
    <mergeCell ref="X95:Y95"/>
    <mergeCell ref="L95:W95"/>
    <mergeCell ref="H95:I95"/>
    <mergeCell ref="J95:K95"/>
    <mergeCell ref="E100:G100"/>
    <mergeCell ref="Z100:AA100"/>
    <mergeCell ref="X100:Y100"/>
    <mergeCell ref="L100:W100"/>
    <mergeCell ref="H100:I100"/>
    <mergeCell ref="J100:K100"/>
    <mergeCell ref="E99:G99"/>
    <mergeCell ref="Z99:AA99"/>
    <mergeCell ref="X99:Y99"/>
    <mergeCell ref="L99:W99"/>
    <mergeCell ref="H99:I99"/>
    <mergeCell ref="J99:K99"/>
    <mergeCell ref="E98:G98"/>
    <mergeCell ref="Z98:AA98"/>
    <mergeCell ref="X98:Y98"/>
    <mergeCell ref="L98:W98"/>
    <mergeCell ref="H98:I98"/>
    <mergeCell ref="J98:K98"/>
    <mergeCell ref="E103:G103"/>
    <mergeCell ref="Z103:AA103"/>
    <mergeCell ref="X103:Y103"/>
    <mergeCell ref="L103:W103"/>
    <mergeCell ref="H103:I103"/>
    <mergeCell ref="J103:K103"/>
    <mergeCell ref="E102:G102"/>
    <mergeCell ref="Z102:AA102"/>
    <mergeCell ref="X102:Y102"/>
    <mergeCell ref="L102:W102"/>
    <mergeCell ref="H102:I102"/>
    <mergeCell ref="J102:K102"/>
    <mergeCell ref="E101:G101"/>
    <mergeCell ref="Z101:AA101"/>
    <mergeCell ref="X101:Y101"/>
    <mergeCell ref="L101:W101"/>
    <mergeCell ref="H101:I101"/>
    <mergeCell ref="J101:K101"/>
    <mergeCell ref="E106:G106"/>
    <mergeCell ref="Z106:AA106"/>
    <mergeCell ref="X106:Y106"/>
    <mergeCell ref="L106:W106"/>
    <mergeCell ref="H106:I106"/>
    <mergeCell ref="J106:K106"/>
    <mergeCell ref="E105:G105"/>
    <mergeCell ref="Z105:AA105"/>
    <mergeCell ref="X105:Y105"/>
    <mergeCell ref="L105:W105"/>
    <mergeCell ref="H105:I105"/>
    <mergeCell ref="J105:K105"/>
    <mergeCell ref="E104:G104"/>
    <mergeCell ref="Z104:AA104"/>
    <mergeCell ref="X104:Y104"/>
    <mergeCell ref="L104:W104"/>
    <mergeCell ref="H104:I104"/>
    <mergeCell ref="J104:K104"/>
    <mergeCell ref="E109:G109"/>
    <mergeCell ref="Z109:AA109"/>
    <mergeCell ref="X109:Y109"/>
    <mergeCell ref="L109:W109"/>
    <mergeCell ref="H109:I109"/>
    <mergeCell ref="J109:K109"/>
    <mergeCell ref="E108:G108"/>
    <mergeCell ref="Z108:AA108"/>
    <mergeCell ref="X108:Y108"/>
    <mergeCell ref="L108:W108"/>
    <mergeCell ref="H108:I108"/>
    <mergeCell ref="J108:K108"/>
    <mergeCell ref="E107:G107"/>
    <mergeCell ref="Z107:AA107"/>
    <mergeCell ref="X107:Y107"/>
    <mergeCell ref="L107:W107"/>
    <mergeCell ref="H107:I107"/>
    <mergeCell ref="J107:K107"/>
    <mergeCell ref="E112:G112"/>
    <mergeCell ref="Z112:AA112"/>
    <mergeCell ref="X112:Y112"/>
    <mergeCell ref="L112:W112"/>
    <mergeCell ref="H112:I112"/>
    <mergeCell ref="J112:K112"/>
    <mergeCell ref="E111:G111"/>
    <mergeCell ref="Z111:AA111"/>
    <mergeCell ref="X111:Y111"/>
    <mergeCell ref="L111:W111"/>
    <mergeCell ref="H111:I111"/>
    <mergeCell ref="J111:K111"/>
    <mergeCell ref="E110:G110"/>
    <mergeCell ref="Z110:AA110"/>
    <mergeCell ref="X110:Y110"/>
    <mergeCell ref="L110:W110"/>
    <mergeCell ref="H110:I110"/>
    <mergeCell ref="J110:K110"/>
    <mergeCell ref="E115:G115"/>
    <mergeCell ref="Z115:AA115"/>
    <mergeCell ref="X115:Y115"/>
    <mergeCell ref="L115:W115"/>
    <mergeCell ref="H115:I115"/>
    <mergeCell ref="J115:K115"/>
    <mergeCell ref="E114:G114"/>
    <mergeCell ref="Z114:AA114"/>
    <mergeCell ref="X114:Y114"/>
    <mergeCell ref="L114:W114"/>
    <mergeCell ref="H114:I114"/>
    <mergeCell ref="J114:K114"/>
    <mergeCell ref="E113:G113"/>
    <mergeCell ref="Z113:AA113"/>
    <mergeCell ref="X113:Y113"/>
    <mergeCell ref="L113:W113"/>
    <mergeCell ref="H113:I113"/>
    <mergeCell ref="J113:K113"/>
    <mergeCell ref="E118:G118"/>
    <mergeCell ref="Z118:AA118"/>
    <mergeCell ref="X118:Y118"/>
    <mergeCell ref="L118:W118"/>
    <mergeCell ref="H118:I118"/>
    <mergeCell ref="J118:K118"/>
    <mergeCell ref="E117:G117"/>
    <mergeCell ref="Z117:AA117"/>
    <mergeCell ref="X117:Y117"/>
    <mergeCell ref="L117:W117"/>
    <mergeCell ref="H117:I117"/>
    <mergeCell ref="J117:K117"/>
    <mergeCell ref="E116:G116"/>
    <mergeCell ref="Z116:AA116"/>
    <mergeCell ref="X116:Y116"/>
    <mergeCell ref="L116:W116"/>
    <mergeCell ref="H116:I116"/>
    <mergeCell ref="J116:K116"/>
    <mergeCell ref="E121:G121"/>
    <mergeCell ref="Z121:AA121"/>
    <mergeCell ref="X121:Y121"/>
    <mergeCell ref="L121:W121"/>
    <mergeCell ref="H121:I121"/>
    <mergeCell ref="J121:K121"/>
    <mergeCell ref="E120:G120"/>
    <mergeCell ref="Z120:AA120"/>
    <mergeCell ref="X120:Y120"/>
    <mergeCell ref="L120:W120"/>
    <mergeCell ref="H120:I120"/>
    <mergeCell ref="J120:K120"/>
    <mergeCell ref="E119:G119"/>
    <mergeCell ref="Z119:AA119"/>
    <mergeCell ref="X119:Y119"/>
    <mergeCell ref="L119:W119"/>
    <mergeCell ref="H119:I119"/>
    <mergeCell ref="J119:K119"/>
    <mergeCell ref="E124:G124"/>
    <mergeCell ref="Z124:AA124"/>
    <mergeCell ref="X124:Y124"/>
    <mergeCell ref="L124:W124"/>
    <mergeCell ref="H124:I124"/>
    <mergeCell ref="J124:K124"/>
    <mergeCell ref="E123:G123"/>
    <mergeCell ref="Z123:AA123"/>
    <mergeCell ref="X123:Y123"/>
    <mergeCell ref="L123:W123"/>
    <mergeCell ref="H123:I123"/>
    <mergeCell ref="J123:K123"/>
    <mergeCell ref="E122:G122"/>
    <mergeCell ref="Z122:AA122"/>
    <mergeCell ref="X122:Y122"/>
    <mergeCell ref="L122:W122"/>
    <mergeCell ref="H122:I122"/>
    <mergeCell ref="J122:K122"/>
    <mergeCell ref="E127:G127"/>
    <mergeCell ref="Z127:AA127"/>
    <mergeCell ref="X127:Y127"/>
    <mergeCell ref="L127:W127"/>
    <mergeCell ref="H127:I127"/>
    <mergeCell ref="J127:K127"/>
    <mergeCell ref="E126:G126"/>
    <mergeCell ref="Z126:AA126"/>
    <mergeCell ref="X126:Y126"/>
    <mergeCell ref="L126:W126"/>
    <mergeCell ref="H126:I126"/>
    <mergeCell ref="J126:K126"/>
    <mergeCell ref="E125:G125"/>
    <mergeCell ref="Z125:AA125"/>
    <mergeCell ref="X125:Y125"/>
    <mergeCell ref="L125:W125"/>
    <mergeCell ref="H125:I125"/>
    <mergeCell ref="J125:K125"/>
    <mergeCell ref="E130:G130"/>
    <mergeCell ref="Z130:AA130"/>
    <mergeCell ref="X130:Y130"/>
    <mergeCell ref="L130:W130"/>
    <mergeCell ref="H130:I130"/>
    <mergeCell ref="J130:K130"/>
    <mergeCell ref="E129:G129"/>
    <mergeCell ref="Z129:AA129"/>
    <mergeCell ref="X129:Y129"/>
    <mergeCell ref="L129:W129"/>
    <mergeCell ref="H129:I129"/>
    <mergeCell ref="J129:K129"/>
    <mergeCell ref="E128:G128"/>
    <mergeCell ref="Z128:AA128"/>
    <mergeCell ref="X128:Y128"/>
    <mergeCell ref="L128:W128"/>
    <mergeCell ref="H128:I128"/>
    <mergeCell ref="J128:K128"/>
    <mergeCell ref="E133:G133"/>
    <mergeCell ref="Z133:AA133"/>
    <mergeCell ref="X133:Y133"/>
    <mergeCell ref="L133:W133"/>
    <mergeCell ref="H133:I133"/>
    <mergeCell ref="J133:K133"/>
    <mergeCell ref="E132:G132"/>
    <mergeCell ref="Z132:AA132"/>
    <mergeCell ref="X132:Y132"/>
    <mergeCell ref="L132:W132"/>
    <mergeCell ref="H132:I132"/>
    <mergeCell ref="J132:K132"/>
    <mergeCell ref="E131:G131"/>
    <mergeCell ref="Z131:AA131"/>
    <mergeCell ref="X131:Y131"/>
    <mergeCell ref="L131:W131"/>
    <mergeCell ref="H131:I131"/>
    <mergeCell ref="J131:K131"/>
    <mergeCell ref="E136:G136"/>
    <mergeCell ref="Z136:AA136"/>
    <mergeCell ref="X136:Y136"/>
    <mergeCell ref="L136:W136"/>
    <mergeCell ref="H136:I136"/>
    <mergeCell ref="J136:K136"/>
    <mergeCell ref="E135:G135"/>
    <mergeCell ref="Z135:AA135"/>
    <mergeCell ref="X135:Y135"/>
    <mergeCell ref="L135:W135"/>
    <mergeCell ref="H135:I135"/>
    <mergeCell ref="J135:K135"/>
    <mergeCell ref="E134:G134"/>
    <mergeCell ref="Z134:AA134"/>
    <mergeCell ref="X134:Y134"/>
    <mergeCell ref="L134:W134"/>
    <mergeCell ref="H134:I134"/>
    <mergeCell ref="J134:K134"/>
    <mergeCell ref="E139:G139"/>
    <mergeCell ref="Z139:AA139"/>
    <mergeCell ref="X139:Y139"/>
    <mergeCell ref="L139:W139"/>
    <mergeCell ref="H139:I139"/>
    <mergeCell ref="J139:K139"/>
    <mergeCell ref="E138:G138"/>
    <mergeCell ref="Z138:AA138"/>
    <mergeCell ref="X138:Y138"/>
    <mergeCell ref="L138:W138"/>
    <mergeCell ref="H138:I138"/>
    <mergeCell ref="J138:K138"/>
    <mergeCell ref="E137:G137"/>
    <mergeCell ref="Z137:AA137"/>
    <mergeCell ref="X137:Y137"/>
    <mergeCell ref="L137:W137"/>
    <mergeCell ref="H137:I137"/>
    <mergeCell ref="J137:K137"/>
    <mergeCell ref="E142:G142"/>
    <mergeCell ref="Z142:AA142"/>
    <mergeCell ref="X142:Y142"/>
    <mergeCell ref="L142:W142"/>
    <mergeCell ref="H142:I142"/>
    <mergeCell ref="J142:K142"/>
    <mergeCell ref="E141:G141"/>
    <mergeCell ref="Z141:AA141"/>
    <mergeCell ref="X141:Y141"/>
    <mergeCell ref="L141:W141"/>
    <mergeCell ref="H141:I141"/>
    <mergeCell ref="J141:K141"/>
    <mergeCell ref="E140:G140"/>
    <mergeCell ref="Z140:AA140"/>
    <mergeCell ref="X140:Y140"/>
    <mergeCell ref="L140:W140"/>
    <mergeCell ref="H140:I140"/>
    <mergeCell ref="J140:K140"/>
    <mergeCell ref="E145:G145"/>
    <mergeCell ref="Z145:AA145"/>
    <mergeCell ref="X145:Y145"/>
    <mergeCell ref="L145:W145"/>
    <mergeCell ref="H145:I145"/>
    <mergeCell ref="J145:K145"/>
    <mergeCell ref="E144:G144"/>
    <mergeCell ref="Z144:AA144"/>
    <mergeCell ref="X144:Y144"/>
    <mergeCell ref="L144:W144"/>
    <mergeCell ref="H144:I144"/>
    <mergeCell ref="J144:K144"/>
    <mergeCell ref="E143:G143"/>
    <mergeCell ref="Z143:AA143"/>
    <mergeCell ref="X143:Y143"/>
    <mergeCell ref="L143:W143"/>
    <mergeCell ref="H143:I143"/>
    <mergeCell ref="J143:K143"/>
    <mergeCell ref="E148:G148"/>
    <mergeCell ref="Z148:AA148"/>
    <mergeCell ref="X148:Y148"/>
    <mergeCell ref="L148:W148"/>
    <mergeCell ref="H148:I148"/>
    <mergeCell ref="J148:K148"/>
    <mergeCell ref="E147:G147"/>
    <mergeCell ref="Z147:AA147"/>
    <mergeCell ref="X147:Y147"/>
    <mergeCell ref="L147:W147"/>
    <mergeCell ref="H147:I147"/>
    <mergeCell ref="J147:K147"/>
    <mergeCell ref="E146:G146"/>
    <mergeCell ref="Z146:AA146"/>
    <mergeCell ref="X146:Y146"/>
    <mergeCell ref="L146:W146"/>
    <mergeCell ref="H146:I146"/>
    <mergeCell ref="J146:K146"/>
    <mergeCell ref="E151:G151"/>
    <mergeCell ref="Z151:AA151"/>
    <mergeCell ref="X151:Y151"/>
    <mergeCell ref="L151:W151"/>
    <mergeCell ref="H151:I151"/>
    <mergeCell ref="J151:K151"/>
    <mergeCell ref="E150:G150"/>
    <mergeCell ref="Z150:AA150"/>
    <mergeCell ref="X150:Y150"/>
    <mergeCell ref="L150:W150"/>
    <mergeCell ref="H150:I150"/>
    <mergeCell ref="J150:K150"/>
    <mergeCell ref="E149:G149"/>
    <mergeCell ref="Z149:AA149"/>
    <mergeCell ref="X149:Y149"/>
    <mergeCell ref="L149:W149"/>
    <mergeCell ref="H149:I149"/>
    <mergeCell ref="J149:K149"/>
    <mergeCell ref="E154:G154"/>
    <mergeCell ref="Z154:AA154"/>
    <mergeCell ref="X154:Y154"/>
    <mergeCell ref="L154:W154"/>
    <mergeCell ref="H154:I154"/>
    <mergeCell ref="J154:K154"/>
    <mergeCell ref="E153:G153"/>
    <mergeCell ref="Z153:AA153"/>
    <mergeCell ref="X153:Y153"/>
    <mergeCell ref="L153:W153"/>
    <mergeCell ref="H153:I153"/>
    <mergeCell ref="J153:K153"/>
    <mergeCell ref="E152:G152"/>
    <mergeCell ref="Z152:AA152"/>
    <mergeCell ref="X152:Y152"/>
    <mergeCell ref="L152:W152"/>
    <mergeCell ref="H152:I152"/>
    <mergeCell ref="J152:K152"/>
    <mergeCell ref="E157:G157"/>
    <mergeCell ref="Z157:AA157"/>
    <mergeCell ref="X157:Y157"/>
    <mergeCell ref="L157:W157"/>
    <mergeCell ref="H157:I157"/>
    <mergeCell ref="J157:K157"/>
    <mergeCell ref="E156:G156"/>
    <mergeCell ref="Z156:AA156"/>
    <mergeCell ref="X156:Y156"/>
    <mergeCell ref="L156:W156"/>
    <mergeCell ref="H156:I156"/>
    <mergeCell ref="J156:K156"/>
    <mergeCell ref="E155:G155"/>
    <mergeCell ref="Z155:AA155"/>
    <mergeCell ref="X155:Y155"/>
    <mergeCell ref="L155:W155"/>
    <mergeCell ref="H155:I155"/>
    <mergeCell ref="J155:K155"/>
    <mergeCell ref="E160:G160"/>
    <mergeCell ref="Z160:AA160"/>
    <mergeCell ref="X160:Y160"/>
    <mergeCell ref="L160:W160"/>
    <mergeCell ref="H160:I160"/>
    <mergeCell ref="J160:K160"/>
    <mergeCell ref="E159:G159"/>
    <mergeCell ref="Z159:AA159"/>
    <mergeCell ref="X159:Y159"/>
    <mergeCell ref="L159:W159"/>
    <mergeCell ref="H159:I159"/>
    <mergeCell ref="J159:K159"/>
    <mergeCell ref="E158:G158"/>
    <mergeCell ref="Z158:AA158"/>
    <mergeCell ref="X158:Y158"/>
    <mergeCell ref="L158:W158"/>
    <mergeCell ref="H158:I158"/>
    <mergeCell ref="J158:K158"/>
    <mergeCell ref="E163:G163"/>
    <mergeCell ref="Z163:AA163"/>
    <mergeCell ref="X163:Y163"/>
    <mergeCell ref="L163:W163"/>
    <mergeCell ref="H163:I163"/>
    <mergeCell ref="J163:K163"/>
    <mergeCell ref="E162:G162"/>
    <mergeCell ref="Z162:AA162"/>
    <mergeCell ref="X162:Y162"/>
    <mergeCell ref="L162:W162"/>
    <mergeCell ref="H162:I162"/>
    <mergeCell ref="J162:K162"/>
    <mergeCell ref="E161:G161"/>
    <mergeCell ref="Z161:AA161"/>
    <mergeCell ref="X161:Y161"/>
    <mergeCell ref="L161:W161"/>
    <mergeCell ref="H161:I161"/>
    <mergeCell ref="J161:K161"/>
    <mergeCell ref="E166:G166"/>
    <mergeCell ref="Z166:AA166"/>
    <mergeCell ref="X166:Y166"/>
    <mergeCell ref="L166:W166"/>
    <mergeCell ref="H166:I166"/>
    <mergeCell ref="J166:K166"/>
    <mergeCell ref="E165:G165"/>
    <mergeCell ref="Z165:AA165"/>
    <mergeCell ref="X165:Y165"/>
    <mergeCell ref="L165:W165"/>
    <mergeCell ref="H165:I165"/>
    <mergeCell ref="J165:K165"/>
    <mergeCell ref="E164:G164"/>
    <mergeCell ref="Z164:AA164"/>
    <mergeCell ref="X164:Y164"/>
    <mergeCell ref="L164:W164"/>
    <mergeCell ref="H164:I164"/>
    <mergeCell ref="J164:K164"/>
    <mergeCell ref="E169:G169"/>
    <mergeCell ref="Z169:AA169"/>
    <mergeCell ref="X169:Y169"/>
    <mergeCell ref="L169:W169"/>
    <mergeCell ref="H169:I169"/>
    <mergeCell ref="J169:K169"/>
    <mergeCell ref="E168:G168"/>
    <mergeCell ref="Z168:AA168"/>
    <mergeCell ref="X168:Y168"/>
    <mergeCell ref="L168:W168"/>
    <mergeCell ref="H168:I168"/>
    <mergeCell ref="J168:K168"/>
    <mergeCell ref="E167:G167"/>
    <mergeCell ref="Z167:AA167"/>
    <mergeCell ref="X167:Y167"/>
    <mergeCell ref="L167:W167"/>
    <mergeCell ref="H167:I167"/>
    <mergeCell ref="J167:K167"/>
    <mergeCell ref="E172:G172"/>
    <mergeCell ref="Z172:AA172"/>
    <mergeCell ref="X172:Y172"/>
    <mergeCell ref="L172:W172"/>
    <mergeCell ref="H172:I172"/>
    <mergeCell ref="J172:K172"/>
    <mergeCell ref="E171:G171"/>
    <mergeCell ref="Z171:AA171"/>
    <mergeCell ref="X171:Y171"/>
    <mergeCell ref="L171:W171"/>
    <mergeCell ref="H171:I171"/>
    <mergeCell ref="J171:K171"/>
    <mergeCell ref="E170:G170"/>
    <mergeCell ref="Z170:AA170"/>
    <mergeCell ref="X170:Y170"/>
    <mergeCell ref="L170:W170"/>
    <mergeCell ref="H170:I170"/>
    <mergeCell ref="J170:K170"/>
    <mergeCell ref="E175:G175"/>
    <mergeCell ref="Z175:AA175"/>
    <mergeCell ref="X175:Y175"/>
    <mergeCell ref="L175:W175"/>
    <mergeCell ref="H175:I175"/>
    <mergeCell ref="J175:K175"/>
    <mergeCell ref="E174:G174"/>
    <mergeCell ref="Z174:AA174"/>
    <mergeCell ref="X174:Y174"/>
    <mergeCell ref="L174:W174"/>
    <mergeCell ref="H174:I174"/>
    <mergeCell ref="J174:K174"/>
    <mergeCell ref="E173:G173"/>
    <mergeCell ref="Z173:AA173"/>
    <mergeCell ref="X173:Y173"/>
    <mergeCell ref="L173:W173"/>
    <mergeCell ref="H173:I173"/>
    <mergeCell ref="J173:K173"/>
    <mergeCell ref="E178:G178"/>
    <mergeCell ref="Z178:AA178"/>
    <mergeCell ref="X178:Y178"/>
    <mergeCell ref="L178:W178"/>
    <mergeCell ref="H178:I178"/>
    <mergeCell ref="J178:K178"/>
    <mergeCell ref="E177:G177"/>
    <mergeCell ref="Z177:AA177"/>
    <mergeCell ref="X177:Y177"/>
    <mergeCell ref="L177:W177"/>
    <mergeCell ref="H177:I177"/>
    <mergeCell ref="J177:K177"/>
    <mergeCell ref="E176:G176"/>
    <mergeCell ref="Z176:AA176"/>
    <mergeCell ref="X176:Y176"/>
    <mergeCell ref="L176:W176"/>
    <mergeCell ref="H176:I176"/>
    <mergeCell ref="J176:K176"/>
    <mergeCell ref="E181:G181"/>
    <mergeCell ref="Z181:AA181"/>
    <mergeCell ref="X181:Y181"/>
    <mergeCell ref="L181:W181"/>
    <mergeCell ref="H181:I181"/>
    <mergeCell ref="J181:K181"/>
    <mergeCell ref="E180:G180"/>
    <mergeCell ref="Z180:AA180"/>
    <mergeCell ref="X180:Y180"/>
    <mergeCell ref="L180:W180"/>
    <mergeCell ref="H180:I180"/>
    <mergeCell ref="J180:K180"/>
    <mergeCell ref="E179:G179"/>
    <mergeCell ref="Z179:AA179"/>
    <mergeCell ref="X179:Y179"/>
    <mergeCell ref="L179:W179"/>
    <mergeCell ref="H179:I179"/>
    <mergeCell ref="J179:K179"/>
    <mergeCell ref="E184:G184"/>
    <mergeCell ref="Z184:AA184"/>
    <mergeCell ref="X184:Y184"/>
    <mergeCell ref="L184:W184"/>
    <mergeCell ref="H184:I184"/>
    <mergeCell ref="J184:K184"/>
    <mergeCell ref="E183:G183"/>
    <mergeCell ref="Z183:AA183"/>
    <mergeCell ref="X183:Y183"/>
    <mergeCell ref="L183:W183"/>
    <mergeCell ref="H183:I183"/>
    <mergeCell ref="J183:K183"/>
    <mergeCell ref="E182:G182"/>
    <mergeCell ref="Z182:AA182"/>
    <mergeCell ref="X182:Y182"/>
    <mergeCell ref="L182:W182"/>
    <mergeCell ref="H182:I182"/>
    <mergeCell ref="J182:K182"/>
    <mergeCell ref="E187:G187"/>
    <mergeCell ref="Z187:AA187"/>
    <mergeCell ref="X187:Y187"/>
    <mergeCell ref="L187:W187"/>
    <mergeCell ref="H187:I187"/>
    <mergeCell ref="J187:K187"/>
    <mergeCell ref="E186:G186"/>
    <mergeCell ref="Z186:AA186"/>
    <mergeCell ref="X186:Y186"/>
    <mergeCell ref="L186:W186"/>
    <mergeCell ref="H186:I186"/>
    <mergeCell ref="J186:K186"/>
    <mergeCell ref="E185:G185"/>
    <mergeCell ref="Z185:AA185"/>
    <mergeCell ref="X185:Y185"/>
    <mergeCell ref="L185:W185"/>
    <mergeCell ref="H185:I185"/>
    <mergeCell ref="J185:K185"/>
    <mergeCell ref="E190:G190"/>
    <mergeCell ref="Z190:AA190"/>
    <mergeCell ref="X190:Y190"/>
    <mergeCell ref="L190:W190"/>
    <mergeCell ref="H190:I190"/>
    <mergeCell ref="J190:K190"/>
    <mergeCell ref="E189:G189"/>
    <mergeCell ref="Z189:AA189"/>
    <mergeCell ref="X189:Y189"/>
    <mergeCell ref="L189:W189"/>
    <mergeCell ref="H189:I189"/>
    <mergeCell ref="J189:K189"/>
    <mergeCell ref="E188:G188"/>
    <mergeCell ref="Z188:AA188"/>
    <mergeCell ref="X188:Y188"/>
    <mergeCell ref="L188:W188"/>
    <mergeCell ref="H188:I188"/>
    <mergeCell ref="J188:K188"/>
    <mergeCell ref="E193:G193"/>
    <mergeCell ref="Z193:AA193"/>
    <mergeCell ref="X193:Y193"/>
    <mergeCell ref="L193:W193"/>
    <mergeCell ref="H193:I193"/>
    <mergeCell ref="J193:K193"/>
    <mergeCell ref="E192:G192"/>
    <mergeCell ref="Z192:AA192"/>
    <mergeCell ref="X192:Y192"/>
    <mergeCell ref="L192:W192"/>
    <mergeCell ref="H192:I192"/>
    <mergeCell ref="J192:K192"/>
    <mergeCell ref="E191:G191"/>
    <mergeCell ref="Z191:AA191"/>
    <mergeCell ref="X191:Y191"/>
    <mergeCell ref="L191:W191"/>
    <mergeCell ref="H191:I191"/>
    <mergeCell ref="J191:K191"/>
    <mergeCell ref="E196:G196"/>
    <mergeCell ref="Z196:AA196"/>
    <mergeCell ref="X196:Y196"/>
    <mergeCell ref="L196:W196"/>
    <mergeCell ref="H196:I196"/>
    <mergeCell ref="J196:K196"/>
    <mergeCell ref="E195:G195"/>
    <mergeCell ref="Z195:AA195"/>
    <mergeCell ref="X195:Y195"/>
    <mergeCell ref="L195:W195"/>
    <mergeCell ref="H195:I195"/>
    <mergeCell ref="J195:K195"/>
    <mergeCell ref="E194:G194"/>
    <mergeCell ref="Z194:AA194"/>
    <mergeCell ref="X194:Y194"/>
    <mergeCell ref="L194:W194"/>
    <mergeCell ref="H194:I194"/>
    <mergeCell ref="J194:K194"/>
    <mergeCell ref="E199:G199"/>
    <mergeCell ref="Z199:AA199"/>
    <mergeCell ref="X199:Y199"/>
    <mergeCell ref="L199:W199"/>
    <mergeCell ref="H199:I199"/>
    <mergeCell ref="J199:K199"/>
    <mergeCell ref="E198:G198"/>
    <mergeCell ref="Z198:AA198"/>
    <mergeCell ref="X198:Y198"/>
    <mergeCell ref="L198:W198"/>
    <mergeCell ref="H198:I198"/>
    <mergeCell ref="J198:K198"/>
    <mergeCell ref="E197:G197"/>
    <mergeCell ref="Z197:AA197"/>
    <mergeCell ref="X197:Y197"/>
    <mergeCell ref="L197:W197"/>
    <mergeCell ref="H197:I197"/>
    <mergeCell ref="J197:K197"/>
    <mergeCell ref="E202:G202"/>
    <mergeCell ref="Z202:AA202"/>
    <mergeCell ref="X202:Y202"/>
    <mergeCell ref="L202:W202"/>
    <mergeCell ref="H202:I202"/>
    <mergeCell ref="J202:K202"/>
    <mergeCell ref="E201:G201"/>
    <mergeCell ref="Z201:AA201"/>
    <mergeCell ref="X201:Y201"/>
    <mergeCell ref="L201:W201"/>
    <mergeCell ref="H201:I201"/>
    <mergeCell ref="J201:K201"/>
    <mergeCell ref="E200:G200"/>
    <mergeCell ref="Z200:AA200"/>
    <mergeCell ref="X200:Y200"/>
    <mergeCell ref="L200:W200"/>
    <mergeCell ref="H200:I200"/>
    <mergeCell ref="J200:K200"/>
    <mergeCell ref="E205:G205"/>
    <mergeCell ref="Z205:AA205"/>
    <mergeCell ref="X205:Y205"/>
    <mergeCell ref="L205:W205"/>
    <mergeCell ref="H205:I205"/>
    <mergeCell ref="J205:K205"/>
    <mergeCell ref="E204:G204"/>
    <mergeCell ref="Z204:AA204"/>
    <mergeCell ref="X204:Y204"/>
    <mergeCell ref="L204:W204"/>
    <mergeCell ref="H204:I204"/>
    <mergeCell ref="J204:K204"/>
    <mergeCell ref="E203:G203"/>
    <mergeCell ref="Z203:AA203"/>
    <mergeCell ref="X203:Y203"/>
    <mergeCell ref="L203:W203"/>
    <mergeCell ref="H203:I203"/>
    <mergeCell ref="J203:K203"/>
    <mergeCell ref="E208:G208"/>
    <mergeCell ref="Z208:AA208"/>
    <mergeCell ref="X208:Y208"/>
    <mergeCell ref="L208:W208"/>
    <mergeCell ref="H208:I208"/>
    <mergeCell ref="J208:K208"/>
    <mergeCell ref="E207:G207"/>
    <mergeCell ref="Z207:AA207"/>
    <mergeCell ref="X207:Y207"/>
    <mergeCell ref="L207:W207"/>
    <mergeCell ref="H207:I207"/>
    <mergeCell ref="J207:K207"/>
    <mergeCell ref="E206:G206"/>
    <mergeCell ref="Z206:AA206"/>
    <mergeCell ref="X206:Y206"/>
    <mergeCell ref="L206:W206"/>
    <mergeCell ref="H206:I206"/>
    <mergeCell ref="J206:K206"/>
    <mergeCell ref="E211:G211"/>
    <mergeCell ref="Z211:AA211"/>
    <mergeCell ref="X211:Y211"/>
    <mergeCell ref="L211:W211"/>
    <mergeCell ref="H211:I211"/>
    <mergeCell ref="J211:K211"/>
    <mergeCell ref="E210:G210"/>
    <mergeCell ref="Z210:AA210"/>
    <mergeCell ref="X210:Y210"/>
    <mergeCell ref="L210:W210"/>
    <mergeCell ref="H210:I210"/>
    <mergeCell ref="J210:K210"/>
    <mergeCell ref="E209:G209"/>
    <mergeCell ref="Z209:AA209"/>
    <mergeCell ref="X209:Y209"/>
    <mergeCell ref="L209:W209"/>
    <mergeCell ref="H209:I209"/>
    <mergeCell ref="J209:K209"/>
    <mergeCell ref="E214:G214"/>
    <mergeCell ref="Z214:AA214"/>
    <mergeCell ref="X214:Y214"/>
    <mergeCell ref="L214:W214"/>
    <mergeCell ref="H214:I214"/>
    <mergeCell ref="J214:K214"/>
    <mergeCell ref="E213:G213"/>
    <mergeCell ref="Z213:AA213"/>
    <mergeCell ref="X213:Y213"/>
    <mergeCell ref="L213:W213"/>
    <mergeCell ref="H213:I213"/>
    <mergeCell ref="J213:K213"/>
    <mergeCell ref="E212:G212"/>
    <mergeCell ref="Z212:AA212"/>
    <mergeCell ref="X212:Y212"/>
    <mergeCell ref="L212:W212"/>
    <mergeCell ref="H212:I212"/>
    <mergeCell ref="J212:K212"/>
    <mergeCell ref="E217:G217"/>
    <mergeCell ref="Z217:AA217"/>
    <mergeCell ref="X217:Y217"/>
    <mergeCell ref="L217:W217"/>
    <mergeCell ref="H217:I217"/>
    <mergeCell ref="J217:K217"/>
    <mergeCell ref="E216:G216"/>
    <mergeCell ref="Z216:AA216"/>
    <mergeCell ref="X216:Y216"/>
    <mergeCell ref="L216:W216"/>
    <mergeCell ref="H216:I216"/>
    <mergeCell ref="J216:K216"/>
    <mergeCell ref="E215:G215"/>
    <mergeCell ref="Z215:AA215"/>
    <mergeCell ref="X215:Y215"/>
    <mergeCell ref="L215:W215"/>
    <mergeCell ref="H215:I215"/>
    <mergeCell ref="J215:K215"/>
    <mergeCell ref="E220:G220"/>
    <mergeCell ref="Z220:AA220"/>
    <mergeCell ref="X220:Y220"/>
    <mergeCell ref="L220:W220"/>
    <mergeCell ref="H220:I220"/>
    <mergeCell ref="J220:K220"/>
    <mergeCell ref="E219:G219"/>
    <mergeCell ref="Z219:AA219"/>
    <mergeCell ref="X219:Y219"/>
    <mergeCell ref="L219:W219"/>
    <mergeCell ref="H219:I219"/>
    <mergeCell ref="J219:K219"/>
    <mergeCell ref="E218:G218"/>
    <mergeCell ref="Z218:AA218"/>
    <mergeCell ref="X218:Y218"/>
    <mergeCell ref="L218:W218"/>
    <mergeCell ref="H218:I218"/>
    <mergeCell ref="J218:K218"/>
    <mergeCell ref="E223:G223"/>
    <mergeCell ref="Z223:AA223"/>
    <mergeCell ref="X223:Y223"/>
    <mergeCell ref="L223:W223"/>
    <mergeCell ref="H223:I223"/>
    <mergeCell ref="J223:K223"/>
    <mergeCell ref="E222:G222"/>
    <mergeCell ref="Z222:AA222"/>
    <mergeCell ref="X222:Y222"/>
    <mergeCell ref="L222:W222"/>
    <mergeCell ref="H222:I222"/>
    <mergeCell ref="J222:K222"/>
    <mergeCell ref="E221:G221"/>
    <mergeCell ref="Z221:AA221"/>
    <mergeCell ref="X221:Y221"/>
    <mergeCell ref="L221:W221"/>
    <mergeCell ref="H221:I221"/>
    <mergeCell ref="J221:K221"/>
    <mergeCell ref="E226:G226"/>
    <mergeCell ref="Z226:AA226"/>
    <mergeCell ref="X226:Y226"/>
    <mergeCell ref="L226:W226"/>
    <mergeCell ref="H226:I226"/>
    <mergeCell ref="J226:K226"/>
    <mergeCell ref="E225:G225"/>
    <mergeCell ref="Z225:AA225"/>
    <mergeCell ref="X225:Y225"/>
    <mergeCell ref="L225:W225"/>
    <mergeCell ref="H225:I225"/>
    <mergeCell ref="J225:K225"/>
    <mergeCell ref="E224:G224"/>
    <mergeCell ref="Z224:AA224"/>
    <mergeCell ref="X224:Y224"/>
    <mergeCell ref="L224:W224"/>
    <mergeCell ref="H224:I224"/>
    <mergeCell ref="J224:K224"/>
    <mergeCell ref="E229:G229"/>
    <mergeCell ref="Z229:AA229"/>
    <mergeCell ref="X229:Y229"/>
    <mergeCell ref="L229:W229"/>
    <mergeCell ref="H229:I229"/>
    <mergeCell ref="J229:K229"/>
    <mergeCell ref="E228:G228"/>
    <mergeCell ref="Z228:AA228"/>
    <mergeCell ref="X228:Y228"/>
    <mergeCell ref="L228:W228"/>
    <mergeCell ref="H228:I228"/>
    <mergeCell ref="J228:K228"/>
    <mergeCell ref="E227:G227"/>
    <mergeCell ref="Z227:AA227"/>
    <mergeCell ref="X227:Y227"/>
    <mergeCell ref="L227:W227"/>
    <mergeCell ref="H227:I227"/>
    <mergeCell ref="J227:K227"/>
    <mergeCell ref="B235:I235"/>
    <mergeCell ref="J235:Q235"/>
    <mergeCell ref="R235:Y237"/>
    <mergeCell ref="B236:E236"/>
    <mergeCell ref="F236:I236"/>
    <mergeCell ref="J236:M236"/>
    <mergeCell ref="N236:Q236"/>
    <mergeCell ref="B234:I234"/>
    <mergeCell ref="J234:Q234"/>
    <mergeCell ref="R234:Y234"/>
    <mergeCell ref="B231:F231"/>
    <mergeCell ref="H231:Y231"/>
    <mergeCell ref="B232:E232"/>
    <mergeCell ref="F232:I232"/>
    <mergeCell ref="J232:M232"/>
    <mergeCell ref="N232:Q232"/>
    <mergeCell ref="R232:U232"/>
    <mergeCell ref="V232:Y232"/>
    <mergeCell ref="T240:V240"/>
    <mergeCell ref="W240:Y240"/>
    <mergeCell ref="B241:D241"/>
    <mergeCell ref="E241:G241"/>
    <mergeCell ref="H241:J241"/>
    <mergeCell ref="K241:M241"/>
    <mergeCell ref="N241:P241"/>
    <mergeCell ref="Q241:S241"/>
    <mergeCell ref="T241:V241"/>
    <mergeCell ref="W241:Y241"/>
    <mergeCell ref="B240:D240"/>
    <mergeCell ref="E240:G240"/>
    <mergeCell ref="H240:J240"/>
    <mergeCell ref="K240:M240"/>
    <mergeCell ref="N240:P240"/>
    <mergeCell ref="Q240:S240"/>
    <mergeCell ref="B237:E237"/>
    <mergeCell ref="F237:I237"/>
    <mergeCell ref="J237:M237"/>
    <mergeCell ref="N237:Q237"/>
    <mergeCell ref="B239:J239"/>
    <mergeCell ref="K239:Y239"/>
    <mergeCell ref="T244:V244"/>
    <mergeCell ref="W244:Y244"/>
    <mergeCell ref="B245:D245"/>
    <mergeCell ref="E245:G245"/>
    <mergeCell ref="H245:J245"/>
    <mergeCell ref="K245:M245"/>
    <mergeCell ref="N245:P245"/>
    <mergeCell ref="Q245:S245"/>
    <mergeCell ref="T245:V245"/>
    <mergeCell ref="W245:Y245"/>
    <mergeCell ref="B244:D244"/>
    <mergeCell ref="E244:G244"/>
    <mergeCell ref="H244:J244"/>
    <mergeCell ref="K244:M244"/>
    <mergeCell ref="N244:P244"/>
    <mergeCell ref="Q244:S244"/>
    <mergeCell ref="T242:V242"/>
    <mergeCell ref="W242:Y242"/>
    <mergeCell ref="B243:D243"/>
    <mergeCell ref="E243:G243"/>
    <mergeCell ref="H243:J243"/>
    <mergeCell ref="K243:M243"/>
    <mergeCell ref="N243:P243"/>
    <mergeCell ref="Q243:S243"/>
    <mergeCell ref="T243:V243"/>
    <mergeCell ref="W243:Y243"/>
    <mergeCell ref="B242:D242"/>
    <mergeCell ref="E242:G242"/>
    <mergeCell ref="H242:J242"/>
    <mergeCell ref="K242:M242"/>
    <mergeCell ref="N242:P242"/>
    <mergeCell ref="Q242:S242"/>
    <mergeCell ref="B260:L260"/>
    <mergeCell ref="B261:L261"/>
    <mergeCell ref="B262:L262"/>
    <mergeCell ref="B263:L263"/>
    <mergeCell ref="B252:L252"/>
    <mergeCell ref="B253:L253"/>
    <mergeCell ref="B254:L254"/>
    <mergeCell ref="B255:L255"/>
    <mergeCell ref="B256:L256"/>
    <mergeCell ref="B257:L257"/>
    <mergeCell ref="B258:L258"/>
    <mergeCell ref="B259:L259"/>
    <mergeCell ref="A247:N247"/>
    <mergeCell ref="B248:L248"/>
    <mergeCell ref="N248:N251"/>
    <mergeCell ref="B249:L249"/>
    <mergeCell ref="B250:L250"/>
    <mergeCell ref="B251:L251"/>
    <mergeCell ref="AF20:AH20"/>
    <mergeCell ref="AU20:AW20"/>
    <mergeCell ref="AF21:AH21"/>
    <mergeCell ref="AU21:AW21"/>
    <mergeCell ref="AF22:AH22"/>
    <mergeCell ref="AU22:AW22"/>
    <mergeCell ref="AF23:AH23"/>
    <mergeCell ref="AU23:AW23"/>
    <mergeCell ref="AF24:AH24"/>
    <mergeCell ref="AU24:AW24"/>
    <mergeCell ref="AF25:AH25"/>
    <mergeCell ref="AU25:AW25"/>
    <mergeCell ref="AE19:AI19"/>
    <mergeCell ref="AT19:AW19"/>
    <mergeCell ref="AF27:AH27"/>
    <mergeCell ref="AU27:AW27"/>
    <mergeCell ref="AF28:AH28"/>
    <mergeCell ref="Z241:AB241"/>
    <mergeCell ref="Z242:AB242"/>
    <mergeCell ref="AD242:AF242"/>
    <mergeCell ref="Z243:AB243"/>
    <mergeCell ref="AD243:AM243"/>
    <mergeCell ref="Z244:AB244"/>
    <mergeCell ref="AD244:AM244"/>
    <mergeCell ref="Z245:AB245"/>
    <mergeCell ref="AF29:AH29"/>
    <mergeCell ref="AF30:AH30"/>
    <mergeCell ref="AF31:AH31"/>
    <mergeCell ref="AF32:AH32"/>
    <mergeCell ref="AF33:AH33"/>
    <mergeCell ref="AF34:AH34"/>
    <mergeCell ref="AF26:AH26"/>
    <mergeCell ref="AU26:AW26"/>
    <mergeCell ref="AF35:AH35"/>
    <mergeCell ref="AD232:AF233"/>
    <mergeCell ref="AD234:AE234"/>
    <mergeCell ref="AF234:AM234"/>
    <mergeCell ref="AD235:AE235"/>
    <mergeCell ref="AF235:AM235"/>
    <mergeCell ref="AD236:AE236"/>
    <mergeCell ref="AF236:AM236"/>
    <mergeCell ref="Z240:AB240"/>
  </mergeCells>
  <phoneticPr fontId="3"/>
  <conditionalFormatting sqref="A20:A229">
    <cfRule type="expression" dxfId="187" priority="35" stopIfTrue="1">
      <formula>H20="Ｂ"</formula>
    </cfRule>
    <cfRule type="expression" dxfId="186" priority="34" stopIfTrue="1">
      <formula>COUNTIFS($D$20:$D$229,D20,$E$20:$E$229,E20)&gt;1</formula>
    </cfRule>
  </conditionalFormatting>
  <conditionalFormatting sqref="B20:B229">
    <cfRule type="expression" dxfId="185" priority="37" stopIfTrue="1">
      <formula>H20="Ｂ"</formula>
    </cfRule>
    <cfRule type="expression" dxfId="184" priority="36" stopIfTrue="1">
      <formula>COUNTIFS($D$20:$D$229,D20,$E$20:$E$229,E20)&gt;1</formula>
    </cfRule>
  </conditionalFormatting>
  <conditionalFormatting sqref="B235:I235">
    <cfRule type="expression" dxfId="183" priority="28" stopIfTrue="1">
      <formula>$B$235&lt;90</formula>
    </cfRule>
    <cfRule type="expression" dxfId="182" priority="27" stopIfTrue="1">
      <formula>$B$235&gt;150</formula>
    </cfRule>
  </conditionalFormatting>
  <conditionalFormatting sqref="C20:C229">
    <cfRule type="expression" dxfId="181" priority="38" stopIfTrue="1">
      <formula>COUNTIFS($D$20:$D$229,D20,$E$20:$E$229,E20)&gt;1</formula>
    </cfRule>
    <cfRule type="expression" dxfId="180" priority="39" stopIfTrue="1">
      <formula>H20="Ｂ"</formula>
    </cfRule>
  </conditionalFormatting>
  <conditionalFormatting sqref="D20:D229">
    <cfRule type="expression" dxfId="179" priority="40" stopIfTrue="1">
      <formula>COUNTIFS($D$20:$D$229,D20,$E$20:$E$229,E20)&gt;1</formula>
    </cfRule>
    <cfRule type="expression" dxfId="178" priority="41" stopIfTrue="1">
      <formula>H20="Ｂ"</formula>
    </cfRule>
  </conditionalFormatting>
  <conditionalFormatting sqref="E20:G229">
    <cfRule type="expression" dxfId="177" priority="42" stopIfTrue="1">
      <formula>COUNTIFS($D$20:$D$229,D20,$E$20:$E$229,E20)&gt;1</formula>
    </cfRule>
    <cfRule type="expression" dxfId="176" priority="43" stopIfTrue="1">
      <formula>H20="Ｂ"</formula>
    </cfRule>
  </conditionalFormatting>
  <conditionalFormatting sqref="E242:AB242">
    <cfRule type="expression" dxfId="175" priority="30" stopIfTrue="1">
      <formula>E242="未実施"</formula>
    </cfRule>
  </conditionalFormatting>
  <conditionalFormatting sqref="E245:AB245">
    <cfRule type="expression" dxfId="174" priority="29" stopIfTrue="1">
      <formula>E245="未実施"</formula>
    </cfRule>
  </conditionalFormatting>
  <conditionalFormatting sqref="F232">
    <cfRule type="expression" dxfId="173" priority="24" stopIfTrue="1">
      <formula>F232&lt;180</formula>
    </cfRule>
  </conditionalFormatting>
  <conditionalFormatting sqref="F232:I232">
    <cfRule type="expression" dxfId="172" priority="23" stopIfTrue="1">
      <formula>$F$232&gt;180</formula>
    </cfRule>
  </conditionalFormatting>
  <conditionalFormatting sqref="H20:I229">
    <cfRule type="expression" dxfId="171" priority="3" stopIfTrue="1">
      <formula>COUNTIFS($D$20:$D$229,D20,$E$20:$E$229,E20)&gt;1</formula>
    </cfRule>
    <cfRule type="expression" dxfId="170" priority="4" stopIfTrue="1">
      <formula>H20="Ｂ"</formula>
    </cfRule>
  </conditionalFormatting>
  <conditionalFormatting sqref="J20:K229">
    <cfRule type="expression" dxfId="169" priority="11" stopIfTrue="1">
      <formula>COUNTIFS($D$20:$D$229,D20,$E$20:$E$229,E20)&gt;1</formula>
    </cfRule>
    <cfRule type="expression" dxfId="168" priority="12" stopIfTrue="1">
      <formula>H20="Ｂ"</formula>
    </cfRule>
  </conditionalFormatting>
  <conditionalFormatting sqref="J235:Q235">
    <cfRule type="expression" dxfId="167" priority="26" stopIfTrue="1">
      <formula>$J$235&lt;30</formula>
    </cfRule>
    <cfRule type="expression" dxfId="166" priority="25" stopIfTrue="1">
      <formula>$J$235&gt;90</formula>
    </cfRule>
  </conditionalFormatting>
  <conditionalFormatting sqref="L20:O229">
    <cfRule type="expression" dxfId="165" priority="2" stopIfTrue="1">
      <formula>H20="Ｂ"</formula>
    </cfRule>
    <cfRule type="expression" dxfId="164" priority="1" stopIfTrue="1">
      <formula>COUNTIFS($D$20:$D$229,D20,$E$20:$E$229,E20)&gt;1</formula>
    </cfRule>
  </conditionalFormatting>
  <conditionalFormatting sqref="N232">
    <cfRule type="expression" dxfId="163" priority="22" stopIfTrue="1">
      <formula>N232&lt;30</formula>
    </cfRule>
  </conditionalFormatting>
  <conditionalFormatting sqref="N232:Q232">
    <cfRule type="expression" dxfId="162" priority="21" stopIfTrue="1">
      <formula>$N$232&gt;30</formula>
    </cfRule>
  </conditionalFormatting>
  <conditionalFormatting sqref="P20:W229">
    <cfRule type="expression" dxfId="161" priority="10" stopIfTrue="1">
      <formula>AD20="Ｂ"</formula>
    </cfRule>
    <cfRule type="expression" dxfId="160" priority="9" stopIfTrue="1">
      <formula>COUNTIFS($D$20:$D$229,#REF!,$E$20:$E$229,#REF!)&gt;1</formula>
    </cfRule>
  </conditionalFormatting>
  <conditionalFormatting sqref="V232">
    <cfRule type="expression" dxfId="159" priority="31" stopIfTrue="1">
      <formula>V232&lt;&gt;210</formula>
    </cfRule>
  </conditionalFormatting>
  <conditionalFormatting sqref="X20:Y229">
    <cfRule type="expression" dxfId="158" priority="7" stopIfTrue="1">
      <formula>COUNTIFS($D$20:$D$229,D20,$E$20:$E$229,E20)&gt;1</formula>
    </cfRule>
    <cfRule type="expression" dxfId="157" priority="8" stopIfTrue="1">
      <formula>H20="Ｂ"</formula>
    </cfRule>
  </conditionalFormatting>
  <conditionalFormatting sqref="Z20:AB229">
    <cfRule type="expression" dxfId="156" priority="6" stopIfTrue="1">
      <formula>H20="Ｂ"</formula>
    </cfRule>
    <cfRule type="expression" dxfId="155" priority="5" stopIfTrue="1">
      <formula>COUNTIFS($D$20:$D$229,D20,$E$20:$E$229,E20)&gt;1</formula>
    </cfRule>
  </conditionalFormatting>
  <conditionalFormatting sqref="AC20:AC229">
    <cfRule type="expression" dxfId="154" priority="54" stopIfTrue="1">
      <formula>COUNTIFS($D$20:$D$229,F20,$E$20:$E$229,G20)&gt;1</formula>
    </cfRule>
    <cfRule type="expression" dxfId="153" priority="55" stopIfTrue="1">
      <formula>J20="Ｂ"</formula>
    </cfRule>
  </conditionalFormatting>
  <dataValidations count="22">
    <dataValidation type="list" allowBlank="1" showErrorMessage="1" errorTitle="該当しません" error="▼で選択してください" sqref="X20:Y229" xr:uid="{54863049-4094-46D0-A6C6-29DE75888FEF}">
      <formula1>INDIRECT($E$16)</formula1>
    </dataValidation>
    <dataValidation type="list" allowBlank="1" showErrorMessage="1" errorTitle="該当しません" error="▼で選択してください" sqref="H20:I229" xr:uid="{5F37EE06-5EB2-4642-9672-D51063E53C24}">
      <formula1>"Ａ１,Ａ１実演,Ａ２,Ａ２参観,Ｂ"</formula1>
    </dataValidation>
    <dataValidation allowBlank="1" showErrorMessage="1" promptTitle="例：○○市立○○中学校" prompt="　　　　" sqref="E14:Q14" xr:uid="{DA9E14FF-4B66-4055-A427-1C96E61DEA93}"/>
    <dataValidation type="list" allowBlank="1" showErrorMessage="1" errorTitle="該当しません" error="▼で選択してください" sqref="E16:Q16" xr:uid="{FBC8899F-6B0F-4D91-B0F9-FF825DEC9C44}">
      <formula1>方式１</formula1>
    </dataValidation>
    <dataValidation type="list" allowBlank="1" showInputMessage="1" showErrorMessage="1" sqref="H19" xr:uid="{F4604C0C-C9A0-47AE-B0FB-0A1AB6979C7B}">
      <formula1>"Ａ１,Ａ１実演,Ａ２,Ａ２参観"</formula1>
    </dataValidation>
    <dataValidation allowBlank="1" showErrorMessage="1" sqref="E15:Q15" xr:uid="{40C4CF8D-43E0-4278-97CF-AB501513AB57}"/>
    <dataValidation type="list" allowBlank="1" showErrorMessage="1" errorTitle="該当しません" error="▼で選択してください" sqref="AF20:AF35" xr:uid="{CA20AA80-71F3-4E13-ADA7-A4C16FC8D159}">
      <formula1>$BV$19:$BV$38</formula1>
    </dataValidation>
    <dataValidation type="list" allowBlank="1" showInputMessage="1" showErrorMessage="1" sqref="C19" xr:uid="{18E6E85C-6CBB-49D6-BC5D-B9C9D69C786F}">
      <formula1>$BT$19:$BT$49</formula1>
    </dataValidation>
    <dataValidation type="list" allowBlank="1" showErrorMessage="1" sqref="C20:C229" xr:uid="{35ECFBEA-4E7D-4F2A-A149-86E5071CE143}">
      <formula1>$BT$19:$BT$49</formula1>
    </dataValidation>
    <dataValidation type="list" allowBlank="1" showErrorMessage="1" errorTitle="教員等育成指標に該当しません" error="▼で選択してください" sqref="Z20:AA229" xr:uid="{07DC8DAA-7A54-4C04-B0AE-ADA393044660}">
      <formula1>$AY$19:$AY$37</formula1>
    </dataValidation>
    <dataValidation type="list" allowBlank="1" showInputMessage="1" showErrorMessage="1" sqref="Z19" xr:uid="{C383218F-8017-4C10-9425-89C825728F72}">
      <formula1>$AY$19:$AY$35</formula1>
    </dataValidation>
    <dataValidation type="list" allowBlank="1" prompt="_x000a_　" sqref="L20:W229" xr:uid="{C0A9BA0E-C7B3-4A94-A16D-B08A7603FCD1}">
      <formula1>$CA$19:$CA$50</formula1>
    </dataValidation>
    <dataValidation type="list" allowBlank="1" showErrorMessage="1" errorTitle="該当しません" error="▼で選択してください" sqref="E20:G229" xr:uid="{439E6F08-8F86-4EDE-B161-3C8A58B00041}">
      <formula1>$AU$20:$AU$27</formula1>
    </dataValidation>
    <dataValidation allowBlank="1" showErrorMessage="1" prompt="　　　　" sqref="E13:Q13" xr:uid="{02B75F49-7947-4FFF-ACD6-F7FACE95116E}"/>
    <dataValidation type="list" allowBlank="1" showInputMessage="1" sqref="L19:W19" xr:uid="{AFFDE39A-FA8C-44F5-BD0B-EE3BD2514F4C}">
      <formula1>$CA$19:$CA$50</formula1>
    </dataValidation>
    <dataValidation type="list" allowBlank="1" showErrorMessage="1" errorTitle="該当しません" error="▼で選択してください" sqref="J20:K229" xr:uid="{BA912AF5-C7D8-41EA-B4F5-EDAF035CD55F}">
      <formula1>$AF$20:$AF$35</formula1>
    </dataValidation>
    <dataValidation type="list" allowBlank="1" showInputMessage="1" sqref="J19" xr:uid="{70AD1C35-1880-47AF-8403-38E6573B3FD0}">
      <formula1>$AF$20:$AF$33</formula1>
    </dataValidation>
    <dataValidation type="list" allowBlank="1" showInputMessage="1" showErrorMessage="1" sqref="X19" xr:uid="{5D55DC9A-DEEA-4930-9DB8-42DE85E5AAA2}">
      <formula1>$BP$19:$BP$24</formula1>
    </dataValidation>
    <dataValidation type="list" allowBlank="1" showInputMessage="1" showErrorMessage="1" promptTitle="実施時間の入力" prompt="▼から選択" sqref="E19" xr:uid="{AC5012B1-1658-4847-B1FE-5ABBF6B8DCDC}">
      <formula1>$AU$20:$AU$26</formula1>
    </dataValidation>
    <dataValidation type="list" allowBlank="1" showInputMessage="1" showErrorMessage="1" sqref="B19" xr:uid="{075E55E9-E096-430E-9FBD-68C41AFAD717}">
      <formula1>$BT$19:$BT$30</formula1>
    </dataValidation>
    <dataValidation type="list" allowBlank="1" showInputMessage="1" showErrorMessage="1" sqref="V12:AJ12 V10:AJ10" xr:uid="{ECB6BEC0-4F83-4339-8C4C-C72E84071B67}">
      <formula1>#REF!</formula1>
    </dataValidation>
    <dataValidation type="list" allowBlank="1" showErrorMessage="1" sqref="B20:B229" xr:uid="{98D41E6D-2A9A-4073-9819-E5EBE449863A}">
      <formula1>$BT$19:$BT$30</formula1>
    </dataValidation>
  </dataValidations>
  <printOptions horizontalCentered="1" verticalCentered="1"/>
  <pageMargins left="0.59055118110236227" right="0.59055118110236227" top="0" bottom="0" header="0.19685039370078741" footer="0"/>
  <pageSetup paperSize="9" scale="84" fitToHeight="0" orientation="portrait" r:id="rId1"/>
  <headerFooter alignWithMargins="0">
    <oddHeader>&amp;R&amp;"ＭＳ 明朝,標準"&amp;14№&amp;P</oddHeader>
  </headerFooter>
  <rowBreaks count="10" manualBreakCount="10">
    <brk id="39" max="27" man="1"/>
    <brk id="59" max="27" man="1"/>
    <brk id="79" max="27" man="1"/>
    <brk id="99" max="27" man="1"/>
    <brk id="119" max="27" man="1"/>
    <brk id="139" max="27" man="1"/>
    <brk id="159" max="27" man="1"/>
    <brk id="179" max="27" man="1"/>
    <brk id="199" max="27" man="1"/>
    <brk id="219" max="27" man="1"/>
  </rowBreaks>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B050"/>
    <pageSetUpPr fitToPage="1"/>
  </sheetPr>
  <dimension ref="A1:CA277"/>
  <sheetViews>
    <sheetView showGridLines="0" showZeros="0" zoomScaleNormal="100" zoomScaleSheetLayoutView="100" workbookViewId="0">
      <selection activeCell="K4" sqref="K4:O4"/>
    </sheetView>
  </sheetViews>
  <sheetFormatPr defaultColWidth="9" defaultRowHeight="13"/>
  <cols>
    <col min="1" max="1" width="3.90625" style="115" customWidth="1"/>
    <col min="2" max="4" width="3.90625" style="114" customWidth="1"/>
    <col min="5" max="43" width="3.90625" style="115" customWidth="1"/>
    <col min="44" max="44" width="6.453125" style="115" customWidth="1"/>
    <col min="45" max="45" width="3.81640625" style="115" customWidth="1"/>
    <col min="46" max="46" width="2.81640625" style="115" hidden="1" customWidth="1"/>
    <col min="47" max="50" width="3.81640625" style="115" hidden="1" customWidth="1"/>
    <col min="51" max="52" width="3.81640625" style="114" hidden="1" customWidth="1"/>
    <col min="53" max="53" width="66" style="115" hidden="1" customWidth="1"/>
    <col min="54" max="65" width="3.81640625" style="115" hidden="1" customWidth="1"/>
    <col min="66" max="66" width="17.54296875" style="115" hidden="1" customWidth="1"/>
    <col min="67" max="67" width="10.36328125" style="115" hidden="1" customWidth="1"/>
    <col min="68" max="68" width="17.54296875" style="115" hidden="1" customWidth="1"/>
    <col min="69" max="69" width="10.36328125" style="115" hidden="1" customWidth="1"/>
    <col min="70" max="73" width="3.81640625" style="115" hidden="1" customWidth="1"/>
    <col min="74" max="74" width="12.6328125" style="115" hidden="1" customWidth="1"/>
    <col min="75" max="75" width="3.81640625" style="115" hidden="1" customWidth="1"/>
    <col min="76" max="76" width="6" style="115" hidden="1" customWidth="1"/>
    <col min="77" max="77" width="2.08984375" style="115" customWidth="1"/>
    <col min="78" max="78" width="4" style="115" customWidth="1"/>
    <col min="79" max="92" width="3.90625" style="115" customWidth="1"/>
    <col min="93" max="16384" width="9" style="115"/>
  </cols>
  <sheetData>
    <row r="1" spans="1:49" s="94" customFormat="1" ht="14">
      <c r="A1" s="246"/>
      <c r="B1" s="247"/>
      <c r="C1" s="247"/>
      <c r="D1" s="247"/>
      <c r="E1" s="246"/>
      <c r="F1" s="246"/>
      <c r="G1" s="246"/>
      <c r="H1" s="246"/>
      <c r="I1" s="246"/>
      <c r="J1" s="246"/>
      <c r="K1" s="246"/>
      <c r="L1" s="246"/>
      <c r="M1" s="246"/>
      <c r="N1" s="246"/>
      <c r="O1" s="246"/>
      <c r="P1" s="246"/>
      <c r="Q1" s="246"/>
      <c r="R1" s="246"/>
      <c r="S1" s="246"/>
      <c r="T1" s="246"/>
      <c r="U1" s="246"/>
      <c r="V1" s="246"/>
      <c r="W1" s="246"/>
      <c r="X1" s="246"/>
      <c r="Y1" s="246"/>
      <c r="Z1" s="246"/>
      <c r="AA1" s="246"/>
      <c r="AB1" s="246"/>
      <c r="AV1" s="95"/>
      <c r="AW1" s="95"/>
    </row>
    <row r="2" spans="1:49" s="94" customFormat="1" ht="19">
      <c r="A2" s="246"/>
      <c r="B2" s="248" t="s">
        <v>258</v>
      </c>
      <c r="C2" s="247"/>
      <c r="D2" s="247"/>
      <c r="E2" s="246"/>
      <c r="F2" s="246"/>
      <c r="G2" s="246"/>
      <c r="H2" s="246"/>
      <c r="I2" s="246"/>
      <c r="J2" s="246"/>
      <c r="K2" s="246"/>
      <c r="L2" s="246"/>
      <c r="M2" s="246"/>
      <c r="N2" s="246"/>
      <c r="O2" s="246"/>
      <c r="P2" s="246"/>
      <c r="Q2" s="246"/>
      <c r="R2" s="246"/>
      <c r="S2" s="246"/>
      <c r="T2" s="246"/>
      <c r="U2" s="246"/>
      <c r="V2" s="246"/>
      <c r="W2" s="246"/>
      <c r="X2" s="246"/>
      <c r="Y2" s="246"/>
      <c r="Z2" s="246"/>
      <c r="AA2" s="246"/>
      <c r="AB2" s="246"/>
      <c r="AV2" s="95"/>
      <c r="AW2" s="95"/>
    </row>
    <row r="3" spans="1:49" s="94" customFormat="1" ht="14">
      <c r="A3" s="246"/>
      <c r="B3" s="429" t="s">
        <v>9</v>
      </c>
      <c r="C3" s="429"/>
      <c r="D3" s="429"/>
      <c r="E3" s="429"/>
      <c r="F3" s="249" t="s">
        <v>252</v>
      </c>
      <c r="G3" s="249"/>
      <c r="H3" s="249"/>
      <c r="I3" s="249"/>
      <c r="J3" s="249"/>
      <c r="K3" s="429" t="s">
        <v>257</v>
      </c>
      <c r="L3" s="429"/>
      <c r="M3" s="429"/>
      <c r="N3" s="429"/>
      <c r="O3" s="429"/>
      <c r="P3" s="246"/>
      <c r="Q3" s="246"/>
      <c r="R3" s="246"/>
      <c r="S3" s="246"/>
      <c r="T3" s="246"/>
      <c r="U3" s="246"/>
      <c r="V3" s="246"/>
      <c r="W3" s="246"/>
      <c r="X3" s="246"/>
      <c r="Y3" s="246"/>
      <c r="Z3" s="246"/>
      <c r="AA3" s="246"/>
      <c r="AB3" s="246"/>
      <c r="AV3" s="95"/>
      <c r="AW3" s="95"/>
    </row>
    <row r="4" spans="1:49" s="94" customFormat="1" ht="14">
      <c r="A4" s="246"/>
      <c r="B4" s="429" t="s">
        <v>253</v>
      </c>
      <c r="C4" s="429"/>
      <c r="D4" s="429"/>
      <c r="E4" s="429"/>
      <c r="F4" s="430">
        <f>'様式 3　計画書'!F4:J4</f>
        <v>0</v>
      </c>
      <c r="G4" s="430"/>
      <c r="H4" s="430"/>
      <c r="I4" s="430"/>
      <c r="J4" s="430"/>
      <c r="K4" s="431"/>
      <c r="L4" s="432"/>
      <c r="M4" s="432"/>
      <c r="N4" s="432"/>
      <c r="O4" s="432"/>
      <c r="P4" s="246"/>
      <c r="Q4" s="246"/>
      <c r="R4" s="246"/>
      <c r="S4" s="246"/>
      <c r="T4" s="246"/>
      <c r="U4" s="246"/>
      <c r="V4" s="246"/>
      <c r="W4" s="246"/>
      <c r="X4" s="246"/>
      <c r="Y4" s="246"/>
      <c r="Z4" s="246"/>
      <c r="AA4" s="246"/>
      <c r="AB4" s="246"/>
      <c r="AV4" s="95"/>
      <c r="AW4" s="95"/>
    </row>
    <row r="5" spans="1:49" s="94" customFormat="1" ht="14">
      <c r="A5" s="246"/>
      <c r="B5" s="429" t="s">
        <v>254</v>
      </c>
      <c r="C5" s="429"/>
      <c r="D5" s="429"/>
      <c r="E5" s="429"/>
      <c r="F5" s="430">
        <f>'様式 3　計画書'!F5:J5</f>
        <v>0</v>
      </c>
      <c r="G5" s="430"/>
      <c r="H5" s="430"/>
      <c r="I5" s="430"/>
      <c r="J5" s="430"/>
      <c r="K5" s="431"/>
      <c r="L5" s="432"/>
      <c r="M5" s="432"/>
      <c r="N5" s="432"/>
      <c r="O5" s="432"/>
      <c r="P5" s="246"/>
      <c r="Q5" s="246"/>
      <c r="R5" s="246"/>
      <c r="S5" s="246"/>
      <c r="T5" s="246"/>
      <c r="U5" s="246"/>
      <c r="V5" s="246"/>
      <c r="W5" s="246"/>
      <c r="X5" s="246"/>
      <c r="Y5" s="246"/>
      <c r="Z5" s="246"/>
      <c r="AA5" s="246"/>
      <c r="AB5" s="246"/>
      <c r="AV5" s="95"/>
      <c r="AW5" s="95"/>
    </row>
    <row r="6" spans="1:49" s="94" customFormat="1" ht="14">
      <c r="A6" s="246"/>
      <c r="B6" s="429" t="s">
        <v>255</v>
      </c>
      <c r="C6" s="429"/>
      <c r="D6" s="429"/>
      <c r="E6" s="429"/>
      <c r="F6" s="430">
        <f>'様式 3　計画書'!F6:J6</f>
        <v>0</v>
      </c>
      <c r="G6" s="430"/>
      <c r="H6" s="430"/>
      <c r="I6" s="430"/>
      <c r="J6" s="430"/>
      <c r="K6" s="431"/>
      <c r="L6" s="432"/>
      <c r="M6" s="432"/>
      <c r="N6" s="432"/>
      <c r="O6" s="432"/>
      <c r="P6" s="246"/>
      <c r="Q6" s="246"/>
      <c r="R6" s="246"/>
      <c r="S6" s="246"/>
      <c r="T6" s="246"/>
      <c r="U6" s="246"/>
      <c r="V6" s="246"/>
      <c r="W6" s="246"/>
      <c r="X6" s="246"/>
      <c r="Y6" s="246"/>
      <c r="Z6" s="246"/>
      <c r="AA6" s="246"/>
      <c r="AB6" s="246"/>
      <c r="AV6" s="95"/>
      <c r="AW6" s="95"/>
    </row>
    <row r="7" spans="1:49" s="94" customFormat="1" ht="14">
      <c r="A7" s="246"/>
      <c r="B7" s="246" t="s">
        <v>259</v>
      </c>
      <c r="C7" s="247"/>
      <c r="D7" s="247"/>
      <c r="E7" s="246"/>
      <c r="F7" s="246"/>
      <c r="G7" s="246"/>
      <c r="H7" s="246"/>
      <c r="I7" s="246"/>
      <c r="J7" s="246"/>
      <c r="K7" s="246"/>
      <c r="L7" s="246"/>
      <c r="M7" s="246"/>
      <c r="N7" s="246"/>
      <c r="O7" s="246"/>
      <c r="P7" s="246"/>
      <c r="Q7" s="246"/>
      <c r="R7" s="246"/>
      <c r="S7" s="246"/>
      <c r="T7" s="246"/>
      <c r="U7" s="246"/>
      <c r="V7" s="246"/>
      <c r="W7" s="246"/>
      <c r="X7" s="246"/>
      <c r="Y7" s="246"/>
      <c r="Z7" s="246"/>
      <c r="AA7" s="246"/>
      <c r="AB7" s="246"/>
      <c r="AV7" s="95"/>
      <c r="AW7" s="95"/>
    </row>
    <row r="8" spans="1:49" s="94" customFormat="1" ht="14">
      <c r="A8" s="246"/>
      <c r="B8" s="247"/>
      <c r="C8" s="247"/>
      <c r="D8" s="247"/>
      <c r="E8" s="246"/>
      <c r="F8" s="246"/>
      <c r="G8" s="246"/>
      <c r="H8" s="246"/>
      <c r="I8" s="246"/>
      <c r="J8" s="246"/>
      <c r="K8" s="246"/>
      <c r="L8" s="246"/>
      <c r="M8" s="246"/>
      <c r="N8" s="246"/>
      <c r="O8" s="246"/>
      <c r="P8" s="246"/>
      <c r="Q8" s="246"/>
      <c r="R8" s="246"/>
      <c r="S8" s="246"/>
      <c r="T8" s="246"/>
      <c r="U8" s="246"/>
      <c r="V8" s="246"/>
      <c r="W8" s="246"/>
      <c r="X8" s="246"/>
      <c r="Y8" s="246"/>
      <c r="Z8" s="246"/>
      <c r="AA8" s="246"/>
      <c r="AB8" s="246"/>
      <c r="AV8" s="95"/>
      <c r="AW8" s="95"/>
    </row>
    <row r="9" spans="1:49" s="94" customFormat="1" ht="18.75" customHeight="1">
      <c r="A9" s="252" t="s">
        <v>120</v>
      </c>
      <c r="B9" s="252"/>
      <c r="C9" s="252"/>
      <c r="D9" s="252"/>
      <c r="E9" s="252"/>
      <c r="F9" s="252"/>
      <c r="G9" s="252"/>
      <c r="H9" s="252"/>
      <c r="I9" s="252"/>
      <c r="J9" s="252"/>
      <c r="K9" s="252"/>
      <c r="L9" s="252"/>
      <c r="M9" s="252"/>
      <c r="N9" s="252"/>
      <c r="O9" s="252"/>
      <c r="P9" s="252"/>
      <c r="Q9" s="252"/>
      <c r="R9" s="252"/>
      <c r="X9" s="95"/>
      <c r="Y9" s="95"/>
      <c r="Z9" s="95"/>
      <c r="AA9" s="95"/>
      <c r="AB9" s="95"/>
      <c r="AC9" s="95"/>
      <c r="AD9" s="95"/>
      <c r="AE9" s="95"/>
      <c r="AF9" s="95"/>
      <c r="AG9" s="95"/>
      <c r="AH9" s="95"/>
      <c r="AI9" s="95"/>
      <c r="AJ9" s="95"/>
      <c r="AL9" s="95"/>
      <c r="AM9" s="95"/>
    </row>
    <row r="10" spans="1:49" s="94" customFormat="1" ht="12" customHeight="1">
      <c r="A10" s="96"/>
      <c r="B10" s="95"/>
      <c r="C10" s="95"/>
      <c r="D10" s="95"/>
      <c r="E10" s="96"/>
      <c r="F10" s="96"/>
      <c r="G10" s="96"/>
      <c r="H10" s="96"/>
      <c r="I10" s="96"/>
      <c r="J10" s="96"/>
      <c r="K10" s="96"/>
      <c r="L10" s="96"/>
      <c r="M10" s="96"/>
      <c r="N10" s="96"/>
      <c r="O10" s="96"/>
      <c r="P10" s="96"/>
      <c r="Q10" s="96"/>
      <c r="R10" s="96"/>
      <c r="S10" s="96"/>
      <c r="T10" s="96"/>
      <c r="U10" s="96"/>
      <c r="V10" s="95"/>
      <c r="W10" s="95"/>
      <c r="X10" s="95"/>
      <c r="Y10" s="95"/>
      <c r="Z10" s="95"/>
      <c r="AA10" s="95"/>
      <c r="AB10" s="95"/>
      <c r="AC10" s="95"/>
      <c r="AD10" s="95"/>
      <c r="AE10" s="95"/>
      <c r="AF10" s="95"/>
      <c r="AG10" s="95"/>
      <c r="AH10" s="95"/>
      <c r="AI10" s="95"/>
      <c r="AJ10" s="95"/>
      <c r="AL10" s="95"/>
      <c r="AM10" s="95"/>
    </row>
    <row r="11" spans="1:49" s="94" customFormat="1" ht="30" customHeight="1">
      <c r="A11" s="96"/>
      <c r="B11" s="96"/>
      <c r="D11" s="269" t="s">
        <v>85</v>
      </c>
      <c r="E11" s="269"/>
      <c r="F11" s="269"/>
      <c r="G11" s="269"/>
      <c r="H11" s="269"/>
      <c r="I11" s="269"/>
      <c r="J11" s="269"/>
      <c r="K11" s="269"/>
      <c r="L11" s="269"/>
      <c r="M11" s="269"/>
      <c r="N11" s="269"/>
      <c r="O11" s="269"/>
      <c r="P11" s="269"/>
      <c r="Q11" s="269"/>
      <c r="R11" s="269"/>
      <c r="S11" s="269"/>
      <c r="T11" s="269"/>
      <c r="U11" s="269"/>
      <c r="V11" s="269"/>
      <c r="W11" s="269"/>
      <c r="X11" s="97"/>
      <c r="Y11" s="97"/>
      <c r="Z11" s="97"/>
      <c r="AA11" s="98"/>
      <c r="AB11" s="98"/>
      <c r="AC11" s="98"/>
      <c r="AD11" s="98"/>
      <c r="AE11" s="98"/>
      <c r="AF11" s="98"/>
      <c r="AG11" s="98"/>
      <c r="AH11" s="98"/>
      <c r="AI11" s="98"/>
      <c r="AJ11" s="98"/>
      <c r="AL11" s="95"/>
      <c r="AM11" s="95"/>
    </row>
    <row r="12" spans="1:49" s="94" customFormat="1" ht="12" customHeight="1">
      <c r="A12" s="96"/>
      <c r="B12" s="95"/>
      <c r="C12" s="95"/>
      <c r="D12" s="95"/>
      <c r="E12" s="96"/>
      <c r="F12" s="96"/>
      <c r="G12" s="96"/>
      <c r="H12" s="96"/>
      <c r="I12" s="96"/>
      <c r="J12" s="96"/>
      <c r="K12" s="96"/>
      <c r="L12" s="96"/>
      <c r="M12" s="96"/>
      <c r="N12" s="96"/>
      <c r="O12" s="96"/>
      <c r="P12" s="96"/>
      <c r="Q12" s="96"/>
      <c r="R12" s="96"/>
      <c r="S12" s="96"/>
      <c r="T12" s="96"/>
      <c r="U12" s="96"/>
      <c r="V12" s="95"/>
      <c r="W12" s="95"/>
      <c r="X12" s="95"/>
      <c r="Y12" s="95"/>
      <c r="Z12" s="95"/>
      <c r="AA12" s="95"/>
      <c r="AB12" s="95"/>
      <c r="AC12" s="95"/>
      <c r="AD12" s="95"/>
      <c r="AE12" s="95"/>
      <c r="AF12" s="95"/>
      <c r="AG12" s="95"/>
      <c r="AH12" s="95"/>
      <c r="AI12" s="95"/>
      <c r="AJ12" s="95"/>
      <c r="AL12" s="95"/>
      <c r="AM12" s="95"/>
    </row>
    <row r="13" spans="1:49" s="94" customFormat="1" ht="22.5" customHeight="1">
      <c r="B13" s="261" t="s">
        <v>19</v>
      </c>
      <c r="C13" s="261"/>
      <c r="D13" s="261"/>
      <c r="E13" s="414">
        <f>'様式 3　計画書'!E13:Q13</f>
        <v>0</v>
      </c>
      <c r="F13" s="414"/>
      <c r="G13" s="414"/>
      <c r="H13" s="414"/>
      <c r="I13" s="414"/>
      <c r="J13" s="414"/>
      <c r="K13" s="414"/>
      <c r="L13" s="414"/>
      <c r="M13" s="414"/>
      <c r="N13" s="414"/>
      <c r="O13" s="414"/>
      <c r="P13" s="414"/>
      <c r="Q13" s="414"/>
      <c r="U13" s="415"/>
      <c r="V13" s="416"/>
      <c r="W13" s="416"/>
      <c r="X13" s="416"/>
      <c r="Y13" s="416"/>
      <c r="Z13" s="416"/>
      <c r="AL13" s="95"/>
      <c r="AM13" s="95"/>
    </row>
    <row r="14" spans="1:49" s="94" customFormat="1" ht="22.5" customHeight="1">
      <c r="A14" s="95"/>
      <c r="B14" s="261" t="s">
        <v>32</v>
      </c>
      <c r="C14" s="261"/>
      <c r="D14" s="261"/>
      <c r="E14" s="414">
        <f>'様式 3　計画書'!E14:Q14</f>
        <v>0</v>
      </c>
      <c r="F14" s="414"/>
      <c r="G14" s="414"/>
      <c r="H14" s="414"/>
      <c r="I14" s="414"/>
      <c r="J14" s="414"/>
      <c r="K14" s="414"/>
      <c r="L14" s="414"/>
      <c r="M14" s="414"/>
      <c r="N14" s="414"/>
      <c r="O14" s="414"/>
      <c r="P14" s="414"/>
      <c r="Q14" s="414"/>
      <c r="R14" s="95"/>
      <c r="S14" s="95"/>
      <c r="T14" s="95"/>
      <c r="U14" s="415"/>
      <c r="V14" s="416"/>
      <c r="W14" s="416"/>
      <c r="X14" s="416"/>
      <c r="Y14" s="416"/>
      <c r="Z14" s="416"/>
      <c r="AL14" s="95"/>
      <c r="AM14" s="95"/>
    </row>
    <row r="15" spans="1:49" s="94" customFormat="1" ht="22.5" customHeight="1">
      <c r="A15" s="95"/>
      <c r="B15" s="261" t="s">
        <v>33</v>
      </c>
      <c r="C15" s="261"/>
      <c r="D15" s="261"/>
      <c r="E15" s="262"/>
      <c r="F15" s="262"/>
      <c r="G15" s="262"/>
      <c r="H15" s="262"/>
      <c r="I15" s="262"/>
      <c r="J15" s="262"/>
      <c r="K15" s="262"/>
      <c r="L15" s="262"/>
      <c r="M15" s="262"/>
      <c r="N15" s="262"/>
      <c r="O15" s="262"/>
      <c r="P15" s="262"/>
      <c r="Q15" s="262"/>
      <c r="R15" s="95"/>
      <c r="S15" s="95"/>
      <c r="T15" s="95"/>
      <c r="U15" s="415"/>
      <c r="V15" s="416"/>
      <c r="W15" s="416"/>
      <c r="X15" s="416"/>
      <c r="Y15" s="416"/>
      <c r="Z15" s="416"/>
      <c r="AL15" s="95"/>
      <c r="AM15" s="95"/>
    </row>
    <row r="16" spans="1:49" s="94" customFormat="1" ht="22.5" customHeight="1">
      <c r="A16" s="95"/>
      <c r="B16" s="261" t="s">
        <v>73</v>
      </c>
      <c r="C16" s="261"/>
      <c r="D16" s="261"/>
      <c r="E16" s="262"/>
      <c r="F16" s="262"/>
      <c r="G16" s="262"/>
      <c r="H16" s="262"/>
      <c r="I16" s="262"/>
      <c r="J16" s="262"/>
      <c r="K16" s="262"/>
      <c r="L16" s="262"/>
      <c r="M16" s="262"/>
      <c r="N16" s="262"/>
      <c r="O16" s="262"/>
      <c r="P16" s="262"/>
      <c r="Q16" s="262"/>
      <c r="R16" s="95"/>
      <c r="S16" s="95"/>
      <c r="T16" s="95"/>
      <c r="U16" s="415"/>
      <c r="V16" s="416"/>
      <c r="W16" s="416"/>
      <c r="X16" s="416"/>
      <c r="Y16" s="416"/>
      <c r="Z16" s="416"/>
      <c r="AL16" s="95"/>
      <c r="AM16" s="95"/>
    </row>
    <row r="17" spans="1:79" ht="15" customHeight="1" thickBot="1">
      <c r="A17" s="114"/>
      <c r="E17" s="114"/>
      <c r="F17" s="114"/>
      <c r="G17" s="114"/>
      <c r="H17" s="114"/>
      <c r="I17" s="114"/>
      <c r="J17" s="114"/>
    </row>
    <row r="18" spans="1:79" ht="36.75" customHeight="1" thickBot="1">
      <c r="A18" s="116" t="s">
        <v>9</v>
      </c>
      <c r="B18" s="116" t="s">
        <v>2</v>
      </c>
      <c r="C18" s="116" t="s">
        <v>0</v>
      </c>
      <c r="D18" s="116" t="s">
        <v>30</v>
      </c>
      <c r="E18" s="413" t="s">
        <v>83</v>
      </c>
      <c r="F18" s="413"/>
      <c r="G18" s="413"/>
      <c r="H18" s="413" t="s">
        <v>48</v>
      </c>
      <c r="I18" s="413"/>
      <c r="J18" s="422" t="s">
        <v>93</v>
      </c>
      <c r="K18" s="422"/>
      <c r="L18" s="413" t="s">
        <v>84</v>
      </c>
      <c r="M18" s="413"/>
      <c r="N18" s="413"/>
      <c r="O18" s="413"/>
      <c r="P18" s="413"/>
      <c r="Q18" s="413"/>
      <c r="R18" s="413"/>
      <c r="S18" s="413"/>
      <c r="T18" s="413"/>
      <c r="U18" s="413"/>
      <c r="V18" s="413"/>
      <c r="W18" s="413"/>
      <c r="X18" s="400" t="s">
        <v>72</v>
      </c>
      <c r="Y18" s="400"/>
      <c r="Z18" s="400" t="s">
        <v>71</v>
      </c>
      <c r="AA18" s="400"/>
      <c r="AB18" s="154"/>
      <c r="AC18" s="154"/>
      <c r="AD18" s="117"/>
      <c r="AE18" s="117"/>
      <c r="AF18" s="117"/>
      <c r="AG18" s="117"/>
      <c r="AH18" s="117"/>
      <c r="AI18" s="117"/>
      <c r="AJ18" s="117"/>
      <c r="AK18" s="117"/>
      <c r="AL18" s="117"/>
      <c r="AM18" s="117"/>
      <c r="AN18" s="117"/>
      <c r="AO18" s="117"/>
      <c r="AP18" s="117"/>
      <c r="AQ18" s="117"/>
      <c r="AR18" s="117"/>
      <c r="AS18" s="117"/>
      <c r="BN18" s="160" t="s">
        <v>74</v>
      </c>
      <c r="BO18" s="149" t="s">
        <v>75</v>
      </c>
    </row>
    <row r="19" spans="1:79" ht="36.75" customHeight="1" thickTop="1">
      <c r="A19" s="118" t="s">
        <v>21</v>
      </c>
      <c r="B19" s="118">
        <v>5</v>
      </c>
      <c r="C19" s="118">
        <v>17</v>
      </c>
      <c r="D19" s="119">
        <f>IF(B19&lt;4,DATE(2020,B19,C19),DATE(2019,B19,C19))</f>
        <v>43602</v>
      </c>
      <c r="E19" s="421" t="s">
        <v>38</v>
      </c>
      <c r="F19" s="421"/>
      <c r="G19" s="421"/>
      <c r="H19" s="421" t="s">
        <v>43</v>
      </c>
      <c r="I19" s="421"/>
      <c r="J19" s="395" t="s">
        <v>49</v>
      </c>
      <c r="K19" s="395"/>
      <c r="L19" s="420" t="s">
        <v>94</v>
      </c>
      <c r="M19" s="420"/>
      <c r="N19" s="420"/>
      <c r="O19" s="420"/>
      <c r="P19" s="420"/>
      <c r="Q19" s="420"/>
      <c r="R19" s="420"/>
      <c r="S19" s="420"/>
      <c r="T19" s="420"/>
      <c r="U19" s="420"/>
      <c r="V19" s="420"/>
      <c r="W19" s="420"/>
      <c r="X19" s="410" t="s">
        <v>7</v>
      </c>
      <c r="Y19" s="410"/>
      <c r="Z19" s="421" t="s">
        <v>26</v>
      </c>
      <c r="AA19" s="421"/>
      <c r="AB19" s="157"/>
      <c r="AC19" s="157"/>
      <c r="AD19" s="120"/>
      <c r="AE19" s="434" t="s">
        <v>117</v>
      </c>
      <c r="AF19" s="435"/>
      <c r="AG19" s="435"/>
      <c r="AH19" s="435"/>
      <c r="AI19" s="436"/>
      <c r="AJ19" s="120"/>
      <c r="AK19" s="120"/>
      <c r="AL19" s="120"/>
      <c r="AM19" s="120"/>
      <c r="AN19" s="120"/>
      <c r="AO19" s="120"/>
      <c r="AP19" s="120"/>
      <c r="AQ19" s="120"/>
      <c r="AR19" s="120"/>
      <c r="AS19" s="120"/>
      <c r="AT19" s="406" t="s">
        <v>35</v>
      </c>
      <c r="AU19" s="406"/>
      <c r="AV19" s="406"/>
      <c r="AW19" s="406"/>
      <c r="AX19" s="121"/>
      <c r="AY19" s="210" t="s">
        <v>23</v>
      </c>
      <c r="AZ19" s="210"/>
      <c r="BA19" s="210" t="s">
        <v>196</v>
      </c>
      <c r="BN19" s="161" t="s">
        <v>3</v>
      </c>
      <c r="BO19" s="158" t="s">
        <v>3</v>
      </c>
      <c r="BT19" s="115">
        <v>1</v>
      </c>
      <c r="BV19" s="115" t="s">
        <v>49</v>
      </c>
      <c r="BX19" s="115" t="s">
        <v>61</v>
      </c>
      <c r="CA19" s="115">
        <f>IFERROR('様式 3　計画書'!E20,"")</f>
        <v>0</v>
      </c>
    </row>
    <row r="20" spans="1:79" ht="36.75" customHeight="1">
      <c r="A20" s="122">
        <v>1</v>
      </c>
      <c r="B20" s="123"/>
      <c r="C20" s="123"/>
      <c r="D20" s="124" t="str">
        <f>IF(B20="","",IF(B20&lt;4,DATE(2026,B20,C20),DATE(2025,B20,C20)))</f>
        <v/>
      </c>
      <c r="E20" s="423"/>
      <c r="F20" s="424"/>
      <c r="G20" s="425"/>
      <c r="H20" s="423"/>
      <c r="I20" s="425"/>
      <c r="J20" s="451"/>
      <c r="K20" s="452"/>
      <c r="L20" s="295"/>
      <c r="M20" s="296"/>
      <c r="N20" s="296"/>
      <c r="O20" s="296"/>
      <c r="P20" s="296"/>
      <c r="Q20" s="296"/>
      <c r="R20" s="296"/>
      <c r="S20" s="296"/>
      <c r="T20" s="296"/>
      <c r="U20" s="296"/>
      <c r="V20" s="296"/>
      <c r="W20" s="297"/>
      <c r="X20" s="293"/>
      <c r="Y20" s="294"/>
      <c r="Z20" s="291"/>
      <c r="AA20" s="292"/>
      <c r="AB20" s="155"/>
      <c r="AC20" s="155"/>
      <c r="AD20" s="120"/>
      <c r="AE20" s="125">
        <v>1</v>
      </c>
      <c r="AF20" s="291"/>
      <c r="AG20" s="351"/>
      <c r="AH20" s="292"/>
      <c r="AI20" s="126"/>
      <c r="AJ20" s="120"/>
      <c r="AK20" s="120"/>
      <c r="AL20" s="120"/>
      <c r="AM20" s="120"/>
      <c r="AN20" s="120"/>
      <c r="AO20" s="120"/>
      <c r="AP20" s="120"/>
      <c r="AQ20" s="120"/>
      <c r="AR20" s="120"/>
      <c r="AS20" s="120"/>
      <c r="AT20" s="127">
        <v>1</v>
      </c>
      <c r="AU20" s="401" t="s">
        <v>36</v>
      </c>
      <c r="AV20" s="402"/>
      <c r="AW20" s="403"/>
      <c r="AX20" s="121"/>
      <c r="AY20" s="210" t="s">
        <v>43</v>
      </c>
      <c r="AZ20" s="210"/>
      <c r="BA20" s="210" t="s">
        <v>11</v>
      </c>
      <c r="BN20" s="161" t="s">
        <v>4</v>
      </c>
      <c r="BO20" s="158" t="s">
        <v>4</v>
      </c>
      <c r="BT20" s="115">
        <v>2</v>
      </c>
      <c r="BV20" s="115" t="s">
        <v>50</v>
      </c>
      <c r="BX20" s="115" t="s">
        <v>62</v>
      </c>
      <c r="CA20" s="115">
        <f>IFERROR('様式 3　計画書'!E21,"")</f>
        <v>0</v>
      </c>
    </row>
    <row r="21" spans="1:79" ht="36.75" customHeight="1">
      <c r="A21" s="128">
        <v>2</v>
      </c>
      <c r="B21" s="129"/>
      <c r="C21" s="129"/>
      <c r="D21" s="124" t="str">
        <f t="shared" ref="D21:D84" si="0">IF(B21="","",IF(B21&lt;4,DATE(2026,B21,C21),DATE(2025,B21,C21)))</f>
        <v/>
      </c>
      <c r="E21" s="423"/>
      <c r="F21" s="424"/>
      <c r="G21" s="425"/>
      <c r="H21" s="291"/>
      <c r="I21" s="292"/>
      <c r="J21" s="298"/>
      <c r="K21" s="299"/>
      <c r="L21" s="295"/>
      <c r="M21" s="296"/>
      <c r="N21" s="296"/>
      <c r="O21" s="296"/>
      <c r="P21" s="296"/>
      <c r="Q21" s="296"/>
      <c r="R21" s="296"/>
      <c r="S21" s="296"/>
      <c r="T21" s="296"/>
      <c r="U21" s="296"/>
      <c r="V21" s="296"/>
      <c r="W21" s="297"/>
      <c r="X21" s="293"/>
      <c r="Y21" s="294"/>
      <c r="Z21" s="291"/>
      <c r="AA21" s="292"/>
      <c r="AB21" s="155"/>
      <c r="AC21" s="155"/>
      <c r="AD21" s="120"/>
      <c r="AE21" s="125">
        <v>2</v>
      </c>
      <c r="AF21" s="291"/>
      <c r="AG21" s="351"/>
      <c r="AH21" s="292"/>
      <c r="AI21" s="126"/>
      <c r="AJ21" s="120"/>
      <c r="AK21" s="120"/>
      <c r="AL21" s="120"/>
      <c r="AM21" s="120"/>
      <c r="AN21" s="120"/>
      <c r="AO21" s="120"/>
      <c r="AP21" s="120"/>
      <c r="AQ21" s="120"/>
      <c r="AR21" s="120"/>
      <c r="AS21" s="120"/>
      <c r="AT21" s="127">
        <v>2</v>
      </c>
      <c r="AU21" s="401" t="s">
        <v>37</v>
      </c>
      <c r="AV21" s="402"/>
      <c r="AW21" s="403"/>
      <c r="AX21" s="121"/>
      <c r="AY21" s="210" t="s">
        <v>44</v>
      </c>
      <c r="AZ21" s="210"/>
      <c r="BA21" s="210" t="s">
        <v>198</v>
      </c>
      <c r="BN21" s="161" t="s">
        <v>5</v>
      </c>
      <c r="BO21" s="158" t="s">
        <v>5</v>
      </c>
      <c r="BT21" s="115">
        <v>3</v>
      </c>
      <c r="BV21" s="115" t="s">
        <v>51</v>
      </c>
      <c r="BX21" s="115" t="s">
        <v>63</v>
      </c>
      <c r="CA21" s="115">
        <f>IFERROR('様式 3　計画書'!E22,"")</f>
        <v>0</v>
      </c>
    </row>
    <row r="22" spans="1:79" ht="36.75" customHeight="1">
      <c r="A22" s="128">
        <v>3</v>
      </c>
      <c r="B22" s="129"/>
      <c r="C22" s="129"/>
      <c r="D22" s="124" t="str">
        <f t="shared" si="0"/>
        <v/>
      </c>
      <c r="E22" s="423"/>
      <c r="F22" s="424"/>
      <c r="G22" s="425"/>
      <c r="H22" s="291"/>
      <c r="I22" s="292"/>
      <c r="J22" s="298"/>
      <c r="K22" s="299"/>
      <c r="L22" s="295"/>
      <c r="M22" s="296"/>
      <c r="N22" s="296"/>
      <c r="O22" s="296"/>
      <c r="P22" s="296"/>
      <c r="Q22" s="296"/>
      <c r="R22" s="296"/>
      <c r="S22" s="296"/>
      <c r="T22" s="296"/>
      <c r="U22" s="296"/>
      <c r="V22" s="296"/>
      <c r="W22" s="297"/>
      <c r="X22" s="293"/>
      <c r="Y22" s="294"/>
      <c r="Z22" s="291"/>
      <c r="AA22" s="292"/>
      <c r="AB22" s="155"/>
      <c r="AC22" s="155"/>
      <c r="AD22" s="120"/>
      <c r="AE22" s="125">
        <v>3</v>
      </c>
      <c r="AF22" s="291"/>
      <c r="AG22" s="351"/>
      <c r="AH22" s="292"/>
      <c r="AI22" s="126"/>
      <c r="AJ22" s="120"/>
      <c r="AK22" s="120"/>
      <c r="AL22" s="120"/>
      <c r="AM22" s="120"/>
      <c r="AN22" s="120"/>
      <c r="AO22" s="120"/>
      <c r="AP22" s="120"/>
      <c r="AQ22" s="120"/>
      <c r="AR22" s="120"/>
      <c r="AS22" s="120"/>
      <c r="AT22" s="127">
        <v>3</v>
      </c>
      <c r="AU22" s="401" t="s">
        <v>38</v>
      </c>
      <c r="AV22" s="402"/>
      <c r="AW22" s="403"/>
      <c r="AX22" s="121"/>
      <c r="AY22" s="210" t="s">
        <v>45</v>
      </c>
      <c r="AZ22" s="210"/>
      <c r="BA22" s="210" t="s">
        <v>13</v>
      </c>
      <c r="BN22" s="161" t="s">
        <v>20</v>
      </c>
      <c r="BO22" s="158" t="s">
        <v>6</v>
      </c>
      <c r="BT22" s="115">
        <v>4</v>
      </c>
      <c r="BV22" s="115" t="s">
        <v>59</v>
      </c>
      <c r="BX22" s="115" t="s">
        <v>64</v>
      </c>
      <c r="CA22" s="115">
        <f>IFERROR('様式 3　計画書'!E23,"")</f>
        <v>0</v>
      </c>
    </row>
    <row r="23" spans="1:79" ht="36.75" customHeight="1">
      <c r="A23" s="128">
        <v>4</v>
      </c>
      <c r="B23" s="129"/>
      <c r="C23" s="129"/>
      <c r="D23" s="124" t="str">
        <f t="shared" si="0"/>
        <v/>
      </c>
      <c r="E23" s="423"/>
      <c r="F23" s="424"/>
      <c r="G23" s="425"/>
      <c r="H23" s="291"/>
      <c r="I23" s="292"/>
      <c r="J23" s="298"/>
      <c r="K23" s="299"/>
      <c r="L23" s="295"/>
      <c r="M23" s="296"/>
      <c r="N23" s="296"/>
      <c r="O23" s="296"/>
      <c r="P23" s="296"/>
      <c r="Q23" s="296"/>
      <c r="R23" s="296"/>
      <c r="S23" s="296"/>
      <c r="T23" s="296"/>
      <c r="U23" s="296"/>
      <c r="V23" s="296"/>
      <c r="W23" s="297"/>
      <c r="X23" s="293"/>
      <c r="Y23" s="294"/>
      <c r="Z23" s="291"/>
      <c r="AA23" s="292"/>
      <c r="AB23" s="155"/>
      <c r="AC23" s="155"/>
      <c r="AD23" s="120"/>
      <c r="AE23" s="125">
        <v>4</v>
      </c>
      <c r="AF23" s="291"/>
      <c r="AG23" s="351"/>
      <c r="AH23" s="292"/>
      <c r="AI23" s="126"/>
      <c r="AJ23" s="120"/>
      <c r="AK23" s="120"/>
      <c r="AL23" s="120"/>
      <c r="AM23" s="120"/>
      <c r="AN23" s="120"/>
      <c r="AO23" s="120"/>
      <c r="AP23" s="120"/>
      <c r="AQ23" s="120"/>
      <c r="AR23" s="120"/>
      <c r="AS23" s="120"/>
      <c r="AT23" s="127">
        <v>4</v>
      </c>
      <c r="AU23" s="401" t="s">
        <v>39</v>
      </c>
      <c r="AV23" s="402"/>
      <c r="AW23" s="403"/>
      <c r="AX23" s="121"/>
      <c r="AY23" s="210" t="s">
        <v>25</v>
      </c>
      <c r="AZ23" s="210"/>
      <c r="BA23" s="210" t="s">
        <v>14</v>
      </c>
      <c r="BN23" s="161" t="s">
        <v>7</v>
      </c>
      <c r="BO23" s="158" t="s">
        <v>8</v>
      </c>
      <c r="BT23" s="115">
        <v>5</v>
      </c>
      <c r="BV23" s="115" t="s">
        <v>52</v>
      </c>
      <c r="BX23" s="115" t="s">
        <v>65</v>
      </c>
      <c r="CA23" s="115">
        <f>IFERROR('様式 3　計画書'!E24,"")</f>
        <v>0</v>
      </c>
    </row>
    <row r="24" spans="1:79" ht="36.75" customHeight="1" thickBot="1">
      <c r="A24" s="128">
        <v>5</v>
      </c>
      <c r="B24" s="129"/>
      <c r="C24" s="129"/>
      <c r="D24" s="124" t="str">
        <f t="shared" si="0"/>
        <v/>
      </c>
      <c r="E24" s="423"/>
      <c r="F24" s="424"/>
      <c r="G24" s="425"/>
      <c r="H24" s="291"/>
      <c r="I24" s="292"/>
      <c r="J24" s="298"/>
      <c r="K24" s="299"/>
      <c r="L24" s="295"/>
      <c r="M24" s="296"/>
      <c r="N24" s="296"/>
      <c r="O24" s="296"/>
      <c r="P24" s="296"/>
      <c r="Q24" s="296"/>
      <c r="R24" s="296"/>
      <c r="S24" s="296"/>
      <c r="T24" s="296"/>
      <c r="U24" s="296"/>
      <c r="V24" s="296"/>
      <c r="W24" s="297"/>
      <c r="X24" s="293"/>
      <c r="Y24" s="294"/>
      <c r="Z24" s="291"/>
      <c r="AA24" s="292"/>
      <c r="AB24" s="155"/>
      <c r="AC24" s="155"/>
      <c r="AD24" s="120"/>
      <c r="AE24" s="125">
        <v>5</v>
      </c>
      <c r="AF24" s="291"/>
      <c r="AG24" s="351"/>
      <c r="AH24" s="292"/>
      <c r="AI24" s="126"/>
      <c r="AJ24" s="120"/>
      <c r="AK24" s="120"/>
      <c r="AL24" s="120"/>
      <c r="AM24" s="120"/>
      <c r="AN24" s="120"/>
      <c r="AO24" s="120"/>
      <c r="AP24" s="120"/>
      <c r="AQ24" s="120"/>
      <c r="AR24" s="120"/>
      <c r="AS24" s="120"/>
      <c r="AT24" s="127">
        <v>5</v>
      </c>
      <c r="AU24" s="401" t="s">
        <v>40</v>
      </c>
      <c r="AV24" s="402"/>
      <c r="AW24" s="403"/>
      <c r="AX24" s="121"/>
      <c r="AY24" s="210" t="s">
        <v>26</v>
      </c>
      <c r="AZ24" s="210"/>
      <c r="BA24" s="210" t="s">
        <v>15</v>
      </c>
      <c r="BN24" s="162" t="s">
        <v>8</v>
      </c>
      <c r="BO24" s="159"/>
      <c r="BT24" s="115">
        <v>6</v>
      </c>
      <c r="BV24" s="115" t="s">
        <v>53</v>
      </c>
      <c r="BX24" s="115" t="s">
        <v>66</v>
      </c>
      <c r="CA24" s="115">
        <f>IFERROR('様式 3　計画書'!E25,"")</f>
        <v>0</v>
      </c>
    </row>
    <row r="25" spans="1:79" ht="36.75" customHeight="1">
      <c r="A25" s="128">
        <v>6</v>
      </c>
      <c r="B25" s="129"/>
      <c r="C25" s="129"/>
      <c r="D25" s="124" t="str">
        <f t="shared" si="0"/>
        <v/>
      </c>
      <c r="E25" s="423"/>
      <c r="F25" s="424"/>
      <c r="G25" s="425"/>
      <c r="H25" s="291"/>
      <c r="I25" s="292"/>
      <c r="J25" s="298"/>
      <c r="K25" s="299"/>
      <c r="L25" s="295"/>
      <c r="M25" s="296"/>
      <c r="N25" s="296"/>
      <c r="O25" s="296"/>
      <c r="P25" s="296"/>
      <c r="Q25" s="296"/>
      <c r="R25" s="296"/>
      <c r="S25" s="296"/>
      <c r="T25" s="296"/>
      <c r="U25" s="296"/>
      <c r="V25" s="296"/>
      <c r="W25" s="297"/>
      <c r="X25" s="293"/>
      <c r="Y25" s="294"/>
      <c r="Z25" s="291"/>
      <c r="AA25" s="292"/>
      <c r="AB25" s="155"/>
      <c r="AC25" s="155"/>
      <c r="AD25" s="120"/>
      <c r="AE25" s="125">
        <v>6</v>
      </c>
      <c r="AF25" s="291"/>
      <c r="AG25" s="351"/>
      <c r="AH25" s="292"/>
      <c r="AI25" s="126"/>
      <c r="AJ25" s="120"/>
      <c r="AK25" s="120"/>
      <c r="AL25" s="120"/>
      <c r="AM25" s="120"/>
      <c r="AN25" s="120"/>
      <c r="AO25" s="120"/>
      <c r="AP25" s="120"/>
      <c r="AQ25" s="120"/>
      <c r="AR25" s="120"/>
      <c r="AS25" s="120"/>
      <c r="AT25" s="127">
        <v>6</v>
      </c>
      <c r="AU25" s="401" t="s">
        <v>41</v>
      </c>
      <c r="AV25" s="402"/>
      <c r="AW25" s="403"/>
      <c r="AX25" s="121"/>
      <c r="AY25" s="210" t="s">
        <v>202</v>
      </c>
      <c r="AZ25" s="210"/>
      <c r="BA25" s="210" t="s">
        <v>211</v>
      </c>
      <c r="BT25" s="115">
        <v>7</v>
      </c>
      <c r="BV25" s="115" t="s">
        <v>54</v>
      </c>
      <c r="CA25" s="115">
        <f>IFERROR('様式 3　計画書'!E26,"")</f>
        <v>0</v>
      </c>
    </row>
    <row r="26" spans="1:79" ht="36.75" customHeight="1">
      <c r="A26" s="128">
        <v>7</v>
      </c>
      <c r="B26" s="129"/>
      <c r="C26" s="129"/>
      <c r="D26" s="124" t="str">
        <f t="shared" si="0"/>
        <v/>
      </c>
      <c r="E26" s="423"/>
      <c r="F26" s="424"/>
      <c r="G26" s="425"/>
      <c r="H26" s="291"/>
      <c r="I26" s="292"/>
      <c r="J26" s="298"/>
      <c r="K26" s="299"/>
      <c r="L26" s="295"/>
      <c r="M26" s="296"/>
      <c r="N26" s="296"/>
      <c r="O26" s="296"/>
      <c r="P26" s="296"/>
      <c r="Q26" s="296"/>
      <c r="R26" s="296"/>
      <c r="S26" s="296"/>
      <c r="T26" s="296"/>
      <c r="U26" s="296"/>
      <c r="V26" s="296"/>
      <c r="W26" s="297"/>
      <c r="X26" s="293"/>
      <c r="Y26" s="294"/>
      <c r="Z26" s="291"/>
      <c r="AA26" s="292"/>
      <c r="AB26" s="155"/>
      <c r="AC26" s="155"/>
      <c r="AD26" s="120"/>
      <c r="AE26" s="125">
        <v>7</v>
      </c>
      <c r="AF26" s="291"/>
      <c r="AG26" s="351"/>
      <c r="AH26" s="292"/>
      <c r="AI26" s="126"/>
      <c r="AJ26" s="120"/>
      <c r="AK26" s="120"/>
      <c r="AL26" s="120"/>
      <c r="AM26" s="120"/>
      <c r="AN26" s="120"/>
      <c r="AO26" s="120"/>
      <c r="AP26" s="120"/>
      <c r="AQ26" s="120"/>
      <c r="AR26" s="120"/>
      <c r="AS26" s="120"/>
      <c r="AT26" s="127">
        <v>7</v>
      </c>
      <c r="AU26" s="401" t="s">
        <v>119</v>
      </c>
      <c r="AV26" s="402"/>
      <c r="AW26" s="403"/>
      <c r="AX26" s="121"/>
      <c r="AY26" s="210" t="s">
        <v>27</v>
      </c>
      <c r="AZ26" s="210"/>
      <c r="BA26" s="210" t="s">
        <v>212</v>
      </c>
      <c r="BT26" s="115">
        <v>8</v>
      </c>
      <c r="BV26" s="115" t="s">
        <v>266</v>
      </c>
      <c r="CA26" s="115">
        <f>IFERROR('様式 3　計画書'!E27,"")</f>
        <v>0</v>
      </c>
    </row>
    <row r="27" spans="1:79" ht="36.75" customHeight="1">
      <c r="A27" s="128">
        <v>8</v>
      </c>
      <c r="B27" s="129"/>
      <c r="C27" s="129"/>
      <c r="D27" s="124" t="str">
        <f t="shared" si="0"/>
        <v/>
      </c>
      <c r="E27" s="291"/>
      <c r="F27" s="351"/>
      <c r="G27" s="292"/>
      <c r="H27" s="291"/>
      <c r="I27" s="292"/>
      <c r="J27" s="298"/>
      <c r="K27" s="299"/>
      <c r="L27" s="295"/>
      <c r="M27" s="296"/>
      <c r="N27" s="296"/>
      <c r="O27" s="296"/>
      <c r="P27" s="296"/>
      <c r="Q27" s="296"/>
      <c r="R27" s="296"/>
      <c r="S27" s="296"/>
      <c r="T27" s="296"/>
      <c r="U27" s="296"/>
      <c r="V27" s="296"/>
      <c r="W27" s="297"/>
      <c r="X27" s="293"/>
      <c r="Y27" s="294"/>
      <c r="Z27" s="291"/>
      <c r="AA27" s="292"/>
      <c r="AB27" s="155"/>
      <c r="AC27" s="155"/>
      <c r="AD27" s="120"/>
      <c r="AE27" s="125">
        <v>8</v>
      </c>
      <c r="AF27" s="291"/>
      <c r="AG27" s="351"/>
      <c r="AH27" s="292"/>
      <c r="AI27" s="126"/>
      <c r="AJ27" s="120"/>
      <c r="AK27" s="120"/>
      <c r="AL27" s="120"/>
      <c r="AM27" s="120"/>
      <c r="AN27" s="120"/>
      <c r="AO27" s="120"/>
      <c r="AP27" s="120"/>
      <c r="AQ27" s="120"/>
      <c r="AR27" s="120"/>
      <c r="AS27" s="120"/>
      <c r="AT27" s="127">
        <v>8</v>
      </c>
      <c r="AU27" s="401" t="s">
        <v>42</v>
      </c>
      <c r="AV27" s="402"/>
      <c r="AW27" s="403"/>
      <c r="AY27" s="210" t="s">
        <v>46</v>
      </c>
      <c r="AZ27" s="210"/>
      <c r="BA27" s="210" t="s">
        <v>213</v>
      </c>
      <c r="BT27" s="115">
        <v>9</v>
      </c>
      <c r="BV27" s="115" t="s">
        <v>60</v>
      </c>
      <c r="CA27" s="115">
        <f>IFERROR('様式 3　計画書'!E28,"")</f>
        <v>0</v>
      </c>
    </row>
    <row r="28" spans="1:79" ht="36.75" customHeight="1">
      <c r="A28" s="128">
        <v>9</v>
      </c>
      <c r="B28" s="129"/>
      <c r="C28" s="129"/>
      <c r="D28" s="124" t="str">
        <f t="shared" si="0"/>
        <v/>
      </c>
      <c r="E28" s="423"/>
      <c r="F28" s="424"/>
      <c r="G28" s="425"/>
      <c r="H28" s="291"/>
      <c r="I28" s="292"/>
      <c r="J28" s="298"/>
      <c r="K28" s="299"/>
      <c r="L28" s="295"/>
      <c r="M28" s="296"/>
      <c r="N28" s="296"/>
      <c r="O28" s="296"/>
      <c r="P28" s="296"/>
      <c r="Q28" s="296"/>
      <c r="R28" s="296"/>
      <c r="S28" s="296"/>
      <c r="T28" s="296"/>
      <c r="U28" s="296"/>
      <c r="V28" s="296"/>
      <c r="W28" s="297"/>
      <c r="X28" s="293"/>
      <c r="Y28" s="294"/>
      <c r="Z28" s="291"/>
      <c r="AA28" s="292"/>
      <c r="AB28" s="155"/>
      <c r="AC28" s="155"/>
      <c r="AD28" s="120"/>
      <c r="AE28" s="125">
        <v>9</v>
      </c>
      <c r="AF28" s="291"/>
      <c r="AG28" s="351"/>
      <c r="AH28" s="292"/>
      <c r="AI28" s="126"/>
      <c r="AJ28" s="120"/>
      <c r="AK28" s="120"/>
      <c r="AL28" s="120"/>
      <c r="AM28" s="120"/>
      <c r="AN28" s="120"/>
      <c r="AO28" s="120"/>
      <c r="AP28" s="120"/>
      <c r="AQ28" s="120"/>
      <c r="AR28" s="120"/>
      <c r="AS28" s="120"/>
      <c r="AY28" s="210" t="s">
        <v>47</v>
      </c>
      <c r="AZ28" s="210"/>
      <c r="BA28" s="210" t="s">
        <v>214</v>
      </c>
      <c r="BT28" s="115">
        <v>10</v>
      </c>
      <c r="BV28" s="115" t="s">
        <v>55</v>
      </c>
      <c r="CA28" s="115">
        <f>IFERROR('様式 3　計画書'!E29,"")</f>
        <v>0</v>
      </c>
    </row>
    <row r="29" spans="1:79" ht="36.75" customHeight="1">
      <c r="A29" s="128">
        <v>10</v>
      </c>
      <c r="B29" s="129"/>
      <c r="C29" s="129"/>
      <c r="D29" s="124" t="str">
        <f t="shared" si="0"/>
        <v/>
      </c>
      <c r="E29" s="423"/>
      <c r="F29" s="424"/>
      <c r="G29" s="425"/>
      <c r="H29" s="291"/>
      <c r="I29" s="292"/>
      <c r="J29" s="298"/>
      <c r="K29" s="299"/>
      <c r="L29" s="295"/>
      <c r="M29" s="296"/>
      <c r="N29" s="296"/>
      <c r="O29" s="296"/>
      <c r="P29" s="296"/>
      <c r="Q29" s="296"/>
      <c r="R29" s="296"/>
      <c r="S29" s="296"/>
      <c r="T29" s="296"/>
      <c r="U29" s="296"/>
      <c r="V29" s="296"/>
      <c r="W29" s="297"/>
      <c r="X29" s="293"/>
      <c r="Y29" s="294"/>
      <c r="Z29" s="291"/>
      <c r="AA29" s="292"/>
      <c r="AB29" s="155"/>
      <c r="AC29" s="155"/>
      <c r="AD29" s="120"/>
      <c r="AE29" s="125">
        <v>10</v>
      </c>
      <c r="AF29" s="291"/>
      <c r="AG29" s="351"/>
      <c r="AH29" s="292"/>
      <c r="AI29" s="126"/>
      <c r="AJ29" s="120"/>
      <c r="AK29" s="120"/>
      <c r="AL29" s="120"/>
      <c r="AM29" s="120"/>
      <c r="AN29" s="120"/>
      <c r="AO29" s="120"/>
      <c r="AP29" s="120"/>
      <c r="AQ29" s="120"/>
      <c r="AR29" s="120"/>
      <c r="AS29" s="120"/>
      <c r="AY29" s="210" t="s">
        <v>203</v>
      </c>
      <c r="AZ29" s="210"/>
      <c r="BA29" s="210" t="s">
        <v>215</v>
      </c>
      <c r="BT29" s="115">
        <v>11</v>
      </c>
      <c r="BV29" s="115" t="s">
        <v>264</v>
      </c>
      <c r="CA29" s="115">
        <f>IFERROR('様式 3　計画書'!E30,"")</f>
        <v>0</v>
      </c>
    </row>
    <row r="30" spans="1:79" ht="36.75" customHeight="1">
      <c r="A30" s="128">
        <v>11</v>
      </c>
      <c r="B30" s="129"/>
      <c r="C30" s="129"/>
      <c r="D30" s="124" t="str">
        <f t="shared" si="0"/>
        <v/>
      </c>
      <c r="E30" s="423"/>
      <c r="F30" s="424"/>
      <c r="G30" s="425"/>
      <c r="H30" s="291"/>
      <c r="I30" s="292"/>
      <c r="J30" s="298"/>
      <c r="K30" s="299"/>
      <c r="L30" s="448"/>
      <c r="M30" s="449"/>
      <c r="N30" s="449"/>
      <c r="O30" s="449"/>
      <c r="P30" s="449"/>
      <c r="Q30" s="449"/>
      <c r="R30" s="449"/>
      <c r="S30" s="449"/>
      <c r="T30" s="449"/>
      <c r="U30" s="449"/>
      <c r="V30" s="449"/>
      <c r="W30" s="450"/>
      <c r="X30" s="293"/>
      <c r="Y30" s="294"/>
      <c r="Z30" s="291"/>
      <c r="AA30" s="292"/>
      <c r="AB30" s="155"/>
      <c r="AC30" s="155"/>
      <c r="AD30" s="120"/>
      <c r="AE30" s="125">
        <v>11</v>
      </c>
      <c r="AF30" s="291"/>
      <c r="AG30" s="351"/>
      <c r="AH30" s="292"/>
      <c r="AI30" s="126"/>
      <c r="AJ30" s="120"/>
      <c r="AK30" s="120"/>
      <c r="AL30" s="120"/>
      <c r="AM30" s="120"/>
      <c r="AN30" s="120"/>
      <c r="AO30" s="120"/>
      <c r="AP30" s="120"/>
      <c r="AQ30" s="120"/>
      <c r="AR30" s="120"/>
      <c r="AS30" s="120"/>
      <c r="AY30" s="210" t="s">
        <v>204</v>
      </c>
      <c r="AZ30" s="210"/>
      <c r="BA30" s="210" t="s">
        <v>17</v>
      </c>
      <c r="BT30" s="115">
        <v>12</v>
      </c>
      <c r="BV30" s="115" t="s">
        <v>56</v>
      </c>
      <c r="CA30" s="115">
        <f>IFERROR('様式 3　計画書'!E31,"")</f>
        <v>0</v>
      </c>
    </row>
    <row r="31" spans="1:79" ht="36.75" customHeight="1">
      <c r="A31" s="128">
        <v>12</v>
      </c>
      <c r="B31" s="129"/>
      <c r="C31" s="129"/>
      <c r="D31" s="124" t="str">
        <f t="shared" si="0"/>
        <v/>
      </c>
      <c r="E31" s="423"/>
      <c r="F31" s="424"/>
      <c r="G31" s="425"/>
      <c r="H31" s="291"/>
      <c r="I31" s="292"/>
      <c r="J31" s="298"/>
      <c r="K31" s="299"/>
      <c r="L31" s="295"/>
      <c r="M31" s="296"/>
      <c r="N31" s="296"/>
      <c r="O31" s="296"/>
      <c r="P31" s="296"/>
      <c r="Q31" s="296"/>
      <c r="R31" s="296"/>
      <c r="S31" s="296"/>
      <c r="T31" s="296"/>
      <c r="U31" s="296"/>
      <c r="V31" s="296"/>
      <c r="W31" s="297"/>
      <c r="X31" s="293"/>
      <c r="Y31" s="294"/>
      <c r="Z31" s="291"/>
      <c r="AA31" s="292"/>
      <c r="AB31" s="155"/>
      <c r="AC31" s="155"/>
      <c r="AD31" s="120"/>
      <c r="AE31" s="125">
        <v>12</v>
      </c>
      <c r="AF31" s="291"/>
      <c r="AG31" s="351"/>
      <c r="AH31" s="292"/>
      <c r="AI31" s="126"/>
      <c r="AJ31" s="120"/>
      <c r="AK31" s="120"/>
      <c r="AL31" s="120"/>
      <c r="AM31" s="120"/>
      <c r="AN31" s="120"/>
      <c r="AO31" s="120"/>
      <c r="AP31" s="120"/>
      <c r="AQ31" s="120"/>
      <c r="AR31" s="120"/>
      <c r="AS31" s="120"/>
      <c r="AY31" s="210" t="s">
        <v>29</v>
      </c>
      <c r="AZ31" s="210"/>
      <c r="BA31" s="210" t="s">
        <v>217</v>
      </c>
      <c r="BT31" s="115">
        <v>13</v>
      </c>
      <c r="BV31" s="115" t="s">
        <v>261</v>
      </c>
      <c r="CA31" s="115">
        <f>IFERROR('様式 3　計画書'!E32,"")</f>
        <v>0</v>
      </c>
    </row>
    <row r="32" spans="1:79" ht="36.75" customHeight="1">
      <c r="A32" s="128">
        <v>13</v>
      </c>
      <c r="B32" s="129"/>
      <c r="C32" s="129"/>
      <c r="D32" s="124" t="str">
        <f t="shared" si="0"/>
        <v/>
      </c>
      <c r="E32" s="423"/>
      <c r="F32" s="424"/>
      <c r="G32" s="425"/>
      <c r="H32" s="291"/>
      <c r="I32" s="292"/>
      <c r="J32" s="298"/>
      <c r="K32" s="299"/>
      <c r="L32" s="295"/>
      <c r="M32" s="296"/>
      <c r="N32" s="296"/>
      <c r="O32" s="296"/>
      <c r="P32" s="296"/>
      <c r="Q32" s="296"/>
      <c r="R32" s="296"/>
      <c r="S32" s="296"/>
      <c r="T32" s="296"/>
      <c r="U32" s="296"/>
      <c r="V32" s="296"/>
      <c r="W32" s="297"/>
      <c r="X32" s="293"/>
      <c r="Y32" s="294"/>
      <c r="Z32" s="291"/>
      <c r="AA32" s="292"/>
      <c r="AB32" s="155"/>
      <c r="AC32" s="155"/>
      <c r="AD32" s="120"/>
      <c r="AE32" s="125">
        <v>13</v>
      </c>
      <c r="AF32" s="291"/>
      <c r="AG32" s="351"/>
      <c r="AH32" s="292"/>
      <c r="AI32" s="126"/>
      <c r="AJ32" s="120"/>
      <c r="AK32" s="120"/>
      <c r="AL32" s="120"/>
      <c r="AM32" s="120"/>
      <c r="AN32" s="120"/>
      <c r="AO32" s="120"/>
      <c r="AP32" s="120"/>
      <c r="AQ32" s="120"/>
      <c r="AR32" s="120"/>
      <c r="AS32" s="120"/>
      <c r="AY32" s="210" t="s">
        <v>34</v>
      </c>
      <c r="AZ32" s="210"/>
      <c r="BA32" s="210" t="s">
        <v>18</v>
      </c>
      <c r="BT32" s="115">
        <v>14</v>
      </c>
      <c r="BV32" s="115" t="s">
        <v>57</v>
      </c>
      <c r="CA32" s="115">
        <f>IFERROR('様式 3　計画書'!E33,"")</f>
        <v>0</v>
      </c>
    </row>
    <row r="33" spans="1:79" ht="36.75" customHeight="1">
      <c r="A33" s="128">
        <v>14</v>
      </c>
      <c r="B33" s="129"/>
      <c r="C33" s="129"/>
      <c r="D33" s="124" t="str">
        <f t="shared" si="0"/>
        <v/>
      </c>
      <c r="E33" s="423"/>
      <c r="F33" s="424"/>
      <c r="G33" s="425"/>
      <c r="H33" s="291"/>
      <c r="I33" s="292"/>
      <c r="J33" s="298"/>
      <c r="K33" s="299"/>
      <c r="L33" s="295"/>
      <c r="M33" s="296"/>
      <c r="N33" s="296"/>
      <c r="O33" s="296"/>
      <c r="P33" s="296"/>
      <c r="Q33" s="296"/>
      <c r="R33" s="296"/>
      <c r="S33" s="296"/>
      <c r="T33" s="296"/>
      <c r="U33" s="296"/>
      <c r="V33" s="296"/>
      <c r="W33" s="297"/>
      <c r="X33" s="293"/>
      <c r="Y33" s="294"/>
      <c r="Z33" s="291"/>
      <c r="AA33" s="292"/>
      <c r="AB33" s="155"/>
      <c r="AC33" s="155"/>
      <c r="AD33" s="120"/>
      <c r="AE33" s="125">
        <v>14</v>
      </c>
      <c r="AF33" s="291"/>
      <c r="AG33" s="351"/>
      <c r="AH33" s="292"/>
      <c r="AI33" s="126"/>
      <c r="AJ33" s="120"/>
      <c r="AK33" s="120"/>
      <c r="AL33" s="120"/>
      <c r="AM33" s="120"/>
      <c r="AN33" s="120"/>
      <c r="AO33" s="120"/>
      <c r="AP33" s="120"/>
      <c r="AQ33" s="120"/>
      <c r="AR33" s="120"/>
      <c r="AS33" s="120"/>
      <c r="AY33" s="210" t="s">
        <v>205</v>
      </c>
      <c r="AZ33" s="210"/>
      <c r="BA33" s="210" t="s">
        <v>219</v>
      </c>
      <c r="BT33" s="115">
        <v>15</v>
      </c>
      <c r="BV33" s="115" t="s">
        <v>58</v>
      </c>
      <c r="CA33" s="115">
        <f>IFERROR('様式 3　計画書'!E34,"")</f>
        <v>0</v>
      </c>
    </row>
    <row r="34" spans="1:79" ht="36.75" customHeight="1">
      <c r="A34" s="122">
        <v>15</v>
      </c>
      <c r="B34" s="129"/>
      <c r="C34" s="129"/>
      <c r="D34" s="124" t="str">
        <f t="shared" si="0"/>
        <v/>
      </c>
      <c r="E34" s="423"/>
      <c r="F34" s="424"/>
      <c r="G34" s="425"/>
      <c r="H34" s="291"/>
      <c r="I34" s="292"/>
      <c r="J34" s="298"/>
      <c r="K34" s="299"/>
      <c r="L34" s="295"/>
      <c r="M34" s="296"/>
      <c r="N34" s="296"/>
      <c r="O34" s="296"/>
      <c r="P34" s="296"/>
      <c r="Q34" s="296"/>
      <c r="R34" s="296"/>
      <c r="S34" s="296"/>
      <c r="T34" s="296"/>
      <c r="U34" s="296"/>
      <c r="V34" s="296"/>
      <c r="W34" s="297"/>
      <c r="X34" s="293"/>
      <c r="Y34" s="294"/>
      <c r="Z34" s="291"/>
      <c r="AA34" s="292"/>
      <c r="AB34" s="155"/>
      <c r="AC34" s="155"/>
      <c r="AD34" s="120"/>
      <c r="AE34" s="156">
        <v>15</v>
      </c>
      <c r="AF34" s="291"/>
      <c r="AG34" s="351"/>
      <c r="AH34" s="292"/>
      <c r="AI34" s="126"/>
      <c r="AJ34" s="120"/>
      <c r="AK34" s="120"/>
      <c r="AL34" s="120"/>
      <c r="AM34" s="120"/>
      <c r="AN34" s="120"/>
      <c r="AO34" s="120"/>
      <c r="AP34" s="120"/>
      <c r="AQ34" s="120"/>
      <c r="AR34" s="120"/>
      <c r="AS34" s="120"/>
      <c r="AY34" s="210" t="s">
        <v>206</v>
      </c>
      <c r="AZ34" s="210"/>
      <c r="BA34" s="210" t="s">
        <v>220</v>
      </c>
      <c r="BT34" s="115">
        <v>16</v>
      </c>
      <c r="BV34" s="115" t="s">
        <v>265</v>
      </c>
      <c r="CA34" s="115">
        <f>IFERROR('様式 3　計画書'!E35,"")</f>
        <v>0</v>
      </c>
    </row>
    <row r="35" spans="1:79" ht="36.75" customHeight="1">
      <c r="A35" s="128">
        <v>16</v>
      </c>
      <c r="B35" s="129"/>
      <c r="C35" s="129"/>
      <c r="D35" s="124" t="str">
        <f t="shared" si="0"/>
        <v/>
      </c>
      <c r="E35" s="423"/>
      <c r="F35" s="424"/>
      <c r="G35" s="425"/>
      <c r="H35" s="291"/>
      <c r="I35" s="292"/>
      <c r="J35" s="298"/>
      <c r="K35" s="299"/>
      <c r="L35" s="295"/>
      <c r="M35" s="296"/>
      <c r="N35" s="296"/>
      <c r="O35" s="296"/>
      <c r="P35" s="296"/>
      <c r="Q35" s="296"/>
      <c r="R35" s="296"/>
      <c r="S35" s="296"/>
      <c r="T35" s="296"/>
      <c r="U35" s="296"/>
      <c r="V35" s="296"/>
      <c r="W35" s="297"/>
      <c r="X35" s="293"/>
      <c r="Y35" s="294"/>
      <c r="Z35" s="291"/>
      <c r="AA35" s="292"/>
      <c r="AB35" s="155"/>
      <c r="AC35" s="155"/>
      <c r="AD35" s="120"/>
      <c r="AE35" s="156">
        <v>16</v>
      </c>
      <c r="AF35" s="352"/>
      <c r="AG35" s="352"/>
      <c r="AH35" s="352"/>
      <c r="AI35" s="126"/>
      <c r="AJ35" s="120"/>
      <c r="AK35" s="120"/>
      <c r="AL35" s="120"/>
      <c r="AM35" s="120"/>
      <c r="AN35" s="120"/>
      <c r="AO35" s="120"/>
      <c r="AP35" s="120"/>
      <c r="AQ35" s="120"/>
      <c r="AR35" s="120"/>
      <c r="AS35" s="120"/>
      <c r="AY35" s="210" t="s">
        <v>208</v>
      </c>
      <c r="AZ35" s="210"/>
      <c r="BA35" s="210" t="s">
        <v>221</v>
      </c>
      <c r="BT35" s="115">
        <v>17</v>
      </c>
      <c r="BV35" s="115" t="s">
        <v>263</v>
      </c>
      <c r="CA35" s="115">
        <f>IFERROR('様式 3　計画書'!E36,"")</f>
        <v>0</v>
      </c>
    </row>
    <row r="36" spans="1:79" ht="36.75" customHeight="1" thickBot="1">
      <c r="A36" s="128">
        <v>17</v>
      </c>
      <c r="B36" s="129"/>
      <c r="C36" s="129"/>
      <c r="D36" s="124" t="str">
        <f t="shared" si="0"/>
        <v/>
      </c>
      <c r="E36" s="423"/>
      <c r="F36" s="424"/>
      <c r="G36" s="425"/>
      <c r="H36" s="291"/>
      <c r="I36" s="292"/>
      <c r="J36" s="298"/>
      <c r="K36" s="299"/>
      <c r="L36" s="295"/>
      <c r="M36" s="296"/>
      <c r="N36" s="296"/>
      <c r="O36" s="296"/>
      <c r="P36" s="296"/>
      <c r="Q36" s="296"/>
      <c r="R36" s="296"/>
      <c r="S36" s="296"/>
      <c r="T36" s="296"/>
      <c r="U36" s="296"/>
      <c r="V36" s="296"/>
      <c r="W36" s="297"/>
      <c r="X36" s="293"/>
      <c r="Y36" s="294"/>
      <c r="Z36" s="291"/>
      <c r="AA36" s="292"/>
      <c r="AB36" s="155"/>
      <c r="AC36" s="155"/>
      <c r="AD36" s="120"/>
      <c r="AE36" s="130"/>
      <c r="AF36" s="131"/>
      <c r="AG36" s="131"/>
      <c r="AH36" s="131"/>
      <c r="AI36" s="132"/>
      <c r="AJ36" s="120"/>
      <c r="AK36" s="120"/>
      <c r="AL36" s="120"/>
      <c r="AM36" s="120"/>
      <c r="AN36" s="120"/>
      <c r="AO36" s="120"/>
      <c r="AP36" s="120"/>
      <c r="AQ36" s="120"/>
      <c r="AR36" s="120"/>
      <c r="AS36" s="120"/>
      <c r="AY36" s="210" t="s">
        <v>209</v>
      </c>
      <c r="AZ36" s="210"/>
      <c r="BA36" s="210" t="s">
        <v>222</v>
      </c>
      <c r="BT36" s="115">
        <v>18</v>
      </c>
      <c r="BV36" s="115" t="s">
        <v>262</v>
      </c>
      <c r="CA36" s="115">
        <f>IFERROR('様式 3　計画書'!E37,"")</f>
        <v>0</v>
      </c>
    </row>
    <row r="37" spans="1:79" ht="36.75" customHeight="1" thickTop="1">
      <c r="A37" s="128">
        <v>18</v>
      </c>
      <c r="B37" s="129"/>
      <c r="C37" s="129"/>
      <c r="D37" s="124" t="str">
        <f t="shared" si="0"/>
        <v/>
      </c>
      <c r="E37" s="423"/>
      <c r="F37" s="424"/>
      <c r="G37" s="425"/>
      <c r="H37" s="291"/>
      <c r="I37" s="292"/>
      <c r="J37" s="298"/>
      <c r="K37" s="299"/>
      <c r="L37" s="295"/>
      <c r="M37" s="296"/>
      <c r="N37" s="296"/>
      <c r="O37" s="296"/>
      <c r="P37" s="296"/>
      <c r="Q37" s="296"/>
      <c r="R37" s="296"/>
      <c r="S37" s="296"/>
      <c r="T37" s="296"/>
      <c r="U37" s="296"/>
      <c r="V37" s="296"/>
      <c r="W37" s="297"/>
      <c r="X37" s="293"/>
      <c r="Y37" s="294"/>
      <c r="Z37" s="291"/>
      <c r="AA37" s="292"/>
      <c r="AB37" s="155"/>
      <c r="AC37" s="155"/>
      <c r="AD37" s="120"/>
      <c r="AE37" s="120"/>
      <c r="AF37" s="120"/>
      <c r="AG37" s="120"/>
      <c r="AH37" s="120"/>
      <c r="AI37" s="120"/>
      <c r="AJ37" s="120"/>
      <c r="AK37" s="120"/>
      <c r="AL37" s="120"/>
      <c r="AM37" s="120"/>
      <c r="AN37" s="120"/>
      <c r="AO37" s="120"/>
      <c r="AP37" s="120"/>
      <c r="AQ37" s="120"/>
      <c r="AR37" s="120"/>
      <c r="AS37" s="120"/>
      <c r="AY37" s="210" t="s">
        <v>210</v>
      </c>
      <c r="AZ37" s="210"/>
      <c r="BA37" s="210" t="s">
        <v>223</v>
      </c>
      <c r="BT37" s="115">
        <v>19</v>
      </c>
      <c r="BV37" s="115" t="s">
        <v>267</v>
      </c>
      <c r="CA37" s="115">
        <f>IFERROR('様式 3　計画書'!E38,"")</f>
        <v>0</v>
      </c>
    </row>
    <row r="38" spans="1:79" ht="36.75" customHeight="1">
      <c r="A38" s="128">
        <v>19</v>
      </c>
      <c r="B38" s="129"/>
      <c r="C38" s="129"/>
      <c r="D38" s="124" t="str">
        <f t="shared" si="0"/>
        <v/>
      </c>
      <c r="E38" s="423"/>
      <c r="F38" s="424"/>
      <c r="G38" s="425"/>
      <c r="H38" s="291"/>
      <c r="I38" s="292"/>
      <c r="J38" s="298"/>
      <c r="K38" s="299"/>
      <c r="L38" s="295"/>
      <c r="M38" s="296"/>
      <c r="N38" s="296"/>
      <c r="O38" s="296"/>
      <c r="P38" s="296"/>
      <c r="Q38" s="296"/>
      <c r="R38" s="296"/>
      <c r="S38" s="296"/>
      <c r="T38" s="296"/>
      <c r="U38" s="296"/>
      <c r="V38" s="296"/>
      <c r="W38" s="297"/>
      <c r="X38" s="293"/>
      <c r="Y38" s="294"/>
      <c r="Z38" s="291"/>
      <c r="AA38" s="292"/>
      <c r="AB38" s="155"/>
      <c r="AC38" s="155"/>
      <c r="AD38" s="120"/>
      <c r="AE38" s="120"/>
      <c r="AF38" s="120"/>
      <c r="AG38" s="120"/>
      <c r="AH38" s="120"/>
      <c r="AI38" s="120"/>
      <c r="AJ38" s="120"/>
      <c r="AK38" s="120"/>
      <c r="AL38" s="120"/>
      <c r="AM38" s="120"/>
      <c r="AN38" s="120"/>
      <c r="AO38" s="120"/>
      <c r="AP38" s="120"/>
      <c r="AQ38" s="120"/>
      <c r="AR38" s="120"/>
      <c r="AS38" s="120"/>
      <c r="BT38" s="115">
        <v>20</v>
      </c>
      <c r="BV38" s="115" t="s">
        <v>268</v>
      </c>
      <c r="CA38" s="115">
        <f>IFERROR('様式 3　計画書'!E39,"")</f>
        <v>0</v>
      </c>
    </row>
    <row r="39" spans="1:79" ht="36.75" customHeight="1">
      <c r="A39" s="128">
        <v>20</v>
      </c>
      <c r="B39" s="129"/>
      <c r="C39" s="129"/>
      <c r="D39" s="124" t="str">
        <f t="shared" si="0"/>
        <v/>
      </c>
      <c r="E39" s="423"/>
      <c r="F39" s="424"/>
      <c r="G39" s="425"/>
      <c r="H39" s="291"/>
      <c r="I39" s="292"/>
      <c r="J39" s="298"/>
      <c r="K39" s="299"/>
      <c r="L39" s="295"/>
      <c r="M39" s="296"/>
      <c r="N39" s="296"/>
      <c r="O39" s="296"/>
      <c r="P39" s="296"/>
      <c r="Q39" s="296"/>
      <c r="R39" s="296"/>
      <c r="S39" s="296"/>
      <c r="T39" s="296"/>
      <c r="U39" s="296"/>
      <c r="V39" s="296"/>
      <c r="W39" s="297"/>
      <c r="X39" s="293"/>
      <c r="Y39" s="294"/>
      <c r="Z39" s="291"/>
      <c r="AA39" s="292"/>
      <c r="AB39" s="155"/>
      <c r="AC39" s="155"/>
      <c r="AD39" s="120"/>
      <c r="AE39" s="120"/>
      <c r="AF39" s="120"/>
      <c r="AG39" s="120"/>
      <c r="AH39" s="120"/>
      <c r="AI39" s="120"/>
      <c r="AJ39" s="120"/>
      <c r="AK39" s="120"/>
      <c r="AL39" s="120"/>
      <c r="AM39" s="120"/>
      <c r="AN39" s="120"/>
      <c r="AO39" s="120"/>
      <c r="AP39" s="120"/>
      <c r="AQ39" s="120"/>
      <c r="AR39" s="120"/>
      <c r="AS39" s="120"/>
      <c r="BT39" s="115">
        <v>21</v>
      </c>
      <c r="CA39" s="115">
        <f>IFERROR('様式 3　計画書'!E40,"")</f>
        <v>0</v>
      </c>
    </row>
    <row r="40" spans="1:79" ht="36.75" customHeight="1">
      <c r="A40" s="128">
        <v>21</v>
      </c>
      <c r="B40" s="129"/>
      <c r="C40" s="129"/>
      <c r="D40" s="124" t="str">
        <f t="shared" si="0"/>
        <v/>
      </c>
      <c r="E40" s="423"/>
      <c r="F40" s="424"/>
      <c r="G40" s="425"/>
      <c r="H40" s="291"/>
      <c r="I40" s="292"/>
      <c r="J40" s="298"/>
      <c r="K40" s="299"/>
      <c r="L40" s="295"/>
      <c r="M40" s="296"/>
      <c r="N40" s="296"/>
      <c r="O40" s="296"/>
      <c r="P40" s="296"/>
      <c r="Q40" s="296"/>
      <c r="R40" s="296"/>
      <c r="S40" s="296"/>
      <c r="T40" s="296"/>
      <c r="U40" s="296"/>
      <c r="V40" s="296"/>
      <c r="W40" s="297"/>
      <c r="X40" s="293"/>
      <c r="Y40" s="294"/>
      <c r="Z40" s="291"/>
      <c r="AA40" s="292"/>
      <c r="AB40" s="155"/>
      <c r="AC40" s="155"/>
      <c r="AD40" s="120"/>
      <c r="AE40" s="120"/>
      <c r="AF40" s="120"/>
      <c r="AG40" s="120"/>
      <c r="AH40" s="120"/>
      <c r="AI40" s="120"/>
      <c r="AJ40" s="120"/>
      <c r="AK40" s="120"/>
      <c r="AL40" s="120"/>
      <c r="AM40" s="120"/>
      <c r="AN40" s="120"/>
      <c r="AO40" s="120"/>
      <c r="AP40" s="120"/>
      <c r="AQ40" s="120"/>
      <c r="AR40" s="120"/>
      <c r="AS40" s="120"/>
      <c r="BT40" s="115">
        <v>22</v>
      </c>
      <c r="CA40" s="115">
        <f>IFERROR('様式 3　計画書'!E41,"")</f>
        <v>0</v>
      </c>
    </row>
    <row r="41" spans="1:79" ht="36.75" customHeight="1">
      <c r="A41" s="128">
        <v>22</v>
      </c>
      <c r="B41" s="129"/>
      <c r="C41" s="129"/>
      <c r="D41" s="124" t="str">
        <f t="shared" si="0"/>
        <v/>
      </c>
      <c r="E41" s="423"/>
      <c r="F41" s="424"/>
      <c r="G41" s="425"/>
      <c r="H41" s="291"/>
      <c r="I41" s="292"/>
      <c r="J41" s="298"/>
      <c r="K41" s="299"/>
      <c r="L41" s="295"/>
      <c r="M41" s="296"/>
      <c r="N41" s="296"/>
      <c r="O41" s="296"/>
      <c r="P41" s="296"/>
      <c r="Q41" s="296"/>
      <c r="R41" s="296"/>
      <c r="S41" s="296"/>
      <c r="T41" s="296"/>
      <c r="U41" s="296"/>
      <c r="V41" s="296"/>
      <c r="W41" s="297"/>
      <c r="X41" s="293"/>
      <c r="Y41" s="294"/>
      <c r="Z41" s="291"/>
      <c r="AA41" s="292"/>
      <c r="AB41" s="155"/>
      <c r="AC41" s="155"/>
      <c r="AD41" s="120"/>
      <c r="AE41" s="120"/>
      <c r="AF41" s="120"/>
      <c r="AG41" s="120"/>
      <c r="AH41" s="120"/>
      <c r="AI41" s="120"/>
      <c r="AJ41" s="120"/>
      <c r="AK41" s="120"/>
      <c r="AL41" s="120"/>
      <c r="AM41" s="120"/>
      <c r="AN41" s="120"/>
      <c r="AO41" s="120"/>
      <c r="AP41" s="120"/>
      <c r="AQ41" s="120"/>
      <c r="AR41" s="120"/>
      <c r="AS41" s="120"/>
      <c r="BT41" s="115">
        <v>23</v>
      </c>
      <c r="CA41" s="115">
        <f>IFERROR('様式 3　計画書'!E42,"")</f>
        <v>0</v>
      </c>
    </row>
    <row r="42" spans="1:79" ht="36.75" customHeight="1">
      <c r="A42" s="128">
        <v>23</v>
      </c>
      <c r="B42" s="129"/>
      <c r="C42" s="129"/>
      <c r="D42" s="124" t="str">
        <f t="shared" si="0"/>
        <v/>
      </c>
      <c r="E42" s="423"/>
      <c r="F42" s="424"/>
      <c r="G42" s="425"/>
      <c r="H42" s="291"/>
      <c r="I42" s="292"/>
      <c r="J42" s="298"/>
      <c r="K42" s="299"/>
      <c r="L42" s="295"/>
      <c r="M42" s="296"/>
      <c r="N42" s="296"/>
      <c r="O42" s="296"/>
      <c r="P42" s="296"/>
      <c r="Q42" s="296"/>
      <c r="R42" s="296"/>
      <c r="S42" s="296"/>
      <c r="T42" s="296"/>
      <c r="U42" s="296"/>
      <c r="V42" s="296"/>
      <c r="W42" s="297"/>
      <c r="X42" s="293"/>
      <c r="Y42" s="294"/>
      <c r="Z42" s="291"/>
      <c r="AA42" s="292"/>
      <c r="AB42" s="155"/>
      <c r="AC42" s="155"/>
      <c r="AD42" s="120"/>
      <c r="AE42" s="120"/>
      <c r="AF42" s="120"/>
      <c r="AG42" s="120"/>
      <c r="AH42" s="120"/>
      <c r="AI42" s="120"/>
      <c r="AJ42" s="120"/>
      <c r="AK42" s="120"/>
      <c r="AL42" s="120"/>
      <c r="AM42" s="120"/>
      <c r="AN42" s="120"/>
      <c r="AO42" s="120"/>
      <c r="AP42" s="120"/>
      <c r="AQ42" s="120"/>
      <c r="AR42" s="120"/>
      <c r="AS42" s="120"/>
      <c r="BT42" s="115">
        <v>24</v>
      </c>
      <c r="CA42" s="115">
        <f>IFERROR('様式 3　計画書'!E43,"")</f>
        <v>0</v>
      </c>
    </row>
    <row r="43" spans="1:79" ht="36.75" customHeight="1">
      <c r="A43" s="128">
        <v>24</v>
      </c>
      <c r="B43" s="129"/>
      <c r="C43" s="129"/>
      <c r="D43" s="124" t="str">
        <f t="shared" si="0"/>
        <v/>
      </c>
      <c r="E43" s="423"/>
      <c r="F43" s="424"/>
      <c r="G43" s="425"/>
      <c r="H43" s="291"/>
      <c r="I43" s="292"/>
      <c r="J43" s="298"/>
      <c r="K43" s="299"/>
      <c r="L43" s="295"/>
      <c r="M43" s="296"/>
      <c r="N43" s="296"/>
      <c r="O43" s="296"/>
      <c r="P43" s="296"/>
      <c r="Q43" s="296"/>
      <c r="R43" s="296"/>
      <c r="S43" s="296"/>
      <c r="T43" s="296"/>
      <c r="U43" s="296"/>
      <c r="V43" s="296"/>
      <c r="W43" s="297"/>
      <c r="X43" s="293"/>
      <c r="Y43" s="294"/>
      <c r="Z43" s="291"/>
      <c r="AA43" s="292"/>
      <c r="AB43" s="155"/>
      <c r="AC43" s="155"/>
      <c r="AD43" s="120"/>
      <c r="AE43" s="120"/>
      <c r="AF43" s="120"/>
      <c r="AG43" s="120"/>
      <c r="AH43" s="120"/>
      <c r="AI43" s="120"/>
      <c r="AJ43" s="120"/>
      <c r="AK43" s="120"/>
      <c r="AL43" s="120"/>
      <c r="AM43" s="120"/>
      <c r="AN43" s="120"/>
      <c r="AO43" s="120"/>
      <c r="AP43" s="120"/>
      <c r="AQ43" s="120"/>
      <c r="AR43" s="120"/>
      <c r="AS43" s="120"/>
      <c r="BT43" s="115">
        <v>25</v>
      </c>
      <c r="CA43" s="115">
        <f>IFERROR('様式 3　計画書'!E44,"")</f>
        <v>0</v>
      </c>
    </row>
    <row r="44" spans="1:79" ht="36.75" customHeight="1">
      <c r="A44" s="128">
        <v>25</v>
      </c>
      <c r="B44" s="129"/>
      <c r="C44" s="129"/>
      <c r="D44" s="124" t="str">
        <f t="shared" si="0"/>
        <v/>
      </c>
      <c r="E44" s="423"/>
      <c r="F44" s="424"/>
      <c r="G44" s="425"/>
      <c r="H44" s="291"/>
      <c r="I44" s="292"/>
      <c r="J44" s="298"/>
      <c r="K44" s="299"/>
      <c r="L44" s="295"/>
      <c r="M44" s="296"/>
      <c r="N44" s="296"/>
      <c r="O44" s="296"/>
      <c r="P44" s="296"/>
      <c r="Q44" s="296"/>
      <c r="R44" s="296"/>
      <c r="S44" s="296"/>
      <c r="T44" s="296"/>
      <c r="U44" s="296"/>
      <c r="V44" s="296"/>
      <c r="W44" s="297"/>
      <c r="X44" s="293"/>
      <c r="Y44" s="294"/>
      <c r="Z44" s="291"/>
      <c r="AA44" s="292"/>
      <c r="AB44" s="155"/>
      <c r="AC44" s="155"/>
      <c r="AD44" s="120"/>
      <c r="AE44" s="120"/>
      <c r="AF44" s="120"/>
      <c r="AG44" s="120"/>
      <c r="AH44" s="120"/>
      <c r="AI44" s="120"/>
      <c r="AJ44" s="120"/>
      <c r="AK44" s="120"/>
      <c r="AL44" s="120"/>
      <c r="AM44" s="120"/>
      <c r="AN44" s="120"/>
      <c r="AO44" s="120"/>
      <c r="AP44" s="120"/>
      <c r="AQ44" s="120"/>
      <c r="AR44" s="120"/>
      <c r="AS44" s="120"/>
      <c r="BT44" s="115">
        <v>26</v>
      </c>
      <c r="CA44" s="115">
        <f>IFERROR('様式 3　計画書'!E45,"")</f>
        <v>0</v>
      </c>
    </row>
    <row r="45" spans="1:79" ht="36.75" customHeight="1">
      <c r="A45" s="128">
        <v>26</v>
      </c>
      <c r="B45" s="129"/>
      <c r="C45" s="129"/>
      <c r="D45" s="124" t="str">
        <f t="shared" si="0"/>
        <v/>
      </c>
      <c r="E45" s="423"/>
      <c r="F45" s="424"/>
      <c r="G45" s="425"/>
      <c r="H45" s="291"/>
      <c r="I45" s="292"/>
      <c r="J45" s="298"/>
      <c r="K45" s="299"/>
      <c r="L45" s="295"/>
      <c r="M45" s="296"/>
      <c r="N45" s="296"/>
      <c r="O45" s="296"/>
      <c r="P45" s="296"/>
      <c r="Q45" s="296"/>
      <c r="R45" s="296"/>
      <c r="S45" s="296"/>
      <c r="T45" s="296"/>
      <c r="U45" s="296"/>
      <c r="V45" s="296"/>
      <c r="W45" s="297"/>
      <c r="X45" s="293"/>
      <c r="Y45" s="294"/>
      <c r="Z45" s="291"/>
      <c r="AA45" s="292"/>
      <c r="AB45" s="155"/>
      <c r="AC45" s="155"/>
      <c r="AD45" s="120"/>
      <c r="AE45" s="120"/>
      <c r="AF45" s="120"/>
      <c r="AG45" s="120"/>
      <c r="AH45" s="120"/>
      <c r="AI45" s="120"/>
      <c r="AJ45" s="120"/>
      <c r="AK45" s="120"/>
      <c r="AL45" s="120"/>
      <c r="AM45" s="120"/>
      <c r="AN45" s="120"/>
      <c r="AO45" s="120"/>
      <c r="AP45" s="120"/>
      <c r="AQ45" s="120"/>
      <c r="AR45" s="120"/>
      <c r="AS45" s="120"/>
      <c r="AT45" s="120"/>
      <c r="AU45" s="114"/>
      <c r="AV45" s="114"/>
      <c r="AW45" s="114"/>
      <c r="BT45" s="115">
        <v>27</v>
      </c>
      <c r="CA45" s="115">
        <f>IFERROR('様式 3　計画書'!E46,"")</f>
        <v>0</v>
      </c>
    </row>
    <row r="46" spans="1:79" ht="36.75" customHeight="1">
      <c r="A46" s="128">
        <v>27</v>
      </c>
      <c r="B46" s="129"/>
      <c r="C46" s="129"/>
      <c r="D46" s="124" t="str">
        <f t="shared" si="0"/>
        <v/>
      </c>
      <c r="E46" s="423"/>
      <c r="F46" s="424"/>
      <c r="G46" s="425"/>
      <c r="H46" s="291"/>
      <c r="I46" s="292"/>
      <c r="J46" s="298"/>
      <c r="K46" s="299"/>
      <c r="L46" s="295"/>
      <c r="M46" s="296"/>
      <c r="N46" s="296"/>
      <c r="O46" s="296"/>
      <c r="P46" s="296"/>
      <c r="Q46" s="296"/>
      <c r="R46" s="296"/>
      <c r="S46" s="296"/>
      <c r="T46" s="296"/>
      <c r="U46" s="296"/>
      <c r="V46" s="296"/>
      <c r="W46" s="297"/>
      <c r="X46" s="293"/>
      <c r="Y46" s="294"/>
      <c r="Z46" s="291"/>
      <c r="AA46" s="292"/>
      <c r="AB46" s="155"/>
      <c r="AC46" s="155"/>
      <c r="AD46" s="120"/>
      <c r="AE46" s="120"/>
      <c r="AF46" s="120"/>
      <c r="AG46" s="120"/>
      <c r="AH46" s="120"/>
      <c r="AI46" s="120"/>
      <c r="AJ46" s="120"/>
      <c r="AK46" s="120"/>
      <c r="AL46" s="120"/>
      <c r="AM46" s="120"/>
      <c r="AN46" s="120"/>
      <c r="AO46" s="120"/>
      <c r="AP46" s="120"/>
      <c r="AQ46" s="120"/>
      <c r="AR46" s="120"/>
      <c r="AS46" s="120"/>
      <c r="AT46" s="120"/>
      <c r="AU46" s="120"/>
      <c r="AV46" s="120"/>
      <c r="AW46" s="120"/>
      <c r="BT46" s="115">
        <v>28</v>
      </c>
      <c r="CA46" s="115">
        <f>IFERROR('様式 3　計画書'!E47,"")</f>
        <v>0</v>
      </c>
    </row>
    <row r="47" spans="1:79" ht="36.75" customHeight="1">
      <c r="A47" s="128">
        <v>28</v>
      </c>
      <c r="B47" s="129"/>
      <c r="C47" s="129"/>
      <c r="D47" s="124" t="str">
        <f t="shared" si="0"/>
        <v/>
      </c>
      <c r="E47" s="423"/>
      <c r="F47" s="424"/>
      <c r="G47" s="425"/>
      <c r="H47" s="291"/>
      <c r="I47" s="292"/>
      <c r="J47" s="298"/>
      <c r="K47" s="299"/>
      <c r="L47" s="295"/>
      <c r="M47" s="296"/>
      <c r="N47" s="296"/>
      <c r="O47" s="296"/>
      <c r="P47" s="296"/>
      <c r="Q47" s="296"/>
      <c r="R47" s="296"/>
      <c r="S47" s="296"/>
      <c r="T47" s="296"/>
      <c r="U47" s="296"/>
      <c r="V47" s="296"/>
      <c r="W47" s="297"/>
      <c r="X47" s="293"/>
      <c r="Y47" s="294"/>
      <c r="Z47" s="291"/>
      <c r="AA47" s="292"/>
      <c r="AB47" s="155"/>
      <c r="AC47" s="155"/>
      <c r="AD47" s="120"/>
      <c r="AE47" s="120"/>
      <c r="AF47" s="120"/>
      <c r="AG47" s="120"/>
      <c r="AH47" s="120"/>
      <c r="AI47" s="120"/>
      <c r="AJ47" s="120"/>
      <c r="AK47" s="120"/>
      <c r="AL47" s="120"/>
      <c r="AM47" s="120"/>
      <c r="AN47" s="120"/>
      <c r="AO47" s="120"/>
      <c r="AP47" s="120"/>
      <c r="AQ47" s="120"/>
      <c r="AR47" s="120"/>
      <c r="AS47" s="120"/>
      <c r="AT47" s="120"/>
      <c r="AU47" s="120"/>
      <c r="AV47" s="120"/>
      <c r="AW47" s="120"/>
      <c r="BT47" s="115">
        <v>29</v>
      </c>
      <c r="CA47" s="115">
        <f>IFERROR('様式 3　計画書'!E48,"")</f>
        <v>0</v>
      </c>
    </row>
    <row r="48" spans="1:79" ht="36.75" customHeight="1">
      <c r="A48" s="122">
        <v>29</v>
      </c>
      <c r="B48" s="129"/>
      <c r="C48" s="129"/>
      <c r="D48" s="124" t="str">
        <f t="shared" si="0"/>
        <v/>
      </c>
      <c r="E48" s="423"/>
      <c r="F48" s="424"/>
      <c r="G48" s="425"/>
      <c r="H48" s="291"/>
      <c r="I48" s="292"/>
      <c r="J48" s="298"/>
      <c r="K48" s="299"/>
      <c r="L48" s="295"/>
      <c r="M48" s="296"/>
      <c r="N48" s="296"/>
      <c r="O48" s="296"/>
      <c r="P48" s="296"/>
      <c r="Q48" s="296"/>
      <c r="R48" s="296"/>
      <c r="S48" s="296"/>
      <c r="T48" s="296"/>
      <c r="U48" s="296"/>
      <c r="V48" s="296"/>
      <c r="W48" s="297"/>
      <c r="X48" s="293"/>
      <c r="Y48" s="294"/>
      <c r="Z48" s="291"/>
      <c r="AA48" s="292"/>
      <c r="AB48" s="155"/>
      <c r="AC48" s="155"/>
      <c r="AD48" s="120"/>
      <c r="AE48" s="120"/>
      <c r="AF48" s="120"/>
      <c r="AG48" s="120"/>
      <c r="AH48" s="120"/>
      <c r="AI48" s="120"/>
      <c r="AJ48" s="120"/>
      <c r="AK48" s="120"/>
      <c r="AL48" s="120"/>
      <c r="AM48" s="120"/>
      <c r="AN48" s="120"/>
      <c r="AO48" s="120"/>
      <c r="AP48" s="120"/>
      <c r="AQ48" s="120"/>
      <c r="AR48" s="120"/>
      <c r="AS48" s="120"/>
      <c r="AT48" s="120"/>
      <c r="AU48" s="120"/>
      <c r="AV48" s="120"/>
      <c r="AW48" s="120"/>
      <c r="BT48" s="115">
        <v>30</v>
      </c>
      <c r="CA48" s="115">
        <f>IFERROR('様式 3　計画書'!E49,"")</f>
        <v>0</v>
      </c>
    </row>
    <row r="49" spans="1:79" ht="36.75" customHeight="1">
      <c r="A49" s="128">
        <v>30</v>
      </c>
      <c r="B49" s="129"/>
      <c r="C49" s="129"/>
      <c r="D49" s="124" t="str">
        <f t="shared" si="0"/>
        <v/>
      </c>
      <c r="E49" s="423"/>
      <c r="F49" s="424"/>
      <c r="G49" s="425"/>
      <c r="H49" s="291"/>
      <c r="I49" s="292"/>
      <c r="J49" s="298"/>
      <c r="K49" s="299"/>
      <c r="L49" s="295"/>
      <c r="M49" s="296"/>
      <c r="N49" s="296"/>
      <c r="O49" s="296"/>
      <c r="P49" s="296"/>
      <c r="Q49" s="296"/>
      <c r="R49" s="296"/>
      <c r="S49" s="296"/>
      <c r="T49" s="296"/>
      <c r="U49" s="296"/>
      <c r="V49" s="296"/>
      <c r="W49" s="297"/>
      <c r="X49" s="293"/>
      <c r="Y49" s="294"/>
      <c r="Z49" s="291"/>
      <c r="AA49" s="292"/>
      <c r="AB49" s="155"/>
      <c r="AC49" s="155"/>
      <c r="AD49" s="120"/>
      <c r="AE49" s="120"/>
      <c r="AF49" s="120"/>
      <c r="AG49" s="120"/>
      <c r="AH49" s="120"/>
      <c r="AI49" s="120"/>
      <c r="AJ49" s="120"/>
      <c r="AK49" s="120"/>
      <c r="AL49" s="120"/>
      <c r="AM49" s="120"/>
      <c r="AN49" s="120"/>
      <c r="AO49" s="120"/>
      <c r="AP49" s="120"/>
      <c r="AQ49" s="120"/>
      <c r="AR49" s="120"/>
      <c r="AS49" s="120"/>
      <c r="AT49" s="120"/>
      <c r="AU49" s="120"/>
      <c r="AV49" s="120"/>
      <c r="AW49" s="120"/>
      <c r="BT49" s="115">
        <v>31</v>
      </c>
      <c r="CA49" s="115">
        <f>IFERROR('様式 3　計画書'!E50,"")</f>
        <v>0</v>
      </c>
    </row>
    <row r="50" spans="1:79" ht="36.75" customHeight="1">
      <c r="A50" s="128">
        <v>31</v>
      </c>
      <c r="B50" s="129"/>
      <c r="C50" s="129"/>
      <c r="D50" s="124" t="str">
        <f t="shared" si="0"/>
        <v/>
      </c>
      <c r="E50" s="423"/>
      <c r="F50" s="424"/>
      <c r="G50" s="425"/>
      <c r="H50" s="291"/>
      <c r="I50" s="292"/>
      <c r="J50" s="298"/>
      <c r="K50" s="299"/>
      <c r="L50" s="295"/>
      <c r="M50" s="296"/>
      <c r="N50" s="296"/>
      <c r="O50" s="296"/>
      <c r="P50" s="296"/>
      <c r="Q50" s="296"/>
      <c r="R50" s="296"/>
      <c r="S50" s="296"/>
      <c r="T50" s="296"/>
      <c r="U50" s="296"/>
      <c r="V50" s="296"/>
      <c r="W50" s="297"/>
      <c r="X50" s="293"/>
      <c r="Y50" s="294"/>
      <c r="Z50" s="291"/>
      <c r="AA50" s="292"/>
      <c r="AB50" s="155"/>
      <c r="AC50" s="155"/>
      <c r="AD50" s="120"/>
      <c r="AE50" s="120"/>
      <c r="AF50" s="120"/>
      <c r="AG50" s="120"/>
      <c r="AH50" s="120"/>
      <c r="AI50" s="120"/>
      <c r="AJ50" s="120"/>
      <c r="AK50" s="120"/>
      <c r="AL50" s="120"/>
      <c r="AM50" s="120"/>
      <c r="AN50" s="120"/>
      <c r="AO50" s="120"/>
      <c r="AP50" s="120"/>
      <c r="AQ50" s="120"/>
      <c r="AR50" s="120"/>
      <c r="AS50" s="120"/>
      <c r="AT50" s="120"/>
      <c r="AU50" s="120"/>
      <c r="AV50" s="120"/>
      <c r="AW50" s="120"/>
      <c r="CA50" s="115">
        <f>IFERROR('様式 3　計画書'!E51,"")</f>
        <v>0</v>
      </c>
    </row>
    <row r="51" spans="1:79" ht="36.75" customHeight="1">
      <c r="A51" s="128">
        <v>32</v>
      </c>
      <c r="B51" s="129"/>
      <c r="C51" s="129"/>
      <c r="D51" s="124" t="str">
        <f t="shared" si="0"/>
        <v/>
      </c>
      <c r="E51" s="423"/>
      <c r="F51" s="424"/>
      <c r="G51" s="425"/>
      <c r="H51" s="291"/>
      <c r="I51" s="292"/>
      <c r="J51" s="298"/>
      <c r="K51" s="299"/>
      <c r="L51" s="295"/>
      <c r="M51" s="296"/>
      <c r="N51" s="296"/>
      <c r="O51" s="296"/>
      <c r="P51" s="296"/>
      <c r="Q51" s="296"/>
      <c r="R51" s="296"/>
      <c r="S51" s="296"/>
      <c r="T51" s="296"/>
      <c r="U51" s="296"/>
      <c r="V51" s="296"/>
      <c r="W51" s="297"/>
      <c r="X51" s="293"/>
      <c r="Y51" s="294"/>
      <c r="Z51" s="291"/>
      <c r="AA51" s="292"/>
      <c r="AB51" s="155"/>
      <c r="AC51" s="155"/>
      <c r="AD51" s="120"/>
      <c r="AE51" s="120"/>
      <c r="AF51" s="120"/>
      <c r="AG51" s="120"/>
      <c r="AH51" s="120"/>
      <c r="AI51" s="120"/>
      <c r="AJ51" s="120"/>
      <c r="AK51" s="120"/>
      <c r="AL51" s="120"/>
      <c r="AM51" s="120"/>
      <c r="AN51" s="120"/>
      <c r="AO51" s="120"/>
      <c r="AP51" s="120"/>
      <c r="AQ51" s="120"/>
      <c r="AR51" s="120"/>
      <c r="AS51" s="120"/>
      <c r="AT51" s="120"/>
      <c r="AU51" s="120"/>
      <c r="AV51" s="120"/>
      <c r="AW51" s="120"/>
    </row>
    <row r="52" spans="1:79" ht="36.75" customHeight="1">
      <c r="A52" s="128">
        <v>33</v>
      </c>
      <c r="B52" s="129"/>
      <c r="C52" s="129"/>
      <c r="D52" s="124" t="str">
        <f t="shared" si="0"/>
        <v/>
      </c>
      <c r="E52" s="423"/>
      <c r="F52" s="424"/>
      <c r="G52" s="425"/>
      <c r="H52" s="291"/>
      <c r="I52" s="292"/>
      <c r="J52" s="298"/>
      <c r="K52" s="299"/>
      <c r="L52" s="295"/>
      <c r="M52" s="296"/>
      <c r="N52" s="296"/>
      <c r="O52" s="296"/>
      <c r="P52" s="296"/>
      <c r="Q52" s="296"/>
      <c r="R52" s="296"/>
      <c r="S52" s="296"/>
      <c r="T52" s="296"/>
      <c r="U52" s="296"/>
      <c r="V52" s="296"/>
      <c r="W52" s="297"/>
      <c r="X52" s="293"/>
      <c r="Y52" s="294"/>
      <c r="Z52" s="291"/>
      <c r="AA52" s="292"/>
      <c r="AB52" s="155"/>
      <c r="AC52" s="155"/>
      <c r="AD52" s="120"/>
      <c r="AE52" s="120"/>
      <c r="AF52" s="120"/>
      <c r="AG52" s="120"/>
      <c r="AH52" s="120"/>
      <c r="AI52" s="120"/>
      <c r="AJ52" s="120"/>
      <c r="AK52" s="120"/>
      <c r="AL52" s="120"/>
      <c r="AM52" s="120"/>
      <c r="AN52" s="120"/>
      <c r="AO52" s="120"/>
      <c r="AP52" s="120"/>
      <c r="AQ52" s="120"/>
      <c r="AR52" s="120"/>
      <c r="AS52" s="120"/>
      <c r="AT52" s="120"/>
      <c r="AU52" s="120"/>
      <c r="AV52" s="120"/>
      <c r="AW52" s="120"/>
    </row>
    <row r="53" spans="1:79" ht="36.75" customHeight="1">
      <c r="A53" s="128">
        <v>34</v>
      </c>
      <c r="B53" s="129"/>
      <c r="C53" s="129"/>
      <c r="D53" s="124" t="str">
        <f t="shared" si="0"/>
        <v/>
      </c>
      <c r="E53" s="423"/>
      <c r="F53" s="424"/>
      <c r="G53" s="425"/>
      <c r="H53" s="291"/>
      <c r="I53" s="292"/>
      <c r="J53" s="298"/>
      <c r="K53" s="299"/>
      <c r="L53" s="295"/>
      <c r="M53" s="296"/>
      <c r="N53" s="296"/>
      <c r="O53" s="296"/>
      <c r="P53" s="296"/>
      <c r="Q53" s="296"/>
      <c r="R53" s="296"/>
      <c r="S53" s="296"/>
      <c r="T53" s="296"/>
      <c r="U53" s="296"/>
      <c r="V53" s="296"/>
      <c r="W53" s="297"/>
      <c r="X53" s="293"/>
      <c r="Y53" s="294"/>
      <c r="Z53" s="291"/>
      <c r="AA53" s="292"/>
      <c r="AB53" s="155"/>
      <c r="AC53" s="155"/>
      <c r="AD53" s="120"/>
      <c r="AE53" s="120"/>
      <c r="AF53" s="120"/>
      <c r="AG53" s="120"/>
      <c r="AH53" s="120"/>
      <c r="AI53" s="120"/>
      <c r="AJ53" s="120"/>
      <c r="AK53" s="120"/>
      <c r="AL53" s="120"/>
      <c r="AM53" s="120"/>
      <c r="AN53" s="120"/>
      <c r="AO53" s="120"/>
      <c r="AP53" s="120"/>
      <c r="AQ53" s="120"/>
      <c r="AR53" s="120"/>
      <c r="AS53" s="120"/>
      <c r="AT53" s="120"/>
      <c r="AU53" s="120"/>
      <c r="AV53" s="120"/>
      <c r="AW53" s="120"/>
    </row>
    <row r="54" spans="1:79" ht="36.75" customHeight="1">
      <c r="A54" s="128">
        <v>35</v>
      </c>
      <c r="B54" s="129"/>
      <c r="C54" s="129"/>
      <c r="D54" s="124" t="str">
        <f t="shared" si="0"/>
        <v/>
      </c>
      <c r="E54" s="423"/>
      <c r="F54" s="424"/>
      <c r="G54" s="425"/>
      <c r="H54" s="291"/>
      <c r="I54" s="292"/>
      <c r="J54" s="298"/>
      <c r="K54" s="299"/>
      <c r="L54" s="295"/>
      <c r="M54" s="296"/>
      <c r="N54" s="296"/>
      <c r="O54" s="296"/>
      <c r="P54" s="296"/>
      <c r="Q54" s="296"/>
      <c r="R54" s="296"/>
      <c r="S54" s="296"/>
      <c r="T54" s="296"/>
      <c r="U54" s="296"/>
      <c r="V54" s="296"/>
      <c r="W54" s="297"/>
      <c r="X54" s="293"/>
      <c r="Y54" s="294"/>
      <c r="Z54" s="291"/>
      <c r="AA54" s="292"/>
      <c r="AB54" s="155"/>
      <c r="AC54" s="155"/>
      <c r="AD54" s="120"/>
      <c r="AE54" s="120"/>
      <c r="AF54" s="120"/>
      <c r="AG54" s="120"/>
      <c r="AH54" s="120"/>
      <c r="AI54" s="120"/>
      <c r="AJ54" s="120"/>
      <c r="AK54" s="120"/>
      <c r="AL54" s="120"/>
      <c r="AM54" s="120"/>
      <c r="AN54" s="120"/>
      <c r="AO54" s="120"/>
      <c r="AP54" s="120"/>
      <c r="AQ54" s="120"/>
      <c r="AR54" s="120"/>
      <c r="AS54" s="120"/>
      <c r="AT54" s="120"/>
      <c r="AU54" s="120"/>
      <c r="AV54" s="120"/>
      <c r="AW54" s="120"/>
    </row>
    <row r="55" spans="1:79" ht="36.75" customHeight="1">
      <c r="A55" s="128">
        <v>36</v>
      </c>
      <c r="B55" s="129"/>
      <c r="C55" s="129"/>
      <c r="D55" s="124" t="str">
        <f t="shared" si="0"/>
        <v/>
      </c>
      <c r="E55" s="423"/>
      <c r="F55" s="424"/>
      <c r="G55" s="425"/>
      <c r="H55" s="291"/>
      <c r="I55" s="292"/>
      <c r="J55" s="298"/>
      <c r="K55" s="299"/>
      <c r="L55" s="295"/>
      <c r="M55" s="296"/>
      <c r="N55" s="296"/>
      <c r="O55" s="296"/>
      <c r="P55" s="296"/>
      <c r="Q55" s="296"/>
      <c r="R55" s="296"/>
      <c r="S55" s="296"/>
      <c r="T55" s="296"/>
      <c r="U55" s="296"/>
      <c r="V55" s="296"/>
      <c r="W55" s="297"/>
      <c r="X55" s="293"/>
      <c r="Y55" s="294"/>
      <c r="Z55" s="291"/>
      <c r="AA55" s="292"/>
      <c r="AB55" s="155"/>
      <c r="AC55" s="155"/>
      <c r="AD55" s="120"/>
      <c r="AE55" s="120"/>
      <c r="AF55" s="120"/>
      <c r="AG55" s="120"/>
      <c r="AH55" s="120"/>
      <c r="AI55" s="120"/>
      <c r="AJ55" s="120"/>
      <c r="AK55" s="120"/>
      <c r="AL55" s="120"/>
      <c r="AM55" s="120"/>
      <c r="AN55" s="120"/>
      <c r="AO55" s="120"/>
      <c r="AP55" s="120"/>
      <c r="AQ55" s="120"/>
      <c r="AR55" s="120"/>
      <c r="AS55" s="120"/>
      <c r="AT55" s="120"/>
      <c r="AU55" s="120"/>
      <c r="AV55" s="120"/>
      <c r="AW55" s="120"/>
    </row>
    <row r="56" spans="1:79" ht="36.75" customHeight="1">
      <c r="A56" s="128">
        <v>37</v>
      </c>
      <c r="B56" s="129"/>
      <c r="C56" s="129"/>
      <c r="D56" s="124" t="str">
        <f t="shared" si="0"/>
        <v/>
      </c>
      <c r="E56" s="423"/>
      <c r="F56" s="424"/>
      <c r="G56" s="425"/>
      <c r="H56" s="291"/>
      <c r="I56" s="292"/>
      <c r="J56" s="298"/>
      <c r="K56" s="299"/>
      <c r="L56" s="295"/>
      <c r="M56" s="296"/>
      <c r="N56" s="296"/>
      <c r="O56" s="296"/>
      <c r="P56" s="296"/>
      <c r="Q56" s="296"/>
      <c r="R56" s="296"/>
      <c r="S56" s="296"/>
      <c r="T56" s="296"/>
      <c r="U56" s="296"/>
      <c r="V56" s="296"/>
      <c r="W56" s="297"/>
      <c r="X56" s="293"/>
      <c r="Y56" s="294"/>
      <c r="Z56" s="291"/>
      <c r="AA56" s="292"/>
      <c r="AB56" s="155"/>
      <c r="AC56" s="155"/>
      <c r="AD56" s="120"/>
      <c r="AE56" s="120"/>
      <c r="AF56" s="120"/>
      <c r="AG56" s="120"/>
      <c r="AH56" s="120"/>
      <c r="AI56" s="120"/>
      <c r="AJ56" s="120"/>
      <c r="AK56" s="120"/>
      <c r="AL56" s="120"/>
      <c r="AM56" s="120"/>
      <c r="AN56" s="120"/>
      <c r="AO56" s="120"/>
      <c r="AP56" s="120"/>
      <c r="AQ56" s="120"/>
      <c r="AR56" s="120"/>
      <c r="AS56" s="120"/>
      <c r="AT56" s="120"/>
      <c r="AU56" s="120"/>
      <c r="AV56" s="120"/>
      <c r="AW56" s="120"/>
    </row>
    <row r="57" spans="1:79" ht="36.75" customHeight="1">
      <c r="A57" s="128">
        <v>38</v>
      </c>
      <c r="B57" s="129"/>
      <c r="C57" s="129"/>
      <c r="D57" s="124" t="str">
        <f t="shared" si="0"/>
        <v/>
      </c>
      <c r="E57" s="423"/>
      <c r="F57" s="424"/>
      <c r="G57" s="425"/>
      <c r="H57" s="291"/>
      <c r="I57" s="292"/>
      <c r="J57" s="298"/>
      <c r="K57" s="299"/>
      <c r="L57" s="295"/>
      <c r="M57" s="296"/>
      <c r="N57" s="296"/>
      <c r="O57" s="296"/>
      <c r="P57" s="296"/>
      <c r="Q57" s="296"/>
      <c r="R57" s="296"/>
      <c r="S57" s="296"/>
      <c r="T57" s="296"/>
      <c r="U57" s="296"/>
      <c r="V57" s="296"/>
      <c r="W57" s="297"/>
      <c r="X57" s="293"/>
      <c r="Y57" s="294"/>
      <c r="Z57" s="291"/>
      <c r="AA57" s="292"/>
      <c r="AB57" s="155"/>
      <c r="AC57" s="155"/>
      <c r="AD57" s="120"/>
      <c r="AE57" s="120"/>
      <c r="AF57" s="120"/>
      <c r="AG57" s="120"/>
      <c r="AH57" s="120"/>
      <c r="AI57" s="120"/>
      <c r="AJ57" s="120"/>
      <c r="AK57" s="120"/>
      <c r="AL57" s="120"/>
      <c r="AM57" s="120"/>
      <c r="AN57" s="120"/>
      <c r="AO57" s="120"/>
      <c r="AP57" s="120"/>
      <c r="AQ57" s="120"/>
      <c r="AR57" s="120"/>
      <c r="AS57" s="120"/>
      <c r="AT57" s="120"/>
      <c r="AU57" s="120"/>
      <c r="AV57" s="120"/>
      <c r="AW57" s="120"/>
    </row>
    <row r="58" spans="1:79" ht="36.75" customHeight="1">
      <c r="A58" s="128">
        <v>39</v>
      </c>
      <c r="B58" s="129"/>
      <c r="C58" s="129"/>
      <c r="D58" s="124" t="str">
        <f t="shared" si="0"/>
        <v/>
      </c>
      <c r="E58" s="423"/>
      <c r="F58" s="424"/>
      <c r="G58" s="425"/>
      <c r="H58" s="291"/>
      <c r="I58" s="292"/>
      <c r="J58" s="298"/>
      <c r="K58" s="299"/>
      <c r="L58" s="295"/>
      <c r="M58" s="296"/>
      <c r="N58" s="296"/>
      <c r="O58" s="296"/>
      <c r="P58" s="296"/>
      <c r="Q58" s="296"/>
      <c r="R58" s="296"/>
      <c r="S58" s="296"/>
      <c r="T58" s="296"/>
      <c r="U58" s="296"/>
      <c r="V58" s="296"/>
      <c r="W58" s="297"/>
      <c r="X58" s="293"/>
      <c r="Y58" s="294"/>
      <c r="Z58" s="291"/>
      <c r="AA58" s="292"/>
      <c r="AB58" s="155"/>
      <c r="AC58" s="155"/>
      <c r="AD58" s="120"/>
      <c r="AE58" s="120"/>
      <c r="AF58" s="120"/>
      <c r="AG58" s="120"/>
      <c r="AH58" s="120"/>
      <c r="AI58" s="120"/>
      <c r="AJ58" s="120"/>
      <c r="AK58" s="120"/>
      <c r="AL58" s="120"/>
      <c r="AM58" s="120"/>
      <c r="AN58" s="120"/>
      <c r="AO58" s="120"/>
      <c r="AP58" s="120"/>
      <c r="AQ58" s="120"/>
      <c r="AR58" s="120"/>
      <c r="AS58" s="120"/>
      <c r="AT58" s="120"/>
      <c r="AU58" s="120"/>
      <c r="AV58" s="120"/>
      <c r="AW58" s="120"/>
    </row>
    <row r="59" spans="1:79" ht="36.75" customHeight="1">
      <c r="A59" s="128">
        <v>40</v>
      </c>
      <c r="B59" s="129"/>
      <c r="C59" s="129"/>
      <c r="D59" s="124" t="str">
        <f t="shared" si="0"/>
        <v/>
      </c>
      <c r="E59" s="423"/>
      <c r="F59" s="424"/>
      <c r="G59" s="425"/>
      <c r="H59" s="291"/>
      <c r="I59" s="292"/>
      <c r="J59" s="298"/>
      <c r="K59" s="299"/>
      <c r="L59" s="295"/>
      <c r="M59" s="296"/>
      <c r="N59" s="296"/>
      <c r="O59" s="296"/>
      <c r="P59" s="296"/>
      <c r="Q59" s="296"/>
      <c r="R59" s="296"/>
      <c r="S59" s="296"/>
      <c r="T59" s="296"/>
      <c r="U59" s="296"/>
      <c r="V59" s="296"/>
      <c r="W59" s="297"/>
      <c r="X59" s="293"/>
      <c r="Y59" s="294"/>
      <c r="Z59" s="291"/>
      <c r="AA59" s="292"/>
      <c r="AB59" s="155"/>
      <c r="AC59" s="155"/>
      <c r="AD59" s="120"/>
      <c r="AE59" s="120"/>
      <c r="AF59" s="120"/>
      <c r="AG59" s="120"/>
      <c r="AH59" s="120"/>
      <c r="AI59" s="120"/>
      <c r="AJ59" s="120"/>
      <c r="AK59" s="120"/>
      <c r="AL59" s="120"/>
      <c r="AM59" s="120"/>
      <c r="AN59" s="120"/>
      <c r="AO59" s="120"/>
      <c r="AP59" s="120"/>
      <c r="AQ59" s="120"/>
      <c r="AR59" s="120"/>
      <c r="AS59" s="120"/>
      <c r="AT59" s="120"/>
      <c r="AU59" s="120"/>
      <c r="AV59" s="120"/>
      <c r="AW59" s="120"/>
    </row>
    <row r="60" spans="1:79" ht="36.75" customHeight="1">
      <c r="A60" s="128">
        <v>41</v>
      </c>
      <c r="B60" s="129"/>
      <c r="C60" s="129"/>
      <c r="D60" s="124" t="str">
        <f t="shared" si="0"/>
        <v/>
      </c>
      <c r="E60" s="423"/>
      <c r="F60" s="424"/>
      <c r="G60" s="425"/>
      <c r="H60" s="291"/>
      <c r="I60" s="292"/>
      <c r="J60" s="298"/>
      <c r="K60" s="299"/>
      <c r="L60" s="295"/>
      <c r="M60" s="296"/>
      <c r="N60" s="296"/>
      <c r="O60" s="296"/>
      <c r="P60" s="296"/>
      <c r="Q60" s="296"/>
      <c r="R60" s="296"/>
      <c r="S60" s="296"/>
      <c r="T60" s="296"/>
      <c r="U60" s="296"/>
      <c r="V60" s="296"/>
      <c r="W60" s="297"/>
      <c r="X60" s="293"/>
      <c r="Y60" s="294"/>
      <c r="Z60" s="291"/>
      <c r="AA60" s="292"/>
      <c r="AB60" s="155"/>
      <c r="AC60" s="155"/>
      <c r="AD60" s="120"/>
      <c r="AE60" s="120"/>
      <c r="AF60" s="120"/>
      <c r="AG60" s="120"/>
      <c r="AH60" s="120"/>
      <c r="AI60" s="120"/>
      <c r="AJ60" s="120"/>
      <c r="AK60" s="120"/>
      <c r="AL60" s="120"/>
      <c r="AM60" s="120"/>
      <c r="AN60" s="120"/>
      <c r="AO60" s="120"/>
      <c r="AP60" s="120"/>
      <c r="AQ60" s="120"/>
      <c r="AR60" s="120"/>
      <c r="AS60" s="120"/>
      <c r="AT60" s="120"/>
      <c r="AU60" s="120"/>
      <c r="AV60" s="120"/>
      <c r="AW60" s="120"/>
    </row>
    <row r="61" spans="1:79" ht="36.75" customHeight="1">
      <c r="A61" s="128">
        <v>42</v>
      </c>
      <c r="B61" s="129"/>
      <c r="C61" s="129"/>
      <c r="D61" s="124" t="str">
        <f t="shared" si="0"/>
        <v/>
      </c>
      <c r="E61" s="423"/>
      <c r="F61" s="424"/>
      <c r="G61" s="425"/>
      <c r="H61" s="291"/>
      <c r="I61" s="292"/>
      <c r="J61" s="298"/>
      <c r="K61" s="299"/>
      <c r="L61" s="295"/>
      <c r="M61" s="296"/>
      <c r="N61" s="296"/>
      <c r="O61" s="296"/>
      <c r="P61" s="296"/>
      <c r="Q61" s="296"/>
      <c r="R61" s="296"/>
      <c r="S61" s="296"/>
      <c r="T61" s="296"/>
      <c r="U61" s="296"/>
      <c r="V61" s="296"/>
      <c r="W61" s="297"/>
      <c r="X61" s="293"/>
      <c r="Y61" s="294"/>
      <c r="Z61" s="291"/>
      <c r="AA61" s="292"/>
      <c r="AB61" s="155"/>
      <c r="AC61" s="155"/>
      <c r="AD61" s="120"/>
      <c r="AE61" s="120"/>
      <c r="AF61" s="120"/>
      <c r="AG61" s="120"/>
      <c r="AH61" s="120"/>
      <c r="AI61" s="120"/>
      <c r="AJ61" s="120"/>
      <c r="AK61" s="120"/>
      <c r="AL61" s="120"/>
      <c r="AM61" s="120"/>
      <c r="AN61" s="120"/>
      <c r="AO61" s="120"/>
      <c r="AP61" s="120"/>
      <c r="AQ61" s="120"/>
      <c r="AR61" s="120"/>
      <c r="AS61" s="120"/>
      <c r="AT61" s="120"/>
      <c r="AU61" s="120"/>
      <c r="AV61" s="120"/>
      <c r="AW61" s="120"/>
    </row>
    <row r="62" spans="1:79" ht="36.75" customHeight="1">
      <c r="A62" s="122">
        <v>43</v>
      </c>
      <c r="B62" s="129"/>
      <c r="C62" s="129"/>
      <c r="D62" s="124" t="str">
        <f t="shared" si="0"/>
        <v/>
      </c>
      <c r="E62" s="423"/>
      <c r="F62" s="424"/>
      <c r="G62" s="425"/>
      <c r="H62" s="291"/>
      <c r="I62" s="292"/>
      <c r="J62" s="298"/>
      <c r="K62" s="299"/>
      <c r="L62" s="295"/>
      <c r="M62" s="296"/>
      <c r="N62" s="296"/>
      <c r="O62" s="296"/>
      <c r="P62" s="296"/>
      <c r="Q62" s="296"/>
      <c r="R62" s="296"/>
      <c r="S62" s="296"/>
      <c r="T62" s="296"/>
      <c r="U62" s="296"/>
      <c r="V62" s="296"/>
      <c r="W62" s="297"/>
      <c r="X62" s="293"/>
      <c r="Y62" s="294"/>
      <c r="Z62" s="291"/>
      <c r="AA62" s="292"/>
      <c r="AB62" s="155"/>
      <c r="AC62" s="155"/>
      <c r="AD62" s="120"/>
      <c r="AE62" s="120"/>
      <c r="AF62" s="120"/>
      <c r="AG62" s="120"/>
      <c r="AH62" s="120"/>
      <c r="AI62" s="120"/>
      <c r="AJ62" s="120"/>
      <c r="AK62" s="120"/>
      <c r="AL62" s="120"/>
      <c r="AM62" s="120"/>
      <c r="AN62" s="120"/>
      <c r="AO62" s="120"/>
      <c r="AP62" s="120"/>
      <c r="AQ62" s="120"/>
      <c r="AR62" s="120"/>
      <c r="AS62" s="120"/>
      <c r="AT62" s="120"/>
      <c r="AU62" s="120"/>
      <c r="AV62" s="120"/>
      <c r="AW62" s="120"/>
    </row>
    <row r="63" spans="1:79" ht="36.75" customHeight="1">
      <c r="A63" s="128">
        <v>44</v>
      </c>
      <c r="B63" s="129"/>
      <c r="C63" s="129"/>
      <c r="D63" s="124" t="str">
        <f t="shared" si="0"/>
        <v/>
      </c>
      <c r="E63" s="423"/>
      <c r="F63" s="424"/>
      <c r="G63" s="425"/>
      <c r="H63" s="291"/>
      <c r="I63" s="292"/>
      <c r="J63" s="298"/>
      <c r="K63" s="299"/>
      <c r="L63" s="295"/>
      <c r="M63" s="296"/>
      <c r="N63" s="296"/>
      <c r="O63" s="296"/>
      <c r="P63" s="296"/>
      <c r="Q63" s="296"/>
      <c r="R63" s="296"/>
      <c r="S63" s="296"/>
      <c r="T63" s="296"/>
      <c r="U63" s="296"/>
      <c r="V63" s="296"/>
      <c r="W63" s="297"/>
      <c r="X63" s="293"/>
      <c r="Y63" s="294"/>
      <c r="Z63" s="291"/>
      <c r="AA63" s="292"/>
      <c r="AB63" s="155"/>
      <c r="AC63" s="155"/>
      <c r="AD63" s="120"/>
      <c r="AE63" s="120"/>
      <c r="AF63" s="120"/>
      <c r="AG63" s="120"/>
      <c r="AH63" s="120"/>
      <c r="AI63" s="120"/>
      <c r="AJ63" s="120"/>
      <c r="AK63" s="120"/>
      <c r="AL63" s="120"/>
      <c r="AM63" s="120"/>
      <c r="AN63" s="120"/>
      <c r="AO63" s="120"/>
      <c r="AP63" s="120"/>
      <c r="AQ63" s="120"/>
      <c r="AR63" s="120"/>
      <c r="AS63" s="120"/>
      <c r="AT63" s="120"/>
      <c r="AU63" s="120"/>
      <c r="AV63" s="120"/>
      <c r="AW63" s="120"/>
    </row>
    <row r="64" spans="1:79" ht="36.75" customHeight="1">
      <c r="A64" s="128">
        <v>45</v>
      </c>
      <c r="B64" s="129"/>
      <c r="C64" s="129"/>
      <c r="D64" s="124" t="str">
        <f t="shared" si="0"/>
        <v/>
      </c>
      <c r="E64" s="423"/>
      <c r="F64" s="424"/>
      <c r="G64" s="425"/>
      <c r="H64" s="291"/>
      <c r="I64" s="292"/>
      <c r="J64" s="298"/>
      <c r="K64" s="299"/>
      <c r="L64" s="295"/>
      <c r="M64" s="296"/>
      <c r="N64" s="296"/>
      <c r="O64" s="296"/>
      <c r="P64" s="296"/>
      <c r="Q64" s="296"/>
      <c r="R64" s="296"/>
      <c r="S64" s="296"/>
      <c r="T64" s="296"/>
      <c r="U64" s="296"/>
      <c r="V64" s="296"/>
      <c r="W64" s="297"/>
      <c r="X64" s="293"/>
      <c r="Y64" s="294"/>
      <c r="Z64" s="291"/>
      <c r="AA64" s="292"/>
      <c r="AB64" s="155"/>
      <c r="AC64" s="155"/>
      <c r="AD64" s="120"/>
      <c r="AE64" s="120"/>
      <c r="AF64" s="120"/>
      <c r="AG64" s="120"/>
      <c r="AH64" s="120"/>
      <c r="AI64" s="120"/>
      <c r="AJ64" s="120"/>
      <c r="AK64" s="120"/>
      <c r="AL64" s="120"/>
      <c r="AM64" s="120"/>
      <c r="AN64" s="120"/>
      <c r="AO64" s="120"/>
      <c r="AP64" s="120"/>
      <c r="AQ64" s="120"/>
      <c r="AR64" s="120"/>
      <c r="AS64" s="120"/>
      <c r="AT64" s="120"/>
      <c r="AU64" s="120"/>
      <c r="AV64" s="120"/>
      <c r="AW64" s="120"/>
    </row>
    <row r="65" spans="1:49" ht="36.75" customHeight="1">
      <c r="A65" s="128">
        <v>46</v>
      </c>
      <c r="B65" s="129"/>
      <c r="C65" s="129"/>
      <c r="D65" s="124" t="str">
        <f t="shared" si="0"/>
        <v/>
      </c>
      <c r="E65" s="423"/>
      <c r="F65" s="424"/>
      <c r="G65" s="425"/>
      <c r="H65" s="291"/>
      <c r="I65" s="292"/>
      <c r="J65" s="298"/>
      <c r="K65" s="299"/>
      <c r="L65" s="295"/>
      <c r="M65" s="296"/>
      <c r="N65" s="296"/>
      <c r="O65" s="296"/>
      <c r="P65" s="296"/>
      <c r="Q65" s="296"/>
      <c r="R65" s="296"/>
      <c r="S65" s="296"/>
      <c r="T65" s="296"/>
      <c r="U65" s="296"/>
      <c r="V65" s="296"/>
      <c r="W65" s="297"/>
      <c r="X65" s="293"/>
      <c r="Y65" s="294"/>
      <c r="Z65" s="291"/>
      <c r="AA65" s="292"/>
      <c r="AB65" s="155"/>
      <c r="AC65" s="155"/>
      <c r="AD65" s="120"/>
      <c r="AE65" s="120"/>
      <c r="AF65" s="120"/>
      <c r="AG65" s="120"/>
      <c r="AH65" s="120"/>
      <c r="AI65" s="120"/>
      <c r="AJ65" s="120"/>
      <c r="AK65" s="120"/>
      <c r="AL65" s="120"/>
      <c r="AM65" s="120"/>
      <c r="AN65" s="120"/>
      <c r="AO65" s="120"/>
      <c r="AP65" s="120"/>
      <c r="AQ65" s="120"/>
      <c r="AR65" s="120"/>
      <c r="AS65" s="120"/>
      <c r="AT65" s="120"/>
      <c r="AU65" s="120"/>
      <c r="AV65" s="120"/>
      <c r="AW65" s="120"/>
    </row>
    <row r="66" spans="1:49" ht="36.75" customHeight="1">
      <c r="A66" s="128">
        <v>47</v>
      </c>
      <c r="B66" s="129"/>
      <c r="C66" s="129"/>
      <c r="D66" s="124" t="str">
        <f t="shared" si="0"/>
        <v/>
      </c>
      <c r="E66" s="423"/>
      <c r="F66" s="424"/>
      <c r="G66" s="425"/>
      <c r="H66" s="291"/>
      <c r="I66" s="292"/>
      <c r="J66" s="298"/>
      <c r="K66" s="299"/>
      <c r="L66" s="295"/>
      <c r="M66" s="296"/>
      <c r="N66" s="296"/>
      <c r="O66" s="296"/>
      <c r="P66" s="296"/>
      <c r="Q66" s="296"/>
      <c r="R66" s="296"/>
      <c r="S66" s="296"/>
      <c r="T66" s="296"/>
      <c r="U66" s="296"/>
      <c r="V66" s="296"/>
      <c r="W66" s="297"/>
      <c r="X66" s="293"/>
      <c r="Y66" s="294"/>
      <c r="Z66" s="291"/>
      <c r="AA66" s="292"/>
      <c r="AB66" s="155"/>
      <c r="AC66" s="155"/>
      <c r="AD66" s="120"/>
      <c r="AE66" s="120"/>
      <c r="AF66" s="120"/>
      <c r="AG66" s="120"/>
      <c r="AH66" s="120"/>
      <c r="AI66" s="120"/>
      <c r="AJ66" s="120"/>
      <c r="AK66" s="120"/>
      <c r="AL66" s="120"/>
      <c r="AM66" s="120"/>
      <c r="AN66" s="120"/>
      <c r="AO66" s="120"/>
      <c r="AP66" s="120"/>
      <c r="AQ66" s="120"/>
      <c r="AR66" s="120"/>
      <c r="AS66" s="120"/>
      <c r="AT66" s="120"/>
      <c r="AU66" s="120"/>
      <c r="AV66" s="120"/>
      <c r="AW66" s="120"/>
    </row>
    <row r="67" spans="1:49" ht="36.75" customHeight="1">
      <c r="A67" s="128">
        <v>48</v>
      </c>
      <c r="B67" s="129"/>
      <c r="C67" s="129"/>
      <c r="D67" s="124" t="str">
        <f t="shared" si="0"/>
        <v/>
      </c>
      <c r="E67" s="423"/>
      <c r="F67" s="424"/>
      <c r="G67" s="425"/>
      <c r="H67" s="291"/>
      <c r="I67" s="292"/>
      <c r="J67" s="298"/>
      <c r="K67" s="299"/>
      <c r="L67" s="295"/>
      <c r="M67" s="296"/>
      <c r="N67" s="296"/>
      <c r="O67" s="296"/>
      <c r="P67" s="296"/>
      <c r="Q67" s="296"/>
      <c r="R67" s="296"/>
      <c r="S67" s="296"/>
      <c r="T67" s="296"/>
      <c r="U67" s="296"/>
      <c r="V67" s="296"/>
      <c r="W67" s="297"/>
      <c r="X67" s="293"/>
      <c r="Y67" s="294"/>
      <c r="Z67" s="291"/>
      <c r="AA67" s="292"/>
      <c r="AB67" s="155"/>
      <c r="AC67" s="155"/>
      <c r="AD67" s="120"/>
      <c r="AE67" s="120"/>
      <c r="AF67" s="120"/>
      <c r="AG67" s="120"/>
      <c r="AH67" s="120"/>
      <c r="AI67" s="120"/>
      <c r="AJ67" s="120"/>
      <c r="AK67" s="120"/>
      <c r="AL67" s="120"/>
      <c r="AM67" s="120"/>
      <c r="AN67" s="120"/>
      <c r="AO67" s="120"/>
      <c r="AP67" s="120"/>
      <c r="AQ67" s="120"/>
      <c r="AR67" s="120"/>
      <c r="AS67" s="120"/>
      <c r="AT67" s="120"/>
      <c r="AU67" s="120"/>
      <c r="AV67" s="120"/>
      <c r="AW67" s="120"/>
    </row>
    <row r="68" spans="1:49" ht="36.75" customHeight="1">
      <c r="A68" s="128">
        <v>49</v>
      </c>
      <c r="B68" s="129"/>
      <c r="C68" s="129"/>
      <c r="D68" s="124" t="str">
        <f t="shared" si="0"/>
        <v/>
      </c>
      <c r="E68" s="423"/>
      <c r="F68" s="424"/>
      <c r="G68" s="425"/>
      <c r="H68" s="291"/>
      <c r="I68" s="292"/>
      <c r="J68" s="298"/>
      <c r="K68" s="299"/>
      <c r="L68" s="295"/>
      <c r="M68" s="296"/>
      <c r="N68" s="296"/>
      <c r="O68" s="296"/>
      <c r="P68" s="296"/>
      <c r="Q68" s="296"/>
      <c r="R68" s="296"/>
      <c r="S68" s="296"/>
      <c r="T68" s="296"/>
      <c r="U68" s="296"/>
      <c r="V68" s="296"/>
      <c r="W68" s="297"/>
      <c r="X68" s="293"/>
      <c r="Y68" s="294"/>
      <c r="Z68" s="291"/>
      <c r="AA68" s="292"/>
      <c r="AB68" s="155"/>
      <c r="AC68" s="155"/>
      <c r="AD68" s="120"/>
      <c r="AE68" s="120"/>
      <c r="AF68" s="120"/>
      <c r="AG68" s="120"/>
      <c r="AH68" s="120"/>
      <c r="AI68" s="120"/>
      <c r="AJ68" s="120"/>
      <c r="AK68" s="120"/>
      <c r="AL68" s="120"/>
      <c r="AM68" s="120"/>
      <c r="AN68" s="120"/>
      <c r="AO68" s="120"/>
      <c r="AP68" s="120"/>
      <c r="AQ68" s="120"/>
      <c r="AR68" s="120"/>
      <c r="AS68" s="120"/>
      <c r="AT68" s="120"/>
      <c r="AU68" s="120"/>
      <c r="AV68" s="120"/>
      <c r="AW68" s="120"/>
    </row>
    <row r="69" spans="1:49" ht="36.75" customHeight="1">
      <c r="A69" s="128">
        <v>50</v>
      </c>
      <c r="B69" s="129"/>
      <c r="C69" s="129"/>
      <c r="D69" s="124" t="str">
        <f t="shared" si="0"/>
        <v/>
      </c>
      <c r="E69" s="423"/>
      <c r="F69" s="424"/>
      <c r="G69" s="425"/>
      <c r="H69" s="291"/>
      <c r="I69" s="292"/>
      <c r="J69" s="298"/>
      <c r="K69" s="299"/>
      <c r="L69" s="295"/>
      <c r="M69" s="296"/>
      <c r="N69" s="296"/>
      <c r="O69" s="296"/>
      <c r="P69" s="296"/>
      <c r="Q69" s="296"/>
      <c r="R69" s="296"/>
      <c r="S69" s="296"/>
      <c r="T69" s="296"/>
      <c r="U69" s="296"/>
      <c r="V69" s="296"/>
      <c r="W69" s="297"/>
      <c r="X69" s="293"/>
      <c r="Y69" s="294"/>
      <c r="Z69" s="291"/>
      <c r="AA69" s="292"/>
      <c r="AB69" s="155"/>
      <c r="AC69" s="155"/>
      <c r="AD69" s="120"/>
      <c r="AE69" s="120"/>
      <c r="AF69" s="120"/>
      <c r="AG69" s="120"/>
      <c r="AH69" s="120"/>
      <c r="AI69" s="120"/>
      <c r="AJ69" s="120"/>
      <c r="AK69" s="120"/>
      <c r="AL69" s="120"/>
      <c r="AM69" s="120"/>
      <c r="AN69" s="120"/>
      <c r="AO69" s="120"/>
      <c r="AP69" s="120"/>
      <c r="AQ69" s="120"/>
      <c r="AR69" s="120"/>
      <c r="AS69" s="120"/>
      <c r="AT69" s="120"/>
      <c r="AU69" s="120"/>
      <c r="AV69" s="120"/>
      <c r="AW69" s="120"/>
    </row>
    <row r="70" spans="1:49" ht="36.75" customHeight="1">
      <c r="A70" s="128">
        <v>51</v>
      </c>
      <c r="B70" s="129"/>
      <c r="C70" s="129"/>
      <c r="D70" s="124" t="str">
        <f t="shared" si="0"/>
        <v/>
      </c>
      <c r="E70" s="423"/>
      <c r="F70" s="424"/>
      <c r="G70" s="425"/>
      <c r="H70" s="291"/>
      <c r="I70" s="292"/>
      <c r="J70" s="298"/>
      <c r="K70" s="299"/>
      <c r="L70" s="295"/>
      <c r="M70" s="296"/>
      <c r="N70" s="296"/>
      <c r="O70" s="296"/>
      <c r="P70" s="296"/>
      <c r="Q70" s="296"/>
      <c r="R70" s="296"/>
      <c r="S70" s="296"/>
      <c r="T70" s="296"/>
      <c r="U70" s="296"/>
      <c r="V70" s="296"/>
      <c r="W70" s="297"/>
      <c r="X70" s="293"/>
      <c r="Y70" s="294"/>
      <c r="Z70" s="291"/>
      <c r="AA70" s="292"/>
      <c r="AB70" s="155"/>
      <c r="AC70" s="155"/>
      <c r="AD70" s="120"/>
      <c r="AE70" s="120"/>
      <c r="AF70" s="120"/>
      <c r="AG70" s="120"/>
      <c r="AH70" s="120"/>
      <c r="AI70" s="120"/>
      <c r="AJ70" s="120"/>
      <c r="AK70" s="120"/>
      <c r="AL70" s="120"/>
      <c r="AM70" s="120"/>
      <c r="AN70" s="120"/>
      <c r="AO70" s="120"/>
      <c r="AP70" s="120"/>
      <c r="AQ70" s="120"/>
      <c r="AR70" s="120"/>
      <c r="AS70" s="120"/>
      <c r="AT70" s="120"/>
      <c r="AU70" s="120"/>
      <c r="AV70" s="120"/>
      <c r="AW70" s="120"/>
    </row>
    <row r="71" spans="1:49" ht="36.75" customHeight="1">
      <c r="A71" s="128">
        <v>52</v>
      </c>
      <c r="B71" s="129"/>
      <c r="C71" s="129"/>
      <c r="D71" s="124" t="str">
        <f t="shared" si="0"/>
        <v/>
      </c>
      <c r="E71" s="423"/>
      <c r="F71" s="424"/>
      <c r="G71" s="425"/>
      <c r="H71" s="291"/>
      <c r="I71" s="292"/>
      <c r="J71" s="298"/>
      <c r="K71" s="299"/>
      <c r="L71" s="295"/>
      <c r="M71" s="296"/>
      <c r="N71" s="296"/>
      <c r="O71" s="296"/>
      <c r="P71" s="296"/>
      <c r="Q71" s="296"/>
      <c r="R71" s="296"/>
      <c r="S71" s="296"/>
      <c r="T71" s="296"/>
      <c r="U71" s="296"/>
      <c r="V71" s="296"/>
      <c r="W71" s="297"/>
      <c r="X71" s="293"/>
      <c r="Y71" s="294"/>
      <c r="Z71" s="291"/>
      <c r="AA71" s="292"/>
      <c r="AB71" s="155"/>
      <c r="AC71" s="155"/>
      <c r="AD71" s="120"/>
      <c r="AE71" s="120"/>
      <c r="AF71" s="120"/>
      <c r="AG71" s="120"/>
      <c r="AH71" s="120"/>
      <c r="AI71" s="120"/>
      <c r="AJ71" s="120"/>
      <c r="AK71" s="120"/>
      <c r="AL71" s="120"/>
      <c r="AM71" s="120"/>
      <c r="AN71" s="120"/>
      <c r="AO71" s="120"/>
      <c r="AP71" s="120"/>
      <c r="AQ71" s="120"/>
      <c r="AR71" s="120"/>
      <c r="AS71" s="120"/>
      <c r="AT71" s="120"/>
      <c r="AU71" s="120"/>
      <c r="AV71" s="120"/>
      <c r="AW71" s="120"/>
    </row>
    <row r="72" spans="1:49" ht="36.75" customHeight="1">
      <c r="A72" s="128">
        <v>53</v>
      </c>
      <c r="B72" s="129"/>
      <c r="C72" s="129"/>
      <c r="D72" s="124" t="str">
        <f t="shared" si="0"/>
        <v/>
      </c>
      <c r="E72" s="423"/>
      <c r="F72" s="424"/>
      <c r="G72" s="425"/>
      <c r="H72" s="291"/>
      <c r="I72" s="292"/>
      <c r="J72" s="298"/>
      <c r="K72" s="299"/>
      <c r="L72" s="295"/>
      <c r="M72" s="296"/>
      <c r="N72" s="296"/>
      <c r="O72" s="296"/>
      <c r="P72" s="296"/>
      <c r="Q72" s="296"/>
      <c r="R72" s="296"/>
      <c r="S72" s="296"/>
      <c r="T72" s="296"/>
      <c r="U72" s="296"/>
      <c r="V72" s="296"/>
      <c r="W72" s="297"/>
      <c r="X72" s="293"/>
      <c r="Y72" s="294"/>
      <c r="Z72" s="291"/>
      <c r="AA72" s="292"/>
      <c r="AB72" s="155"/>
      <c r="AC72" s="155"/>
      <c r="AD72" s="120"/>
      <c r="AE72" s="120"/>
      <c r="AF72" s="120"/>
      <c r="AG72" s="120"/>
      <c r="AH72" s="120"/>
      <c r="AI72" s="120"/>
      <c r="AJ72" s="120"/>
      <c r="AK72" s="120"/>
      <c r="AL72" s="120"/>
      <c r="AM72" s="120"/>
      <c r="AN72" s="120"/>
      <c r="AO72" s="120"/>
      <c r="AP72" s="120"/>
      <c r="AQ72" s="120"/>
      <c r="AR72" s="120"/>
      <c r="AS72" s="120"/>
      <c r="AT72" s="120"/>
      <c r="AU72" s="120"/>
      <c r="AV72" s="120"/>
      <c r="AW72" s="120"/>
    </row>
    <row r="73" spans="1:49" ht="36.75" customHeight="1">
      <c r="A73" s="128">
        <v>54</v>
      </c>
      <c r="B73" s="129"/>
      <c r="C73" s="129"/>
      <c r="D73" s="124" t="str">
        <f t="shared" si="0"/>
        <v/>
      </c>
      <c r="E73" s="423"/>
      <c r="F73" s="424"/>
      <c r="G73" s="425"/>
      <c r="H73" s="291"/>
      <c r="I73" s="292"/>
      <c r="J73" s="298"/>
      <c r="K73" s="299"/>
      <c r="L73" s="295"/>
      <c r="M73" s="296"/>
      <c r="N73" s="296"/>
      <c r="O73" s="296"/>
      <c r="P73" s="296"/>
      <c r="Q73" s="296"/>
      <c r="R73" s="296"/>
      <c r="S73" s="296"/>
      <c r="T73" s="296"/>
      <c r="U73" s="296"/>
      <c r="V73" s="296"/>
      <c r="W73" s="297"/>
      <c r="X73" s="293"/>
      <c r="Y73" s="294"/>
      <c r="Z73" s="291"/>
      <c r="AA73" s="292"/>
      <c r="AB73" s="155"/>
      <c r="AC73" s="155"/>
      <c r="AD73" s="120"/>
      <c r="AE73" s="120"/>
      <c r="AF73" s="120"/>
      <c r="AG73" s="120"/>
      <c r="AH73" s="120"/>
      <c r="AI73" s="120"/>
      <c r="AJ73" s="120"/>
      <c r="AK73" s="120"/>
      <c r="AL73" s="120"/>
      <c r="AM73" s="120"/>
      <c r="AN73" s="120"/>
      <c r="AO73" s="120"/>
      <c r="AP73" s="120"/>
      <c r="AQ73" s="120"/>
      <c r="AR73" s="120"/>
      <c r="AS73" s="120"/>
      <c r="AT73" s="120"/>
      <c r="AU73" s="120"/>
      <c r="AV73" s="120"/>
      <c r="AW73" s="120"/>
    </row>
    <row r="74" spans="1:49" ht="36.75" customHeight="1">
      <c r="A74" s="128">
        <v>55</v>
      </c>
      <c r="B74" s="129"/>
      <c r="C74" s="129"/>
      <c r="D74" s="124" t="str">
        <f t="shared" si="0"/>
        <v/>
      </c>
      <c r="E74" s="423"/>
      <c r="F74" s="424"/>
      <c r="G74" s="425"/>
      <c r="H74" s="291"/>
      <c r="I74" s="292"/>
      <c r="J74" s="298"/>
      <c r="K74" s="299"/>
      <c r="L74" s="295"/>
      <c r="M74" s="296"/>
      <c r="N74" s="296"/>
      <c r="O74" s="296"/>
      <c r="P74" s="296"/>
      <c r="Q74" s="296"/>
      <c r="R74" s="296"/>
      <c r="S74" s="296"/>
      <c r="T74" s="296"/>
      <c r="U74" s="296"/>
      <c r="V74" s="296"/>
      <c r="W74" s="297"/>
      <c r="X74" s="293"/>
      <c r="Y74" s="294"/>
      <c r="Z74" s="291"/>
      <c r="AA74" s="292"/>
      <c r="AB74" s="155"/>
      <c r="AC74" s="155"/>
      <c r="AD74" s="120"/>
      <c r="AE74" s="120"/>
      <c r="AF74" s="120"/>
      <c r="AG74" s="120"/>
      <c r="AH74" s="120"/>
      <c r="AI74" s="120"/>
      <c r="AJ74" s="120"/>
      <c r="AK74" s="120"/>
      <c r="AL74" s="120"/>
      <c r="AM74" s="120"/>
      <c r="AN74" s="120"/>
      <c r="AO74" s="120"/>
      <c r="AP74" s="120"/>
      <c r="AQ74" s="120"/>
      <c r="AR74" s="120"/>
      <c r="AS74" s="120"/>
      <c r="AT74" s="120"/>
      <c r="AU74" s="120"/>
      <c r="AV74" s="120"/>
      <c r="AW74" s="120"/>
    </row>
    <row r="75" spans="1:49" ht="36.75" customHeight="1">
      <c r="A75" s="128">
        <v>56</v>
      </c>
      <c r="B75" s="129"/>
      <c r="C75" s="129"/>
      <c r="D75" s="124" t="str">
        <f t="shared" si="0"/>
        <v/>
      </c>
      <c r="E75" s="423"/>
      <c r="F75" s="424"/>
      <c r="G75" s="425"/>
      <c r="H75" s="291"/>
      <c r="I75" s="292"/>
      <c r="J75" s="298"/>
      <c r="K75" s="299"/>
      <c r="L75" s="295"/>
      <c r="M75" s="296"/>
      <c r="N75" s="296"/>
      <c r="O75" s="296"/>
      <c r="P75" s="296"/>
      <c r="Q75" s="296"/>
      <c r="R75" s="296"/>
      <c r="S75" s="296"/>
      <c r="T75" s="296"/>
      <c r="U75" s="296"/>
      <c r="V75" s="296"/>
      <c r="W75" s="297"/>
      <c r="X75" s="293"/>
      <c r="Y75" s="294"/>
      <c r="Z75" s="291"/>
      <c r="AA75" s="292"/>
      <c r="AB75" s="155"/>
      <c r="AC75" s="155"/>
      <c r="AD75" s="120"/>
      <c r="AE75" s="120"/>
      <c r="AF75" s="120"/>
      <c r="AG75" s="120"/>
      <c r="AH75" s="120"/>
      <c r="AI75" s="120"/>
      <c r="AJ75" s="120"/>
      <c r="AK75" s="120"/>
      <c r="AL75" s="120"/>
      <c r="AM75" s="120"/>
      <c r="AN75" s="120"/>
      <c r="AO75" s="120"/>
      <c r="AP75" s="120"/>
      <c r="AQ75" s="120"/>
      <c r="AR75" s="120"/>
      <c r="AS75" s="120"/>
      <c r="AT75" s="120"/>
      <c r="AU75" s="120"/>
      <c r="AV75" s="120"/>
      <c r="AW75" s="120"/>
    </row>
    <row r="76" spans="1:49" ht="36.75" customHeight="1">
      <c r="A76" s="122">
        <v>57</v>
      </c>
      <c r="B76" s="129"/>
      <c r="C76" s="129"/>
      <c r="D76" s="124" t="str">
        <f t="shared" si="0"/>
        <v/>
      </c>
      <c r="E76" s="423"/>
      <c r="F76" s="424"/>
      <c r="G76" s="425"/>
      <c r="H76" s="291"/>
      <c r="I76" s="292"/>
      <c r="J76" s="298"/>
      <c r="K76" s="299"/>
      <c r="L76" s="295"/>
      <c r="M76" s="296"/>
      <c r="N76" s="296"/>
      <c r="O76" s="296"/>
      <c r="P76" s="296"/>
      <c r="Q76" s="296"/>
      <c r="R76" s="296"/>
      <c r="S76" s="296"/>
      <c r="T76" s="296"/>
      <c r="U76" s="296"/>
      <c r="V76" s="296"/>
      <c r="W76" s="297"/>
      <c r="X76" s="293"/>
      <c r="Y76" s="294"/>
      <c r="Z76" s="291"/>
      <c r="AA76" s="292"/>
      <c r="AB76" s="155"/>
      <c r="AC76" s="155"/>
      <c r="AD76" s="120"/>
      <c r="AE76" s="120"/>
      <c r="AF76" s="120"/>
      <c r="AG76" s="120"/>
      <c r="AH76" s="120"/>
      <c r="AI76" s="120"/>
      <c r="AJ76" s="120"/>
      <c r="AK76" s="120"/>
      <c r="AL76" s="120"/>
      <c r="AM76" s="120"/>
      <c r="AN76" s="120"/>
      <c r="AO76" s="120"/>
      <c r="AP76" s="120"/>
      <c r="AQ76" s="120"/>
      <c r="AR76" s="120"/>
      <c r="AS76" s="120"/>
      <c r="AT76" s="120"/>
      <c r="AU76" s="120"/>
      <c r="AV76" s="120"/>
      <c r="AW76" s="120"/>
    </row>
    <row r="77" spans="1:49" ht="36.75" customHeight="1">
      <c r="A77" s="128">
        <v>58</v>
      </c>
      <c r="B77" s="129"/>
      <c r="C77" s="129"/>
      <c r="D77" s="124" t="str">
        <f t="shared" si="0"/>
        <v/>
      </c>
      <c r="E77" s="423"/>
      <c r="F77" s="424"/>
      <c r="G77" s="425"/>
      <c r="H77" s="291"/>
      <c r="I77" s="292"/>
      <c r="J77" s="298"/>
      <c r="K77" s="299"/>
      <c r="L77" s="295"/>
      <c r="M77" s="296"/>
      <c r="N77" s="296"/>
      <c r="O77" s="296"/>
      <c r="P77" s="296"/>
      <c r="Q77" s="296"/>
      <c r="R77" s="296"/>
      <c r="S77" s="296"/>
      <c r="T77" s="296"/>
      <c r="U77" s="296"/>
      <c r="V77" s="296"/>
      <c r="W77" s="297"/>
      <c r="X77" s="293"/>
      <c r="Y77" s="294"/>
      <c r="Z77" s="291"/>
      <c r="AA77" s="292"/>
      <c r="AB77" s="155"/>
      <c r="AC77" s="155"/>
      <c r="AD77" s="120"/>
      <c r="AE77" s="120"/>
      <c r="AF77" s="120"/>
      <c r="AG77" s="120"/>
      <c r="AH77" s="120"/>
      <c r="AI77" s="120"/>
      <c r="AJ77" s="120"/>
      <c r="AK77" s="120"/>
      <c r="AL77" s="120"/>
      <c r="AM77" s="120"/>
      <c r="AN77" s="120"/>
      <c r="AO77" s="120"/>
      <c r="AP77" s="120"/>
      <c r="AQ77" s="120"/>
      <c r="AR77" s="120"/>
      <c r="AS77" s="120"/>
      <c r="AT77" s="120"/>
      <c r="AU77" s="120"/>
      <c r="AV77" s="120"/>
      <c r="AW77" s="120"/>
    </row>
    <row r="78" spans="1:49" ht="36.75" customHeight="1">
      <c r="A78" s="128">
        <v>59</v>
      </c>
      <c r="B78" s="129"/>
      <c r="C78" s="129"/>
      <c r="D78" s="124" t="str">
        <f t="shared" si="0"/>
        <v/>
      </c>
      <c r="E78" s="423"/>
      <c r="F78" s="424"/>
      <c r="G78" s="425"/>
      <c r="H78" s="291"/>
      <c r="I78" s="292"/>
      <c r="J78" s="298"/>
      <c r="K78" s="299"/>
      <c r="L78" s="295"/>
      <c r="M78" s="296"/>
      <c r="N78" s="296"/>
      <c r="O78" s="296"/>
      <c r="P78" s="296"/>
      <c r="Q78" s="296"/>
      <c r="R78" s="296"/>
      <c r="S78" s="296"/>
      <c r="T78" s="296"/>
      <c r="U78" s="296"/>
      <c r="V78" s="296"/>
      <c r="W78" s="297"/>
      <c r="X78" s="293"/>
      <c r="Y78" s="294"/>
      <c r="Z78" s="291"/>
      <c r="AA78" s="292"/>
      <c r="AB78" s="155"/>
      <c r="AC78" s="155"/>
      <c r="AD78" s="120"/>
      <c r="AE78" s="120"/>
      <c r="AF78" s="120"/>
      <c r="AG78" s="120"/>
      <c r="AH78" s="120"/>
      <c r="AI78" s="120"/>
      <c r="AJ78" s="120"/>
      <c r="AK78" s="120"/>
      <c r="AL78" s="120"/>
      <c r="AM78" s="120"/>
      <c r="AN78" s="120"/>
      <c r="AO78" s="120"/>
      <c r="AP78" s="120"/>
      <c r="AQ78" s="120"/>
      <c r="AR78" s="120"/>
      <c r="AS78" s="120"/>
      <c r="AT78" s="120"/>
      <c r="AU78" s="120"/>
      <c r="AV78" s="120"/>
      <c r="AW78" s="120"/>
    </row>
    <row r="79" spans="1:49" ht="36.75" customHeight="1">
      <c r="A79" s="128">
        <v>60</v>
      </c>
      <c r="B79" s="129"/>
      <c r="C79" s="129"/>
      <c r="D79" s="124" t="str">
        <f t="shared" si="0"/>
        <v/>
      </c>
      <c r="E79" s="423"/>
      <c r="F79" s="424"/>
      <c r="G79" s="425"/>
      <c r="H79" s="291"/>
      <c r="I79" s="292"/>
      <c r="J79" s="298"/>
      <c r="K79" s="299"/>
      <c r="L79" s="295"/>
      <c r="M79" s="296"/>
      <c r="N79" s="296"/>
      <c r="O79" s="296"/>
      <c r="P79" s="296"/>
      <c r="Q79" s="296"/>
      <c r="R79" s="296"/>
      <c r="S79" s="296"/>
      <c r="T79" s="296"/>
      <c r="U79" s="296"/>
      <c r="V79" s="296"/>
      <c r="W79" s="297"/>
      <c r="X79" s="293"/>
      <c r="Y79" s="294"/>
      <c r="Z79" s="291"/>
      <c r="AA79" s="292"/>
      <c r="AB79" s="155"/>
      <c r="AC79" s="155"/>
      <c r="AD79" s="120"/>
      <c r="AE79" s="120"/>
      <c r="AF79" s="120"/>
      <c r="AG79" s="120"/>
      <c r="AH79" s="120"/>
      <c r="AI79" s="120"/>
      <c r="AJ79" s="120"/>
      <c r="AK79" s="120"/>
      <c r="AL79" s="120"/>
      <c r="AM79" s="120"/>
      <c r="AN79" s="120"/>
      <c r="AO79" s="120"/>
      <c r="AP79" s="120"/>
      <c r="AQ79" s="120"/>
      <c r="AR79" s="120"/>
      <c r="AS79" s="120"/>
      <c r="AT79" s="120"/>
      <c r="AU79" s="120"/>
      <c r="AV79" s="120"/>
      <c r="AW79" s="120"/>
    </row>
    <row r="80" spans="1:49" ht="36.75" customHeight="1">
      <c r="A80" s="128">
        <v>61</v>
      </c>
      <c r="B80" s="129"/>
      <c r="C80" s="129"/>
      <c r="D80" s="124" t="str">
        <f t="shared" si="0"/>
        <v/>
      </c>
      <c r="E80" s="423"/>
      <c r="F80" s="424"/>
      <c r="G80" s="425"/>
      <c r="H80" s="291"/>
      <c r="I80" s="292"/>
      <c r="J80" s="298"/>
      <c r="K80" s="299"/>
      <c r="L80" s="295"/>
      <c r="M80" s="296"/>
      <c r="N80" s="296"/>
      <c r="O80" s="296"/>
      <c r="P80" s="296"/>
      <c r="Q80" s="296"/>
      <c r="R80" s="296"/>
      <c r="S80" s="296"/>
      <c r="T80" s="296"/>
      <c r="U80" s="296"/>
      <c r="V80" s="296"/>
      <c r="W80" s="297"/>
      <c r="X80" s="293"/>
      <c r="Y80" s="294"/>
      <c r="Z80" s="291"/>
      <c r="AA80" s="292"/>
      <c r="AB80" s="155"/>
      <c r="AC80" s="155"/>
      <c r="AD80" s="120"/>
      <c r="AE80" s="120"/>
      <c r="AF80" s="120"/>
      <c r="AG80" s="120"/>
      <c r="AH80" s="120"/>
      <c r="AI80" s="120"/>
      <c r="AJ80" s="120"/>
      <c r="AK80" s="120"/>
      <c r="AL80" s="120"/>
      <c r="AM80" s="120"/>
      <c r="AN80" s="120"/>
      <c r="AO80" s="120"/>
      <c r="AP80" s="120"/>
      <c r="AQ80" s="120"/>
      <c r="AR80" s="120"/>
      <c r="AS80" s="120"/>
      <c r="AT80" s="120"/>
      <c r="AU80" s="120"/>
      <c r="AV80" s="120"/>
      <c r="AW80" s="120"/>
    </row>
    <row r="81" spans="1:49" ht="36.75" customHeight="1">
      <c r="A81" s="128">
        <v>62</v>
      </c>
      <c r="B81" s="129"/>
      <c r="C81" s="129"/>
      <c r="D81" s="124" t="str">
        <f t="shared" si="0"/>
        <v/>
      </c>
      <c r="E81" s="423"/>
      <c r="F81" s="424"/>
      <c r="G81" s="425"/>
      <c r="H81" s="291"/>
      <c r="I81" s="292"/>
      <c r="J81" s="298"/>
      <c r="K81" s="299"/>
      <c r="L81" s="295"/>
      <c r="M81" s="296"/>
      <c r="N81" s="296"/>
      <c r="O81" s="296"/>
      <c r="P81" s="296"/>
      <c r="Q81" s="296"/>
      <c r="R81" s="296"/>
      <c r="S81" s="296"/>
      <c r="T81" s="296"/>
      <c r="U81" s="296"/>
      <c r="V81" s="296"/>
      <c r="W81" s="297"/>
      <c r="X81" s="293"/>
      <c r="Y81" s="294"/>
      <c r="Z81" s="291"/>
      <c r="AA81" s="292"/>
      <c r="AB81" s="155"/>
      <c r="AC81" s="155"/>
      <c r="AD81" s="120"/>
      <c r="AE81" s="120"/>
      <c r="AF81" s="120"/>
      <c r="AG81" s="120"/>
      <c r="AH81" s="120"/>
      <c r="AI81" s="120"/>
      <c r="AJ81" s="120"/>
      <c r="AK81" s="120"/>
      <c r="AL81" s="120"/>
      <c r="AM81" s="120"/>
      <c r="AN81" s="120"/>
      <c r="AO81" s="120"/>
      <c r="AP81" s="120"/>
      <c r="AQ81" s="120"/>
      <c r="AR81" s="120"/>
      <c r="AS81" s="120"/>
      <c r="AT81" s="120"/>
      <c r="AU81" s="120"/>
      <c r="AV81" s="120"/>
      <c r="AW81" s="120"/>
    </row>
    <row r="82" spans="1:49" ht="36.75" customHeight="1">
      <c r="A82" s="128">
        <v>63</v>
      </c>
      <c r="B82" s="129"/>
      <c r="C82" s="129"/>
      <c r="D82" s="124" t="str">
        <f t="shared" si="0"/>
        <v/>
      </c>
      <c r="E82" s="423"/>
      <c r="F82" s="424"/>
      <c r="G82" s="425"/>
      <c r="H82" s="291"/>
      <c r="I82" s="292"/>
      <c r="J82" s="298"/>
      <c r="K82" s="299"/>
      <c r="L82" s="295"/>
      <c r="M82" s="296"/>
      <c r="N82" s="296"/>
      <c r="O82" s="296"/>
      <c r="P82" s="296"/>
      <c r="Q82" s="296"/>
      <c r="R82" s="296"/>
      <c r="S82" s="296"/>
      <c r="T82" s="296"/>
      <c r="U82" s="296"/>
      <c r="V82" s="296"/>
      <c r="W82" s="297"/>
      <c r="X82" s="293"/>
      <c r="Y82" s="294"/>
      <c r="Z82" s="291"/>
      <c r="AA82" s="292"/>
      <c r="AB82" s="155"/>
      <c r="AC82" s="155"/>
      <c r="AD82" s="120"/>
      <c r="AE82" s="120"/>
      <c r="AF82" s="120"/>
      <c r="AG82" s="120"/>
      <c r="AH82" s="120"/>
      <c r="AI82" s="120"/>
      <c r="AJ82" s="120"/>
      <c r="AK82" s="120"/>
      <c r="AL82" s="120"/>
      <c r="AM82" s="120"/>
      <c r="AN82" s="120"/>
      <c r="AO82" s="120"/>
      <c r="AP82" s="120"/>
      <c r="AQ82" s="120"/>
      <c r="AR82" s="120"/>
      <c r="AS82" s="120"/>
      <c r="AT82" s="120"/>
      <c r="AU82" s="120"/>
      <c r="AV82" s="120"/>
      <c r="AW82" s="120"/>
    </row>
    <row r="83" spans="1:49" ht="36.75" customHeight="1">
      <c r="A83" s="128">
        <v>64</v>
      </c>
      <c r="B83" s="129"/>
      <c r="C83" s="129"/>
      <c r="D83" s="124" t="str">
        <f t="shared" si="0"/>
        <v/>
      </c>
      <c r="E83" s="423"/>
      <c r="F83" s="424"/>
      <c r="G83" s="425"/>
      <c r="H83" s="291"/>
      <c r="I83" s="292"/>
      <c r="J83" s="298"/>
      <c r="K83" s="299"/>
      <c r="L83" s="295"/>
      <c r="M83" s="296"/>
      <c r="N83" s="296"/>
      <c r="O83" s="296"/>
      <c r="P83" s="296"/>
      <c r="Q83" s="296"/>
      <c r="R83" s="296"/>
      <c r="S83" s="296"/>
      <c r="T83" s="296"/>
      <c r="U83" s="296"/>
      <c r="V83" s="296"/>
      <c r="W83" s="297"/>
      <c r="X83" s="293"/>
      <c r="Y83" s="294"/>
      <c r="Z83" s="291"/>
      <c r="AA83" s="292"/>
      <c r="AB83" s="155"/>
      <c r="AC83" s="155"/>
      <c r="AD83" s="120"/>
      <c r="AE83" s="120"/>
      <c r="AF83" s="120"/>
      <c r="AG83" s="120"/>
      <c r="AH83" s="120"/>
      <c r="AI83" s="120"/>
      <c r="AJ83" s="120"/>
      <c r="AK83" s="120"/>
      <c r="AL83" s="120"/>
      <c r="AM83" s="120"/>
      <c r="AN83" s="120"/>
      <c r="AO83" s="120"/>
      <c r="AP83" s="120"/>
      <c r="AQ83" s="120"/>
      <c r="AR83" s="120"/>
      <c r="AS83" s="120"/>
      <c r="AT83" s="120"/>
      <c r="AU83" s="120"/>
      <c r="AV83" s="120"/>
      <c r="AW83" s="120"/>
    </row>
    <row r="84" spans="1:49" ht="36.75" customHeight="1">
      <c r="A84" s="128">
        <v>65</v>
      </c>
      <c r="B84" s="129"/>
      <c r="C84" s="129"/>
      <c r="D84" s="124" t="str">
        <f t="shared" si="0"/>
        <v/>
      </c>
      <c r="E84" s="423"/>
      <c r="F84" s="424"/>
      <c r="G84" s="425"/>
      <c r="H84" s="291"/>
      <c r="I84" s="292"/>
      <c r="J84" s="298"/>
      <c r="K84" s="299"/>
      <c r="L84" s="295"/>
      <c r="M84" s="296"/>
      <c r="N84" s="296"/>
      <c r="O84" s="296"/>
      <c r="P84" s="296"/>
      <c r="Q84" s="296"/>
      <c r="R84" s="296"/>
      <c r="S84" s="296"/>
      <c r="T84" s="296"/>
      <c r="U84" s="296"/>
      <c r="V84" s="296"/>
      <c r="W84" s="297"/>
      <c r="X84" s="293"/>
      <c r="Y84" s="294"/>
      <c r="Z84" s="291"/>
      <c r="AA84" s="292"/>
      <c r="AB84" s="155"/>
      <c r="AC84" s="155"/>
      <c r="AD84" s="120"/>
      <c r="AE84" s="120"/>
      <c r="AF84" s="120"/>
      <c r="AG84" s="120"/>
      <c r="AH84" s="120"/>
      <c r="AI84" s="120"/>
      <c r="AJ84" s="120"/>
      <c r="AK84" s="120"/>
      <c r="AL84" s="120"/>
      <c r="AM84" s="120"/>
      <c r="AN84" s="120"/>
      <c r="AO84" s="120"/>
      <c r="AP84" s="120"/>
      <c r="AQ84" s="120"/>
      <c r="AR84" s="120"/>
      <c r="AS84" s="120"/>
      <c r="AT84" s="120"/>
      <c r="AU84" s="120"/>
      <c r="AV84" s="120"/>
      <c r="AW84" s="120"/>
    </row>
    <row r="85" spans="1:49" ht="36.75" customHeight="1">
      <c r="A85" s="128">
        <v>66</v>
      </c>
      <c r="B85" s="129"/>
      <c r="C85" s="129"/>
      <c r="D85" s="124" t="str">
        <f t="shared" ref="D85:D148" si="1">IF(B85="","",IF(B85&lt;4,DATE(2026,B85,C85),DATE(2025,B85,C85)))</f>
        <v/>
      </c>
      <c r="E85" s="423"/>
      <c r="F85" s="424"/>
      <c r="G85" s="425"/>
      <c r="H85" s="291"/>
      <c r="I85" s="292"/>
      <c r="J85" s="298"/>
      <c r="K85" s="299"/>
      <c r="L85" s="295"/>
      <c r="M85" s="296"/>
      <c r="N85" s="296"/>
      <c r="O85" s="296"/>
      <c r="P85" s="296"/>
      <c r="Q85" s="296"/>
      <c r="R85" s="296"/>
      <c r="S85" s="296"/>
      <c r="T85" s="296"/>
      <c r="U85" s="296"/>
      <c r="V85" s="296"/>
      <c r="W85" s="297"/>
      <c r="X85" s="293"/>
      <c r="Y85" s="294"/>
      <c r="Z85" s="291"/>
      <c r="AA85" s="292"/>
      <c r="AB85" s="155"/>
      <c r="AC85" s="155"/>
      <c r="AD85" s="120"/>
      <c r="AE85" s="120"/>
      <c r="AF85" s="120"/>
      <c r="AG85" s="120"/>
      <c r="AH85" s="120"/>
      <c r="AI85" s="120"/>
      <c r="AJ85" s="120"/>
      <c r="AK85" s="120"/>
      <c r="AL85" s="120"/>
      <c r="AM85" s="120"/>
      <c r="AN85" s="120"/>
      <c r="AO85" s="120"/>
      <c r="AP85" s="120"/>
      <c r="AQ85" s="120"/>
      <c r="AR85" s="120"/>
      <c r="AS85" s="120"/>
      <c r="AT85" s="120"/>
      <c r="AU85" s="120"/>
      <c r="AV85" s="120"/>
      <c r="AW85" s="120"/>
    </row>
    <row r="86" spans="1:49" ht="36.75" customHeight="1">
      <c r="A86" s="128">
        <v>67</v>
      </c>
      <c r="B86" s="129"/>
      <c r="C86" s="129"/>
      <c r="D86" s="124" t="str">
        <f t="shared" si="1"/>
        <v/>
      </c>
      <c r="E86" s="423"/>
      <c r="F86" s="424"/>
      <c r="G86" s="425"/>
      <c r="H86" s="291"/>
      <c r="I86" s="292"/>
      <c r="J86" s="298"/>
      <c r="K86" s="299"/>
      <c r="L86" s="295"/>
      <c r="M86" s="296"/>
      <c r="N86" s="296"/>
      <c r="O86" s="296"/>
      <c r="P86" s="296"/>
      <c r="Q86" s="296"/>
      <c r="R86" s="296"/>
      <c r="S86" s="296"/>
      <c r="T86" s="296"/>
      <c r="U86" s="296"/>
      <c r="V86" s="296"/>
      <c r="W86" s="297"/>
      <c r="X86" s="293"/>
      <c r="Y86" s="294"/>
      <c r="Z86" s="291"/>
      <c r="AA86" s="292"/>
      <c r="AB86" s="155"/>
      <c r="AC86" s="155"/>
      <c r="AD86" s="120"/>
      <c r="AE86" s="120"/>
      <c r="AF86" s="120"/>
      <c r="AG86" s="120"/>
      <c r="AH86" s="120"/>
      <c r="AI86" s="120"/>
      <c r="AJ86" s="120"/>
      <c r="AK86" s="120"/>
      <c r="AL86" s="120"/>
      <c r="AM86" s="120"/>
      <c r="AN86" s="120"/>
      <c r="AO86" s="120"/>
      <c r="AP86" s="120"/>
      <c r="AQ86" s="120"/>
      <c r="AR86" s="120"/>
      <c r="AS86" s="120"/>
      <c r="AT86" s="120"/>
      <c r="AU86" s="120"/>
      <c r="AV86" s="120"/>
      <c r="AW86" s="120"/>
    </row>
    <row r="87" spans="1:49" ht="36.75" customHeight="1">
      <c r="A87" s="128">
        <v>68</v>
      </c>
      <c r="B87" s="129"/>
      <c r="C87" s="129"/>
      <c r="D87" s="124" t="str">
        <f t="shared" si="1"/>
        <v/>
      </c>
      <c r="E87" s="423"/>
      <c r="F87" s="424"/>
      <c r="G87" s="425"/>
      <c r="H87" s="291"/>
      <c r="I87" s="292"/>
      <c r="J87" s="298"/>
      <c r="K87" s="299"/>
      <c r="L87" s="295"/>
      <c r="M87" s="296"/>
      <c r="N87" s="296"/>
      <c r="O87" s="296"/>
      <c r="P87" s="296"/>
      <c r="Q87" s="296"/>
      <c r="R87" s="296"/>
      <c r="S87" s="296"/>
      <c r="T87" s="296"/>
      <c r="U87" s="296"/>
      <c r="V87" s="296"/>
      <c r="W87" s="297"/>
      <c r="X87" s="293"/>
      <c r="Y87" s="294"/>
      <c r="Z87" s="291"/>
      <c r="AA87" s="292"/>
      <c r="AB87" s="155"/>
      <c r="AC87" s="155"/>
      <c r="AD87" s="120"/>
      <c r="AE87" s="120"/>
      <c r="AF87" s="120"/>
      <c r="AG87" s="120"/>
      <c r="AH87" s="120"/>
      <c r="AI87" s="120"/>
      <c r="AJ87" s="120"/>
      <c r="AK87" s="120"/>
      <c r="AL87" s="120"/>
      <c r="AM87" s="120"/>
      <c r="AN87" s="120"/>
      <c r="AO87" s="120"/>
      <c r="AP87" s="120"/>
      <c r="AQ87" s="120"/>
      <c r="AR87" s="120"/>
      <c r="AS87" s="120"/>
      <c r="AT87" s="120"/>
      <c r="AU87" s="120"/>
      <c r="AV87" s="120"/>
      <c r="AW87" s="120"/>
    </row>
    <row r="88" spans="1:49" ht="36.75" customHeight="1">
      <c r="A88" s="128">
        <v>69</v>
      </c>
      <c r="B88" s="129"/>
      <c r="C88" s="129"/>
      <c r="D88" s="124" t="str">
        <f t="shared" si="1"/>
        <v/>
      </c>
      <c r="E88" s="423"/>
      <c r="F88" s="424"/>
      <c r="G88" s="425"/>
      <c r="H88" s="291"/>
      <c r="I88" s="292"/>
      <c r="J88" s="298"/>
      <c r="K88" s="299"/>
      <c r="L88" s="295"/>
      <c r="M88" s="296"/>
      <c r="N88" s="296"/>
      <c r="O88" s="296"/>
      <c r="P88" s="296"/>
      <c r="Q88" s="296"/>
      <c r="R88" s="296"/>
      <c r="S88" s="296"/>
      <c r="T88" s="296"/>
      <c r="U88" s="296"/>
      <c r="V88" s="296"/>
      <c r="W88" s="297"/>
      <c r="X88" s="293"/>
      <c r="Y88" s="294"/>
      <c r="Z88" s="291"/>
      <c r="AA88" s="292"/>
      <c r="AB88" s="155"/>
      <c r="AC88" s="155"/>
      <c r="AD88" s="120"/>
      <c r="AE88" s="120"/>
      <c r="AF88" s="120"/>
      <c r="AG88" s="120"/>
      <c r="AH88" s="120"/>
      <c r="AI88" s="120"/>
      <c r="AJ88" s="120"/>
      <c r="AK88" s="120"/>
      <c r="AL88" s="120"/>
      <c r="AM88" s="120"/>
      <c r="AN88" s="120"/>
      <c r="AO88" s="120"/>
      <c r="AP88" s="120"/>
      <c r="AQ88" s="120"/>
      <c r="AR88" s="120"/>
      <c r="AS88" s="120"/>
      <c r="AT88" s="120"/>
      <c r="AU88" s="120"/>
      <c r="AV88" s="120"/>
      <c r="AW88" s="120"/>
    </row>
    <row r="89" spans="1:49" ht="36.75" customHeight="1">
      <c r="A89" s="128">
        <v>70</v>
      </c>
      <c r="B89" s="129"/>
      <c r="C89" s="129"/>
      <c r="D89" s="124" t="str">
        <f t="shared" si="1"/>
        <v/>
      </c>
      <c r="E89" s="423"/>
      <c r="F89" s="424"/>
      <c r="G89" s="425"/>
      <c r="H89" s="291"/>
      <c r="I89" s="292"/>
      <c r="J89" s="298"/>
      <c r="K89" s="299"/>
      <c r="L89" s="295"/>
      <c r="M89" s="296"/>
      <c r="N89" s="296"/>
      <c r="O89" s="296"/>
      <c r="P89" s="296"/>
      <c r="Q89" s="296"/>
      <c r="R89" s="296"/>
      <c r="S89" s="296"/>
      <c r="T89" s="296"/>
      <c r="U89" s="296"/>
      <c r="V89" s="296"/>
      <c r="W89" s="297"/>
      <c r="X89" s="293"/>
      <c r="Y89" s="294"/>
      <c r="Z89" s="291"/>
      <c r="AA89" s="292"/>
      <c r="AB89" s="155"/>
      <c r="AC89" s="155"/>
      <c r="AD89" s="120"/>
      <c r="AE89" s="120"/>
      <c r="AF89" s="120"/>
      <c r="AG89" s="120"/>
      <c r="AH89" s="120"/>
      <c r="AI89" s="120"/>
      <c r="AJ89" s="120"/>
      <c r="AK89" s="120"/>
      <c r="AL89" s="120"/>
      <c r="AM89" s="120"/>
      <c r="AN89" s="120"/>
      <c r="AO89" s="120"/>
      <c r="AP89" s="120"/>
      <c r="AQ89" s="120"/>
      <c r="AR89" s="120"/>
      <c r="AS89" s="120"/>
      <c r="AT89" s="120"/>
      <c r="AU89" s="120"/>
      <c r="AV89" s="120"/>
      <c r="AW89" s="120"/>
    </row>
    <row r="90" spans="1:49" ht="36.75" customHeight="1">
      <c r="A90" s="122">
        <v>71</v>
      </c>
      <c r="B90" s="129"/>
      <c r="C90" s="129"/>
      <c r="D90" s="124" t="str">
        <f t="shared" si="1"/>
        <v/>
      </c>
      <c r="E90" s="423"/>
      <c r="F90" s="424"/>
      <c r="G90" s="425"/>
      <c r="H90" s="291"/>
      <c r="I90" s="292"/>
      <c r="J90" s="298"/>
      <c r="K90" s="299"/>
      <c r="L90" s="295"/>
      <c r="M90" s="296"/>
      <c r="N90" s="296"/>
      <c r="O90" s="296"/>
      <c r="P90" s="296"/>
      <c r="Q90" s="296"/>
      <c r="R90" s="296"/>
      <c r="S90" s="296"/>
      <c r="T90" s="296"/>
      <c r="U90" s="296"/>
      <c r="V90" s="296"/>
      <c r="W90" s="297"/>
      <c r="X90" s="293"/>
      <c r="Y90" s="294"/>
      <c r="Z90" s="291"/>
      <c r="AA90" s="292"/>
      <c r="AB90" s="155"/>
      <c r="AC90" s="155"/>
      <c r="AD90" s="120"/>
      <c r="AE90" s="120"/>
      <c r="AF90" s="120"/>
      <c r="AG90" s="120"/>
      <c r="AH90" s="120"/>
      <c r="AI90" s="120"/>
      <c r="AJ90" s="120"/>
      <c r="AK90" s="120"/>
      <c r="AL90" s="120"/>
      <c r="AM90" s="120"/>
      <c r="AN90" s="120"/>
      <c r="AO90" s="120"/>
      <c r="AP90" s="120"/>
      <c r="AQ90" s="120"/>
      <c r="AR90" s="120"/>
      <c r="AS90" s="120"/>
      <c r="AT90" s="120"/>
      <c r="AU90" s="120"/>
      <c r="AV90" s="120"/>
      <c r="AW90" s="120"/>
    </row>
    <row r="91" spans="1:49" ht="36.75" customHeight="1">
      <c r="A91" s="128">
        <v>72</v>
      </c>
      <c r="B91" s="129"/>
      <c r="C91" s="129"/>
      <c r="D91" s="124" t="str">
        <f t="shared" si="1"/>
        <v/>
      </c>
      <c r="E91" s="423"/>
      <c r="F91" s="424"/>
      <c r="G91" s="425"/>
      <c r="H91" s="291"/>
      <c r="I91" s="292"/>
      <c r="J91" s="298"/>
      <c r="K91" s="299"/>
      <c r="L91" s="295"/>
      <c r="M91" s="296"/>
      <c r="N91" s="296"/>
      <c r="O91" s="296"/>
      <c r="P91" s="296"/>
      <c r="Q91" s="296"/>
      <c r="R91" s="296"/>
      <c r="S91" s="296"/>
      <c r="T91" s="296"/>
      <c r="U91" s="296"/>
      <c r="V91" s="296"/>
      <c r="W91" s="297"/>
      <c r="X91" s="293"/>
      <c r="Y91" s="294"/>
      <c r="Z91" s="291"/>
      <c r="AA91" s="292"/>
      <c r="AB91" s="155"/>
      <c r="AC91" s="155"/>
      <c r="AD91" s="120"/>
      <c r="AE91" s="120"/>
      <c r="AF91" s="120"/>
      <c r="AG91" s="120"/>
      <c r="AH91" s="120"/>
      <c r="AI91" s="120"/>
      <c r="AJ91" s="120"/>
      <c r="AK91" s="120"/>
      <c r="AL91" s="120"/>
      <c r="AM91" s="120"/>
      <c r="AN91" s="120"/>
      <c r="AO91" s="120"/>
      <c r="AP91" s="120"/>
      <c r="AQ91" s="120"/>
      <c r="AR91" s="120"/>
      <c r="AS91" s="120"/>
      <c r="AT91" s="120"/>
      <c r="AU91" s="120"/>
      <c r="AV91" s="120"/>
      <c r="AW91" s="120"/>
    </row>
    <row r="92" spans="1:49" ht="36.75" customHeight="1">
      <c r="A92" s="128">
        <v>73</v>
      </c>
      <c r="B92" s="129"/>
      <c r="C92" s="129"/>
      <c r="D92" s="124" t="str">
        <f t="shared" si="1"/>
        <v/>
      </c>
      <c r="E92" s="423"/>
      <c r="F92" s="424"/>
      <c r="G92" s="425"/>
      <c r="H92" s="291"/>
      <c r="I92" s="292"/>
      <c r="J92" s="298"/>
      <c r="K92" s="299"/>
      <c r="L92" s="295"/>
      <c r="M92" s="296"/>
      <c r="N92" s="296"/>
      <c r="O92" s="296"/>
      <c r="P92" s="296"/>
      <c r="Q92" s="296"/>
      <c r="R92" s="296"/>
      <c r="S92" s="296"/>
      <c r="T92" s="296"/>
      <c r="U92" s="296"/>
      <c r="V92" s="296"/>
      <c r="W92" s="297"/>
      <c r="X92" s="293"/>
      <c r="Y92" s="294"/>
      <c r="Z92" s="291"/>
      <c r="AA92" s="292"/>
      <c r="AB92" s="155"/>
      <c r="AC92" s="155"/>
      <c r="AD92" s="120"/>
      <c r="AE92" s="120"/>
      <c r="AF92" s="120"/>
      <c r="AG92" s="120"/>
      <c r="AH92" s="120"/>
      <c r="AI92" s="120"/>
      <c r="AJ92" s="120"/>
      <c r="AK92" s="120"/>
      <c r="AL92" s="120"/>
      <c r="AM92" s="120"/>
      <c r="AN92" s="120"/>
      <c r="AO92" s="120"/>
      <c r="AP92" s="120"/>
      <c r="AQ92" s="120"/>
      <c r="AR92" s="120"/>
      <c r="AS92" s="120"/>
      <c r="AT92" s="120"/>
      <c r="AU92" s="120"/>
      <c r="AV92" s="120"/>
      <c r="AW92" s="120"/>
    </row>
    <row r="93" spans="1:49" ht="36.75" customHeight="1">
      <c r="A93" s="128">
        <v>74</v>
      </c>
      <c r="B93" s="129"/>
      <c r="C93" s="129"/>
      <c r="D93" s="124" t="str">
        <f t="shared" si="1"/>
        <v/>
      </c>
      <c r="E93" s="423"/>
      <c r="F93" s="424"/>
      <c r="G93" s="425"/>
      <c r="H93" s="291"/>
      <c r="I93" s="292"/>
      <c r="J93" s="298"/>
      <c r="K93" s="299"/>
      <c r="L93" s="295"/>
      <c r="M93" s="296"/>
      <c r="N93" s="296"/>
      <c r="O93" s="296"/>
      <c r="P93" s="296"/>
      <c r="Q93" s="296"/>
      <c r="R93" s="296"/>
      <c r="S93" s="296"/>
      <c r="T93" s="296"/>
      <c r="U93" s="296"/>
      <c r="V93" s="296"/>
      <c r="W93" s="297"/>
      <c r="X93" s="293"/>
      <c r="Y93" s="294"/>
      <c r="Z93" s="291"/>
      <c r="AA93" s="292"/>
      <c r="AB93" s="155"/>
      <c r="AC93" s="155"/>
      <c r="AD93" s="120"/>
      <c r="AE93" s="120"/>
      <c r="AF93" s="120"/>
      <c r="AG93" s="120"/>
      <c r="AH93" s="120"/>
      <c r="AI93" s="120"/>
      <c r="AJ93" s="120"/>
      <c r="AK93" s="120"/>
      <c r="AL93" s="120"/>
      <c r="AM93" s="120"/>
      <c r="AN93" s="120"/>
      <c r="AO93" s="120"/>
      <c r="AP93" s="120"/>
      <c r="AQ93" s="120"/>
      <c r="AR93" s="120"/>
      <c r="AS93" s="120"/>
      <c r="AT93" s="120"/>
      <c r="AU93" s="120"/>
      <c r="AV93" s="120"/>
      <c r="AW93" s="120"/>
    </row>
    <row r="94" spans="1:49" ht="36.75" customHeight="1">
      <c r="A94" s="128">
        <v>75</v>
      </c>
      <c r="B94" s="129"/>
      <c r="C94" s="129"/>
      <c r="D94" s="124" t="str">
        <f t="shared" si="1"/>
        <v/>
      </c>
      <c r="E94" s="423"/>
      <c r="F94" s="424"/>
      <c r="G94" s="425"/>
      <c r="H94" s="291"/>
      <c r="I94" s="292"/>
      <c r="J94" s="298"/>
      <c r="K94" s="299"/>
      <c r="L94" s="295"/>
      <c r="M94" s="296"/>
      <c r="N94" s="296"/>
      <c r="O94" s="296"/>
      <c r="P94" s="296"/>
      <c r="Q94" s="296"/>
      <c r="R94" s="296"/>
      <c r="S94" s="296"/>
      <c r="T94" s="296"/>
      <c r="U94" s="296"/>
      <c r="V94" s="296"/>
      <c r="W94" s="297"/>
      <c r="X94" s="293"/>
      <c r="Y94" s="294"/>
      <c r="Z94" s="291"/>
      <c r="AA94" s="292"/>
      <c r="AB94" s="155"/>
      <c r="AC94" s="155"/>
      <c r="AD94" s="120"/>
      <c r="AE94" s="120"/>
      <c r="AF94" s="120"/>
      <c r="AG94" s="120"/>
      <c r="AH94" s="120"/>
      <c r="AI94" s="120"/>
      <c r="AJ94" s="120"/>
      <c r="AK94" s="120"/>
      <c r="AL94" s="120"/>
      <c r="AM94" s="120"/>
      <c r="AN94" s="120"/>
      <c r="AO94" s="120"/>
      <c r="AP94" s="120"/>
      <c r="AQ94" s="120"/>
      <c r="AR94" s="120"/>
      <c r="AS94" s="120"/>
      <c r="AT94" s="120"/>
      <c r="AU94" s="120"/>
      <c r="AV94" s="120"/>
      <c r="AW94" s="120"/>
    </row>
    <row r="95" spans="1:49" ht="36.75" customHeight="1">
      <c r="A95" s="128">
        <v>76</v>
      </c>
      <c r="B95" s="129"/>
      <c r="C95" s="129"/>
      <c r="D95" s="124" t="str">
        <f t="shared" si="1"/>
        <v/>
      </c>
      <c r="E95" s="423"/>
      <c r="F95" s="424"/>
      <c r="G95" s="425"/>
      <c r="H95" s="291"/>
      <c r="I95" s="292"/>
      <c r="J95" s="298"/>
      <c r="K95" s="299"/>
      <c r="L95" s="295"/>
      <c r="M95" s="296"/>
      <c r="N95" s="296"/>
      <c r="O95" s="296"/>
      <c r="P95" s="296"/>
      <c r="Q95" s="296"/>
      <c r="R95" s="296"/>
      <c r="S95" s="296"/>
      <c r="T95" s="296"/>
      <c r="U95" s="296"/>
      <c r="V95" s="296"/>
      <c r="W95" s="297"/>
      <c r="X95" s="293"/>
      <c r="Y95" s="294"/>
      <c r="Z95" s="291"/>
      <c r="AA95" s="292"/>
      <c r="AB95" s="155"/>
      <c r="AC95" s="155"/>
      <c r="AD95" s="120"/>
      <c r="AE95" s="120"/>
      <c r="AF95" s="120"/>
      <c r="AG95" s="120"/>
      <c r="AH95" s="120"/>
      <c r="AI95" s="120"/>
      <c r="AJ95" s="120"/>
      <c r="AK95" s="120"/>
      <c r="AL95" s="120"/>
      <c r="AM95" s="120"/>
      <c r="AN95" s="120"/>
      <c r="AO95" s="120"/>
      <c r="AP95" s="120"/>
      <c r="AQ95" s="120"/>
      <c r="AR95" s="120"/>
      <c r="AS95" s="120"/>
      <c r="AT95" s="120"/>
      <c r="AU95" s="120"/>
      <c r="AV95" s="120"/>
      <c r="AW95" s="120"/>
    </row>
    <row r="96" spans="1:49" ht="36.75" customHeight="1">
      <c r="A96" s="128">
        <v>77</v>
      </c>
      <c r="B96" s="129"/>
      <c r="C96" s="129"/>
      <c r="D96" s="124" t="str">
        <f t="shared" si="1"/>
        <v/>
      </c>
      <c r="E96" s="423"/>
      <c r="F96" s="424"/>
      <c r="G96" s="425"/>
      <c r="H96" s="291"/>
      <c r="I96" s="292"/>
      <c r="J96" s="298"/>
      <c r="K96" s="299"/>
      <c r="L96" s="295"/>
      <c r="M96" s="296"/>
      <c r="N96" s="296"/>
      <c r="O96" s="296"/>
      <c r="P96" s="296"/>
      <c r="Q96" s="296"/>
      <c r="R96" s="296"/>
      <c r="S96" s="296"/>
      <c r="T96" s="296"/>
      <c r="U96" s="296"/>
      <c r="V96" s="296"/>
      <c r="W96" s="297"/>
      <c r="X96" s="293"/>
      <c r="Y96" s="294"/>
      <c r="Z96" s="291"/>
      <c r="AA96" s="292"/>
      <c r="AB96" s="155"/>
      <c r="AC96" s="155"/>
      <c r="AD96" s="120"/>
      <c r="AE96" s="120"/>
      <c r="AF96" s="120"/>
      <c r="AG96" s="120"/>
      <c r="AH96" s="120"/>
      <c r="AI96" s="120"/>
      <c r="AJ96" s="120"/>
      <c r="AK96" s="120"/>
      <c r="AL96" s="120"/>
      <c r="AM96" s="120"/>
      <c r="AN96" s="120"/>
      <c r="AO96" s="120"/>
      <c r="AP96" s="120"/>
      <c r="AQ96" s="120"/>
      <c r="AR96" s="120"/>
      <c r="AS96" s="120"/>
      <c r="AT96" s="120"/>
      <c r="AU96" s="120"/>
      <c r="AV96" s="120"/>
      <c r="AW96" s="120"/>
    </row>
    <row r="97" spans="1:49" ht="36.75" customHeight="1">
      <c r="A97" s="128">
        <v>78</v>
      </c>
      <c r="B97" s="129"/>
      <c r="C97" s="129"/>
      <c r="D97" s="124" t="str">
        <f t="shared" si="1"/>
        <v/>
      </c>
      <c r="E97" s="423"/>
      <c r="F97" s="424"/>
      <c r="G97" s="425"/>
      <c r="H97" s="291"/>
      <c r="I97" s="292"/>
      <c r="J97" s="298"/>
      <c r="K97" s="299"/>
      <c r="L97" s="295"/>
      <c r="M97" s="296"/>
      <c r="N97" s="296"/>
      <c r="O97" s="296"/>
      <c r="P97" s="296"/>
      <c r="Q97" s="296"/>
      <c r="R97" s="296"/>
      <c r="S97" s="296"/>
      <c r="T97" s="296"/>
      <c r="U97" s="296"/>
      <c r="V97" s="296"/>
      <c r="W97" s="297"/>
      <c r="X97" s="293"/>
      <c r="Y97" s="294"/>
      <c r="Z97" s="291"/>
      <c r="AA97" s="292"/>
      <c r="AB97" s="155"/>
      <c r="AC97" s="155"/>
      <c r="AD97" s="120"/>
      <c r="AE97" s="120"/>
      <c r="AF97" s="120"/>
      <c r="AG97" s="120"/>
      <c r="AH97" s="120"/>
      <c r="AI97" s="120"/>
      <c r="AJ97" s="120"/>
      <c r="AK97" s="120"/>
      <c r="AL97" s="120"/>
      <c r="AM97" s="120"/>
      <c r="AN97" s="120"/>
      <c r="AO97" s="120"/>
      <c r="AP97" s="120"/>
      <c r="AQ97" s="120"/>
      <c r="AR97" s="120"/>
      <c r="AS97" s="120"/>
      <c r="AT97" s="120"/>
      <c r="AU97" s="120"/>
      <c r="AV97" s="120"/>
      <c r="AW97" s="120"/>
    </row>
    <row r="98" spans="1:49" ht="36.75" customHeight="1">
      <c r="A98" s="128">
        <v>79</v>
      </c>
      <c r="B98" s="129"/>
      <c r="C98" s="129"/>
      <c r="D98" s="124" t="str">
        <f t="shared" si="1"/>
        <v/>
      </c>
      <c r="E98" s="423"/>
      <c r="F98" s="424"/>
      <c r="G98" s="425"/>
      <c r="H98" s="291"/>
      <c r="I98" s="292"/>
      <c r="J98" s="298"/>
      <c r="K98" s="299"/>
      <c r="L98" s="295"/>
      <c r="M98" s="296"/>
      <c r="N98" s="296"/>
      <c r="O98" s="296"/>
      <c r="P98" s="296"/>
      <c r="Q98" s="296"/>
      <c r="R98" s="296"/>
      <c r="S98" s="296"/>
      <c r="T98" s="296"/>
      <c r="U98" s="296"/>
      <c r="V98" s="296"/>
      <c r="W98" s="297"/>
      <c r="X98" s="293"/>
      <c r="Y98" s="294"/>
      <c r="Z98" s="291"/>
      <c r="AA98" s="292"/>
      <c r="AB98" s="155"/>
      <c r="AC98" s="155"/>
      <c r="AD98" s="120"/>
      <c r="AE98" s="120"/>
      <c r="AF98" s="120"/>
      <c r="AG98" s="120"/>
      <c r="AH98" s="120"/>
      <c r="AI98" s="120"/>
      <c r="AJ98" s="120"/>
      <c r="AK98" s="120"/>
      <c r="AL98" s="120"/>
      <c r="AM98" s="120"/>
      <c r="AN98" s="120"/>
      <c r="AO98" s="120"/>
      <c r="AP98" s="120"/>
      <c r="AQ98" s="120"/>
      <c r="AR98" s="120"/>
      <c r="AS98" s="120"/>
      <c r="AT98" s="120"/>
      <c r="AU98" s="120"/>
      <c r="AV98" s="120"/>
      <c r="AW98" s="120"/>
    </row>
    <row r="99" spans="1:49" ht="36.75" customHeight="1">
      <c r="A99" s="128">
        <v>80</v>
      </c>
      <c r="B99" s="129"/>
      <c r="C99" s="129"/>
      <c r="D99" s="124" t="str">
        <f t="shared" si="1"/>
        <v/>
      </c>
      <c r="E99" s="423"/>
      <c r="F99" s="424"/>
      <c r="G99" s="425"/>
      <c r="H99" s="291"/>
      <c r="I99" s="292"/>
      <c r="J99" s="298"/>
      <c r="K99" s="299"/>
      <c r="L99" s="295"/>
      <c r="M99" s="296"/>
      <c r="N99" s="296"/>
      <c r="O99" s="296"/>
      <c r="P99" s="296"/>
      <c r="Q99" s="296"/>
      <c r="R99" s="296"/>
      <c r="S99" s="296"/>
      <c r="T99" s="296"/>
      <c r="U99" s="296"/>
      <c r="V99" s="296"/>
      <c r="W99" s="297"/>
      <c r="X99" s="293"/>
      <c r="Y99" s="294"/>
      <c r="Z99" s="291"/>
      <c r="AA99" s="292"/>
      <c r="AB99" s="155"/>
      <c r="AC99" s="155"/>
      <c r="AD99" s="120"/>
      <c r="AE99" s="120"/>
      <c r="AF99" s="120"/>
      <c r="AG99" s="120"/>
      <c r="AH99" s="120"/>
      <c r="AI99" s="120"/>
      <c r="AJ99" s="120"/>
      <c r="AK99" s="120"/>
      <c r="AL99" s="120"/>
      <c r="AM99" s="120"/>
      <c r="AN99" s="120"/>
      <c r="AO99" s="120"/>
      <c r="AP99" s="120"/>
      <c r="AQ99" s="120"/>
      <c r="AR99" s="120"/>
      <c r="AS99" s="120"/>
      <c r="AT99" s="120"/>
      <c r="AU99" s="120"/>
      <c r="AV99" s="120"/>
      <c r="AW99" s="120"/>
    </row>
    <row r="100" spans="1:49" ht="36.75" customHeight="1">
      <c r="A100" s="128">
        <v>81</v>
      </c>
      <c r="B100" s="129"/>
      <c r="C100" s="129"/>
      <c r="D100" s="124" t="str">
        <f t="shared" si="1"/>
        <v/>
      </c>
      <c r="E100" s="423"/>
      <c r="F100" s="424"/>
      <c r="G100" s="425"/>
      <c r="H100" s="291"/>
      <c r="I100" s="292"/>
      <c r="J100" s="298"/>
      <c r="K100" s="299"/>
      <c r="L100" s="295"/>
      <c r="M100" s="296"/>
      <c r="N100" s="296"/>
      <c r="O100" s="296"/>
      <c r="P100" s="296"/>
      <c r="Q100" s="296"/>
      <c r="R100" s="296"/>
      <c r="S100" s="296"/>
      <c r="T100" s="296"/>
      <c r="U100" s="296"/>
      <c r="V100" s="296"/>
      <c r="W100" s="297"/>
      <c r="X100" s="293"/>
      <c r="Y100" s="294"/>
      <c r="Z100" s="291"/>
      <c r="AA100" s="292"/>
      <c r="AB100" s="155"/>
      <c r="AC100" s="155"/>
      <c r="AD100" s="120"/>
      <c r="AE100" s="120"/>
      <c r="AF100" s="120"/>
      <c r="AG100" s="120"/>
      <c r="AH100" s="120"/>
      <c r="AI100" s="120"/>
      <c r="AJ100" s="120"/>
      <c r="AK100" s="120"/>
      <c r="AL100" s="120"/>
      <c r="AM100" s="120"/>
      <c r="AN100" s="120"/>
      <c r="AO100" s="120"/>
      <c r="AP100" s="120"/>
      <c r="AQ100" s="120"/>
      <c r="AR100" s="120"/>
      <c r="AS100" s="120"/>
      <c r="AT100" s="120"/>
      <c r="AU100" s="120"/>
      <c r="AV100" s="120"/>
      <c r="AW100" s="120"/>
    </row>
    <row r="101" spans="1:49" ht="36.75" customHeight="1">
      <c r="A101" s="128">
        <v>82</v>
      </c>
      <c r="B101" s="129"/>
      <c r="C101" s="129"/>
      <c r="D101" s="124" t="str">
        <f t="shared" si="1"/>
        <v/>
      </c>
      <c r="E101" s="423"/>
      <c r="F101" s="424"/>
      <c r="G101" s="425"/>
      <c r="H101" s="291"/>
      <c r="I101" s="292"/>
      <c r="J101" s="298"/>
      <c r="K101" s="299"/>
      <c r="L101" s="295"/>
      <c r="M101" s="296"/>
      <c r="N101" s="296"/>
      <c r="O101" s="296"/>
      <c r="P101" s="296"/>
      <c r="Q101" s="296"/>
      <c r="R101" s="296"/>
      <c r="S101" s="296"/>
      <c r="T101" s="296"/>
      <c r="U101" s="296"/>
      <c r="V101" s="296"/>
      <c r="W101" s="297"/>
      <c r="X101" s="293"/>
      <c r="Y101" s="294"/>
      <c r="Z101" s="291"/>
      <c r="AA101" s="292"/>
      <c r="AB101" s="155"/>
      <c r="AC101" s="155"/>
      <c r="AD101" s="120"/>
      <c r="AE101" s="120"/>
      <c r="AF101" s="120"/>
      <c r="AG101" s="120"/>
      <c r="AH101" s="120"/>
      <c r="AI101" s="120"/>
      <c r="AJ101" s="120"/>
      <c r="AK101" s="120"/>
      <c r="AL101" s="120"/>
      <c r="AM101" s="120"/>
      <c r="AN101" s="120"/>
      <c r="AO101" s="120"/>
      <c r="AP101" s="120"/>
      <c r="AQ101" s="120"/>
      <c r="AR101" s="120"/>
      <c r="AS101" s="120"/>
      <c r="AT101" s="120"/>
      <c r="AU101" s="120"/>
      <c r="AV101" s="120"/>
      <c r="AW101" s="120"/>
    </row>
    <row r="102" spans="1:49" ht="36.75" customHeight="1">
      <c r="A102" s="128">
        <v>83</v>
      </c>
      <c r="B102" s="129"/>
      <c r="C102" s="129"/>
      <c r="D102" s="124" t="str">
        <f t="shared" si="1"/>
        <v/>
      </c>
      <c r="E102" s="423"/>
      <c r="F102" s="424"/>
      <c r="G102" s="425"/>
      <c r="H102" s="291"/>
      <c r="I102" s="292"/>
      <c r="J102" s="298"/>
      <c r="K102" s="299"/>
      <c r="L102" s="295"/>
      <c r="M102" s="296"/>
      <c r="N102" s="296"/>
      <c r="O102" s="296"/>
      <c r="P102" s="296"/>
      <c r="Q102" s="296"/>
      <c r="R102" s="296"/>
      <c r="S102" s="296"/>
      <c r="T102" s="296"/>
      <c r="U102" s="296"/>
      <c r="V102" s="296"/>
      <c r="W102" s="297"/>
      <c r="X102" s="293"/>
      <c r="Y102" s="294"/>
      <c r="Z102" s="291"/>
      <c r="AA102" s="292"/>
      <c r="AB102" s="155"/>
      <c r="AC102" s="155"/>
      <c r="AD102" s="120"/>
      <c r="AE102" s="120"/>
      <c r="AF102" s="120"/>
      <c r="AG102" s="120"/>
      <c r="AH102" s="120"/>
      <c r="AI102" s="120"/>
      <c r="AJ102" s="120"/>
      <c r="AK102" s="120"/>
      <c r="AL102" s="120"/>
      <c r="AM102" s="120"/>
      <c r="AN102" s="120"/>
      <c r="AO102" s="120"/>
      <c r="AP102" s="120"/>
      <c r="AQ102" s="120"/>
      <c r="AR102" s="120"/>
      <c r="AS102" s="120"/>
      <c r="AT102" s="120"/>
      <c r="AU102" s="120"/>
      <c r="AV102" s="120"/>
      <c r="AW102" s="120"/>
    </row>
    <row r="103" spans="1:49" ht="36.75" customHeight="1">
      <c r="A103" s="128">
        <v>84</v>
      </c>
      <c r="B103" s="129"/>
      <c r="C103" s="129"/>
      <c r="D103" s="124" t="str">
        <f t="shared" si="1"/>
        <v/>
      </c>
      <c r="E103" s="423"/>
      <c r="F103" s="424"/>
      <c r="G103" s="425"/>
      <c r="H103" s="291"/>
      <c r="I103" s="292"/>
      <c r="J103" s="298"/>
      <c r="K103" s="299"/>
      <c r="L103" s="295"/>
      <c r="M103" s="296"/>
      <c r="N103" s="296"/>
      <c r="O103" s="296"/>
      <c r="P103" s="296"/>
      <c r="Q103" s="296"/>
      <c r="R103" s="296"/>
      <c r="S103" s="296"/>
      <c r="T103" s="296"/>
      <c r="U103" s="296"/>
      <c r="V103" s="296"/>
      <c r="W103" s="297"/>
      <c r="X103" s="293"/>
      <c r="Y103" s="294"/>
      <c r="Z103" s="291"/>
      <c r="AA103" s="292"/>
      <c r="AB103" s="155"/>
      <c r="AC103" s="155"/>
      <c r="AD103" s="120"/>
      <c r="AE103" s="120"/>
      <c r="AF103" s="120"/>
      <c r="AG103" s="120"/>
      <c r="AH103" s="120"/>
      <c r="AI103" s="120"/>
      <c r="AJ103" s="120"/>
      <c r="AK103" s="120"/>
      <c r="AL103" s="120"/>
      <c r="AM103" s="120"/>
      <c r="AN103" s="120"/>
      <c r="AO103" s="120"/>
      <c r="AP103" s="120"/>
      <c r="AQ103" s="120"/>
      <c r="AR103" s="120"/>
      <c r="AS103" s="120"/>
      <c r="AT103" s="120"/>
      <c r="AU103" s="120"/>
      <c r="AV103" s="120"/>
      <c r="AW103" s="120"/>
    </row>
    <row r="104" spans="1:49" ht="36.75" customHeight="1">
      <c r="A104" s="122">
        <v>85</v>
      </c>
      <c r="B104" s="129"/>
      <c r="C104" s="129"/>
      <c r="D104" s="124" t="str">
        <f t="shared" si="1"/>
        <v/>
      </c>
      <c r="E104" s="423"/>
      <c r="F104" s="424"/>
      <c r="G104" s="425"/>
      <c r="H104" s="291"/>
      <c r="I104" s="292"/>
      <c r="J104" s="298"/>
      <c r="K104" s="299"/>
      <c r="L104" s="295"/>
      <c r="M104" s="296"/>
      <c r="N104" s="296"/>
      <c r="O104" s="296"/>
      <c r="P104" s="296"/>
      <c r="Q104" s="296"/>
      <c r="R104" s="296"/>
      <c r="S104" s="296"/>
      <c r="T104" s="296"/>
      <c r="U104" s="296"/>
      <c r="V104" s="296"/>
      <c r="W104" s="297"/>
      <c r="X104" s="293"/>
      <c r="Y104" s="294"/>
      <c r="Z104" s="291"/>
      <c r="AA104" s="292"/>
      <c r="AB104" s="155"/>
      <c r="AC104" s="155"/>
      <c r="AD104" s="120"/>
      <c r="AE104" s="120"/>
      <c r="AF104" s="120"/>
      <c r="AG104" s="120"/>
      <c r="AH104" s="120"/>
      <c r="AI104" s="120"/>
      <c r="AJ104" s="120"/>
      <c r="AK104" s="120"/>
      <c r="AL104" s="120"/>
      <c r="AM104" s="120"/>
      <c r="AN104" s="120"/>
      <c r="AO104" s="120"/>
      <c r="AP104" s="120"/>
      <c r="AQ104" s="120"/>
      <c r="AR104" s="120"/>
      <c r="AS104" s="120"/>
      <c r="AT104" s="120"/>
      <c r="AU104" s="120"/>
      <c r="AV104" s="120"/>
      <c r="AW104" s="120"/>
    </row>
    <row r="105" spans="1:49" ht="36.75" customHeight="1">
      <c r="A105" s="128">
        <v>86</v>
      </c>
      <c r="B105" s="129"/>
      <c r="C105" s="129"/>
      <c r="D105" s="124" t="str">
        <f t="shared" si="1"/>
        <v/>
      </c>
      <c r="E105" s="423"/>
      <c r="F105" s="424"/>
      <c r="G105" s="425"/>
      <c r="H105" s="291"/>
      <c r="I105" s="292"/>
      <c r="J105" s="298"/>
      <c r="K105" s="299"/>
      <c r="L105" s="295"/>
      <c r="M105" s="296"/>
      <c r="N105" s="296"/>
      <c r="O105" s="296"/>
      <c r="P105" s="296"/>
      <c r="Q105" s="296"/>
      <c r="R105" s="296"/>
      <c r="S105" s="296"/>
      <c r="T105" s="296"/>
      <c r="U105" s="296"/>
      <c r="V105" s="296"/>
      <c r="W105" s="297"/>
      <c r="X105" s="293"/>
      <c r="Y105" s="294"/>
      <c r="Z105" s="291"/>
      <c r="AA105" s="292"/>
      <c r="AB105" s="155"/>
      <c r="AC105" s="155"/>
      <c r="AD105" s="120"/>
      <c r="AE105" s="120"/>
      <c r="AF105" s="120"/>
      <c r="AG105" s="120"/>
      <c r="AH105" s="120"/>
      <c r="AI105" s="120"/>
      <c r="AJ105" s="120"/>
      <c r="AK105" s="120"/>
      <c r="AL105" s="120"/>
      <c r="AM105" s="120"/>
      <c r="AN105" s="120"/>
      <c r="AO105" s="120"/>
      <c r="AP105" s="120"/>
      <c r="AQ105" s="120"/>
      <c r="AR105" s="120"/>
      <c r="AS105" s="120"/>
      <c r="AT105" s="120"/>
      <c r="AU105" s="120"/>
      <c r="AV105" s="120"/>
      <c r="AW105" s="120"/>
    </row>
    <row r="106" spans="1:49" ht="36.75" customHeight="1">
      <c r="A106" s="128">
        <v>87</v>
      </c>
      <c r="B106" s="129"/>
      <c r="C106" s="129"/>
      <c r="D106" s="124" t="str">
        <f t="shared" si="1"/>
        <v/>
      </c>
      <c r="E106" s="423"/>
      <c r="F106" s="424"/>
      <c r="G106" s="425"/>
      <c r="H106" s="291"/>
      <c r="I106" s="292"/>
      <c r="J106" s="298"/>
      <c r="K106" s="299"/>
      <c r="L106" s="295"/>
      <c r="M106" s="296"/>
      <c r="N106" s="296"/>
      <c r="O106" s="296"/>
      <c r="P106" s="296"/>
      <c r="Q106" s="296"/>
      <c r="R106" s="296"/>
      <c r="S106" s="296"/>
      <c r="T106" s="296"/>
      <c r="U106" s="296"/>
      <c r="V106" s="296"/>
      <c r="W106" s="297"/>
      <c r="X106" s="293"/>
      <c r="Y106" s="294"/>
      <c r="Z106" s="291"/>
      <c r="AA106" s="292"/>
      <c r="AB106" s="155"/>
      <c r="AC106" s="155"/>
      <c r="AD106" s="120"/>
      <c r="AE106" s="120"/>
      <c r="AF106" s="120"/>
      <c r="AG106" s="120"/>
      <c r="AH106" s="120"/>
      <c r="AI106" s="120"/>
      <c r="AJ106" s="120"/>
      <c r="AK106" s="120"/>
      <c r="AL106" s="120"/>
      <c r="AM106" s="120"/>
      <c r="AN106" s="120"/>
      <c r="AO106" s="120"/>
      <c r="AP106" s="120"/>
      <c r="AQ106" s="120"/>
      <c r="AR106" s="120"/>
      <c r="AS106" s="120"/>
      <c r="AT106" s="120"/>
      <c r="AU106" s="120"/>
      <c r="AV106" s="120"/>
      <c r="AW106" s="120"/>
    </row>
    <row r="107" spans="1:49" ht="36.75" customHeight="1">
      <c r="A107" s="128">
        <v>88</v>
      </c>
      <c r="B107" s="129"/>
      <c r="C107" s="129"/>
      <c r="D107" s="124" t="str">
        <f t="shared" si="1"/>
        <v/>
      </c>
      <c r="E107" s="423"/>
      <c r="F107" s="424"/>
      <c r="G107" s="425"/>
      <c r="H107" s="291"/>
      <c r="I107" s="292"/>
      <c r="J107" s="298"/>
      <c r="K107" s="299"/>
      <c r="L107" s="295"/>
      <c r="M107" s="296"/>
      <c r="N107" s="296"/>
      <c r="O107" s="296"/>
      <c r="P107" s="296"/>
      <c r="Q107" s="296"/>
      <c r="R107" s="296"/>
      <c r="S107" s="296"/>
      <c r="T107" s="296"/>
      <c r="U107" s="296"/>
      <c r="V107" s="296"/>
      <c r="W107" s="297"/>
      <c r="X107" s="293"/>
      <c r="Y107" s="294"/>
      <c r="Z107" s="291"/>
      <c r="AA107" s="292"/>
      <c r="AB107" s="155"/>
      <c r="AC107" s="155"/>
      <c r="AD107" s="120"/>
      <c r="AE107" s="120"/>
      <c r="AF107" s="120"/>
      <c r="AG107" s="120"/>
      <c r="AH107" s="120"/>
      <c r="AI107" s="120"/>
      <c r="AJ107" s="120"/>
      <c r="AK107" s="120"/>
      <c r="AL107" s="120"/>
      <c r="AM107" s="120"/>
      <c r="AN107" s="120"/>
      <c r="AO107" s="120"/>
      <c r="AP107" s="120"/>
      <c r="AQ107" s="120"/>
      <c r="AR107" s="120"/>
      <c r="AS107" s="120"/>
      <c r="AT107" s="120"/>
      <c r="AU107" s="120"/>
      <c r="AV107" s="120"/>
      <c r="AW107" s="120"/>
    </row>
    <row r="108" spans="1:49" ht="36.75" customHeight="1">
      <c r="A108" s="128">
        <v>89</v>
      </c>
      <c r="B108" s="129"/>
      <c r="C108" s="129"/>
      <c r="D108" s="124" t="str">
        <f t="shared" si="1"/>
        <v/>
      </c>
      <c r="E108" s="423"/>
      <c r="F108" s="424"/>
      <c r="G108" s="425"/>
      <c r="H108" s="291"/>
      <c r="I108" s="292"/>
      <c r="J108" s="298"/>
      <c r="K108" s="299"/>
      <c r="L108" s="295"/>
      <c r="M108" s="296"/>
      <c r="N108" s="296"/>
      <c r="O108" s="296"/>
      <c r="P108" s="296"/>
      <c r="Q108" s="296"/>
      <c r="R108" s="296"/>
      <c r="S108" s="296"/>
      <c r="T108" s="296"/>
      <c r="U108" s="296"/>
      <c r="V108" s="296"/>
      <c r="W108" s="297"/>
      <c r="X108" s="293"/>
      <c r="Y108" s="294"/>
      <c r="Z108" s="291"/>
      <c r="AA108" s="292"/>
      <c r="AB108" s="155"/>
      <c r="AC108" s="155"/>
      <c r="AD108" s="120"/>
      <c r="AE108" s="120"/>
      <c r="AF108" s="120"/>
      <c r="AG108" s="120"/>
      <c r="AH108" s="120"/>
      <c r="AI108" s="120"/>
      <c r="AJ108" s="120"/>
      <c r="AK108" s="120"/>
      <c r="AL108" s="120"/>
      <c r="AM108" s="120"/>
      <c r="AN108" s="120"/>
      <c r="AO108" s="120"/>
      <c r="AP108" s="120"/>
      <c r="AQ108" s="120"/>
      <c r="AR108" s="120"/>
      <c r="AS108" s="120"/>
      <c r="AT108" s="120"/>
      <c r="AU108" s="120"/>
      <c r="AV108" s="120"/>
      <c r="AW108" s="120"/>
    </row>
    <row r="109" spans="1:49" ht="36.75" customHeight="1">
      <c r="A109" s="128">
        <v>90</v>
      </c>
      <c r="B109" s="129"/>
      <c r="C109" s="129"/>
      <c r="D109" s="124" t="str">
        <f t="shared" si="1"/>
        <v/>
      </c>
      <c r="E109" s="423"/>
      <c r="F109" s="424"/>
      <c r="G109" s="425"/>
      <c r="H109" s="291"/>
      <c r="I109" s="292"/>
      <c r="J109" s="298"/>
      <c r="K109" s="299"/>
      <c r="L109" s="295"/>
      <c r="M109" s="296"/>
      <c r="N109" s="296"/>
      <c r="O109" s="296"/>
      <c r="P109" s="296"/>
      <c r="Q109" s="296"/>
      <c r="R109" s="296"/>
      <c r="S109" s="296"/>
      <c r="T109" s="296"/>
      <c r="U109" s="296"/>
      <c r="V109" s="296"/>
      <c r="W109" s="297"/>
      <c r="X109" s="293"/>
      <c r="Y109" s="294"/>
      <c r="Z109" s="291"/>
      <c r="AA109" s="292"/>
      <c r="AB109" s="155"/>
      <c r="AC109" s="155"/>
      <c r="AD109" s="120"/>
      <c r="AE109" s="120"/>
      <c r="AF109" s="120"/>
      <c r="AG109" s="120"/>
      <c r="AH109" s="120"/>
      <c r="AI109" s="120"/>
      <c r="AJ109" s="120"/>
      <c r="AK109" s="120"/>
      <c r="AL109" s="120"/>
      <c r="AM109" s="120"/>
      <c r="AN109" s="120"/>
      <c r="AO109" s="120"/>
      <c r="AP109" s="120"/>
      <c r="AQ109" s="120"/>
      <c r="AR109" s="120"/>
      <c r="AS109" s="120"/>
      <c r="AT109" s="120"/>
      <c r="AU109" s="120"/>
      <c r="AV109" s="120"/>
      <c r="AW109" s="120"/>
    </row>
    <row r="110" spans="1:49" ht="36.75" customHeight="1">
      <c r="A110" s="128">
        <v>91</v>
      </c>
      <c r="B110" s="129"/>
      <c r="C110" s="129"/>
      <c r="D110" s="124" t="str">
        <f t="shared" si="1"/>
        <v/>
      </c>
      <c r="E110" s="423"/>
      <c r="F110" s="424"/>
      <c r="G110" s="425"/>
      <c r="H110" s="291"/>
      <c r="I110" s="292"/>
      <c r="J110" s="298"/>
      <c r="K110" s="299"/>
      <c r="L110" s="295"/>
      <c r="M110" s="296"/>
      <c r="N110" s="296"/>
      <c r="O110" s="296"/>
      <c r="P110" s="296"/>
      <c r="Q110" s="296"/>
      <c r="R110" s="296"/>
      <c r="S110" s="296"/>
      <c r="T110" s="296"/>
      <c r="U110" s="296"/>
      <c r="V110" s="296"/>
      <c r="W110" s="297"/>
      <c r="X110" s="293"/>
      <c r="Y110" s="294"/>
      <c r="Z110" s="291"/>
      <c r="AA110" s="292"/>
      <c r="AB110" s="155"/>
      <c r="AC110" s="155"/>
      <c r="AD110" s="120"/>
      <c r="AE110" s="120"/>
      <c r="AF110" s="120"/>
      <c r="AG110" s="120"/>
      <c r="AH110" s="120"/>
      <c r="AI110" s="120"/>
      <c r="AJ110" s="120"/>
      <c r="AK110" s="120"/>
      <c r="AL110" s="120"/>
      <c r="AM110" s="120"/>
      <c r="AN110" s="120"/>
      <c r="AO110" s="120"/>
      <c r="AP110" s="120"/>
      <c r="AQ110" s="120"/>
      <c r="AR110" s="120"/>
      <c r="AS110" s="120"/>
      <c r="AT110" s="120"/>
      <c r="AU110" s="120"/>
      <c r="AV110" s="120"/>
      <c r="AW110" s="120"/>
    </row>
    <row r="111" spans="1:49" ht="36.75" customHeight="1">
      <c r="A111" s="128">
        <v>92</v>
      </c>
      <c r="B111" s="129"/>
      <c r="C111" s="129"/>
      <c r="D111" s="124" t="str">
        <f t="shared" si="1"/>
        <v/>
      </c>
      <c r="E111" s="423"/>
      <c r="F111" s="424"/>
      <c r="G111" s="425"/>
      <c r="H111" s="291"/>
      <c r="I111" s="292"/>
      <c r="J111" s="298"/>
      <c r="K111" s="299"/>
      <c r="L111" s="295"/>
      <c r="M111" s="296"/>
      <c r="N111" s="296"/>
      <c r="O111" s="296"/>
      <c r="P111" s="296"/>
      <c r="Q111" s="296"/>
      <c r="R111" s="296"/>
      <c r="S111" s="296"/>
      <c r="T111" s="296"/>
      <c r="U111" s="296"/>
      <c r="V111" s="296"/>
      <c r="W111" s="297"/>
      <c r="X111" s="293"/>
      <c r="Y111" s="294"/>
      <c r="Z111" s="291"/>
      <c r="AA111" s="292"/>
      <c r="AB111" s="155"/>
      <c r="AC111" s="155"/>
      <c r="AD111" s="120"/>
      <c r="AE111" s="120"/>
      <c r="AF111" s="120"/>
      <c r="AG111" s="120"/>
      <c r="AH111" s="120"/>
      <c r="AI111" s="120"/>
      <c r="AJ111" s="120"/>
      <c r="AK111" s="120"/>
      <c r="AL111" s="120"/>
      <c r="AM111" s="120"/>
      <c r="AN111" s="120"/>
      <c r="AO111" s="120"/>
      <c r="AP111" s="120"/>
      <c r="AQ111" s="120"/>
      <c r="AR111" s="120"/>
      <c r="AS111" s="120"/>
      <c r="AT111" s="120"/>
      <c r="AU111" s="120"/>
      <c r="AV111" s="120"/>
      <c r="AW111" s="120"/>
    </row>
    <row r="112" spans="1:49" ht="36.75" customHeight="1">
      <c r="A112" s="128">
        <v>93</v>
      </c>
      <c r="B112" s="129"/>
      <c r="C112" s="129"/>
      <c r="D112" s="124" t="str">
        <f t="shared" si="1"/>
        <v/>
      </c>
      <c r="E112" s="423"/>
      <c r="F112" s="424"/>
      <c r="G112" s="425"/>
      <c r="H112" s="291"/>
      <c r="I112" s="292"/>
      <c r="J112" s="298"/>
      <c r="K112" s="299"/>
      <c r="L112" s="295"/>
      <c r="M112" s="296"/>
      <c r="N112" s="296"/>
      <c r="O112" s="296"/>
      <c r="P112" s="296"/>
      <c r="Q112" s="296"/>
      <c r="R112" s="296"/>
      <c r="S112" s="296"/>
      <c r="T112" s="296"/>
      <c r="U112" s="296"/>
      <c r="V112" s="296"/>
      <c r="W112" s="297"/>
      <c r="X112" s="293"/>
      <c r="Y112" s="294"/>
      <c r="Z112" s="291"/>
      <c r="AA112" s="292"/>
      <c r="AB112" s="155"/>
      <c r="AC112" s="155"/>
      <c r="AD112" s="120"/>
      <c r="AE112" s="120"/>
      <c r="AF112" s="120"/>
      <c r="AG112" s="120"/>
      <c r="AH112" s="120"/>
      <c r="AI112" s="120"/>
      <c r="AJ112" s="120"/>
      <c r="AK112" s="120"/>
      <c r="AL112" s="120"/>
      <c r="AM112" s="120"/>
      <c r="AN112" s="120"/>
      <c r="AO112" s="120"/>
      <c r="AP112" s="120"/>
      <c r="AQ112" s="120"/>
      <c r="AR112" s="120"/>
      <c r="AS112" s="120"/>
      <c r="AT112" s="120"/>
      <c r="AU112" s="120"/>
      <c r="AV112" s="120"/>
      <c r="AW112" s="120"/>
    </row>
    <row r="113" spans="1:49" ht="36.75" customHeight="1">
      <c r="A113" s="128">
        <v>94</v>
      </c>
      <c r="B113" s="129"/>
      <c r="C113" s="129"/>
      <c r="D113" s="124" t="str">
        <f t="shared" si="1"/>
        <v/>
      </c>
      <c r="E113" s="423"/>
      <c r="F113" s="424"/>
      <c r="G113" s="425"/>
      <c r="H113" s="291"/>
      <c r="I113" s="292"/>
      <c r="J113" s="298"/>
      <c r="K113" s="299"/>
      <c r="L113" s="295"/>
      <c r="M113" s="296"/>
      <c r="N113" s="296"/>
      <c r="O113" s="296"/>
      <c r="P113" s="296"/>
      <c r="Q113" s="296"/>
      <c r="R113" s="296"/>
      <c r="S113" s="296"/>
      <c r="T113" s="296"/>
      <c r="U113" s="296"/>
      <c r="V113" s="296"/>
      <c r="W113" s="297"/>
      <c r="X113" s="293"/>
      <c r="Y113" s="294"/>
      <c r="Z113" s="291"/>
      <c r="AA113" s="292"/>
      <c r="AB113" s="155"/>
      <c r="AC113" s="155"/>
      <c r="AD113" s="120"/>
      <c r="AE113" s="120"/>
      <c r="AF113" s="120"/>
      <c r="AG113" s="120"/>
      <c r="AH113" s="120"/>
      <c r="AI113" s="120"/>
      <c r="AJ113" s="120"/>
      <c r="AK113" s="120"/>
      <c r="AL113" s="120"/>
      <c r="AM113" s="120"/>
      <c r="AN113" s="120"/>
      <c r="AO113" s="120"/>
      <c r="AP113" s="120"/>
      <c r="AQ113" s="120"/>
      <c r="AR113" s="120"/>
      <c r="AS113" s="120"/>
      <c r="AT113" s="120"/>
      <c r="AU113" s="120"/>
      <c r="AV113" s="120"/>
      <c r="AW113" s="120"/>
    </row>
    <row r="114" spans="1:49" ht="36.75" customHeight="1">
      <c r="A114" s="128">
        <v>95</v>
      </c>
      <c r="B114" s="129"/>
      <c r="C114" s="129"/>
      <c r="D114" s="124" t="str">
        <f t="shared" si="1"/>
        <v/>
      </c>
      <c r="E114" s="423"/>
      <c r="F114" s="424"/>
      <c r="G114" s="425"/>
      <c r="H114" s="291"/>
      <c r="I114" s="292"/>
      <c r="J114" s="298"/>
      <c r="K114" s="299"/>
      <c r="L114" s="295"/>
      <c r="M114" s="296"/>
      <c r="N114" s="296"/>
      <c r="O114" s="296"/>
      <c r="P114" s="296"/>
      <c r="Q114" s="296"/>
      <c r="R114" s="296"/>
      <c r="S114" s="296"/>
      <c r="T114" s="296"/>
      <c r="U114" s="296"/>
      <c r="V114" s="296"/>
      <c r="W114" s="297"/>
      <c r="X114" s="293"/>
      <c r="Y114" s="294"/>
      <c r="Z114" s="291"/>
      <c r="AA114" s="292"/>
      <c r="AB114" s="155"/>
      <c r="AC114" s="155"/>
      <c r="AD114" s="120"/>
      <c r="AE114" s="120"/>
      <c r="AF114" s="120"/>
      <c r="AG114" s="120"/>
      <c r="AH114" s="120"/>
      <c r="AI114" s="120"/>
      <c r="AJ114" s="120"/>
      <c r="AK114" s="120"/>
      <c r="AL114" s="120"/>
      <c r="AM114" s="120"/>
      <c r="AN114" s="120"/>
      <c r="AO114" s="120"/>
      <c r="AP114" s="120"/>
      <c r="AQ114" s="120"/>
      <c r="AR114" s="120"/>
      <c r="AS114" s="120"/>
      <c r="AT114" s="120"/>
      <c r="AU114" s="120"/>
      <c r="AV114" s="120"/>
      <c r="AW114" s="120"/>
    </row>
    <row r="115" spans="1:49" ht="36.75" customHeight="1">
      <c r="A115" s="128">
        <v>96</v>
      </c>
      <c r="B115" s="129"/>
      <c r="C115" s="129"/>
      <c r="D115" s="124" t="str">
        <f t="shared" si="1"/>
        <v/>
      </c>
      <c r="E115" s="423"/>
      <c r="F115" s="424"/>
      <c r="G115" s="425"/>
      <c r="H115" s="291"/>
      <c r="I115" s="292"/>
      <c r="J115" s="298"/>
      <c r="K115" s="299"/>
      <c r="L115" s="295"/>
      <c r="M115" s="296"/>
      <c r="N115" s="296"/>
      <c r="O115" s="296"/>
      <c r="P115" s="296"/>
      <c r="Q115" s="296"/>
      <c r="R115" s="296"/>
      <c r="S115" s="296"/>
      <c r="T115" s="296"/>
      <c r="U115" s="296"/>
      <c r="V115" s="296"/>
      <c r="W115" s="297"/>
      <c r="X115" s="293"/>
      <c r="Y115" s="294"/>
      <c r="Z115" s="291"/>
      <c r="AA115" s="292"/>
      <c r="AB115" s="155"/>
      <c r="AC115" s="155"/>
      <c r="AD115" s="120"/>
      <c r="AE115" s="120"/>
      <c r="AF115" s="120"/>
      <c r="AG115" s="120"/>
      <c r="AH115" s="120"/>
      <c r="AI115" s="120"/>
      <c r="AJ115" s="120"/>
      <c r="AK115" s="120"/>
      <c r="AL115" s="120"/>
      <c r="AM115" s="120"/>
      <c r="AN115" s="120"/>
      <c r="AO115" s="120"/>
      <c r="AP115" s="120"/>
      <c r="AQ115" s="120"/>
      <c r="AR115" s="120"/>
      <c r="AS115" s="120"/>
      <c r="AT115" s="120"/>
      <c r="AU115" s="120"/>
      <c r="AV115" s="120"/>
      <c r="AW115" s="120"/>
    </row>
    <row r="116" spans="1:49" ht="36.75" customHeight="1">
      <c r="A116" s="128">
        <v>97</v>
      </c>
      <c r="B116" s="129"/>
      <c r="C116" s="129"/>
      <c r="D116" s="124" t="str">
        <f t="shared" si="1"/>
        <v/>
      </c>
      <c r="E116" s="423"/>
      <c r="F116" s="424"/>
      <c r="G116" s="425"/>
      <c r="H116" s="291"/>
      <c r="I116" s="292"/>
      <c r="J116" s="298"/>
      <c r="K116" s="299"/>
      <c r="L116" s="295"/>
      <c r="M116" s="296"/>
      <c r="N116" s="296"/>
      <c r="O116" s="296"/>
      <c r="P116" s="296"/>
      <c r="Q116" s="296"/>
      <c r="R116" s="296"/>
      <c r="S116" s="296"/>
      <c r="T116" s="296"/>
      <c r="U116" s="296"/>
      <c r="V116" s="296"/>
      <c r="W116" s="297"/>
      <c r="X116" s="293"/>
      <c r="Y116" s="294"/>
      <c r="Z116" s="291"/>
      <c r="AA116" s="292"/>
      <c r="AB116" s="155"/>
      <c r="AC116" s="155"/>
      <c r="AD116" s="120"/>
      <c r="AE116" s="120"/>
      <c r="AF116" s="120"/>
      <c r="AG116" s="120"/>
      <c r="AH116" s="120"/>
      <c r="AI116" s="120"/>
      <c r="AJ116" s="120"/>
      <c r="AK116" s="120"/>
      <c r="AL116" s="120"/>
      <c r="AM116" s="120"/>
      <c r="AN116" s="120"/>
      <c r="AO116" s="120"/>
      <c r="AP116" s="120"/>
      <c r="AQ116" s="120"/>
      <c r="AR116" s="120"/>
      <c r="AS116" s="120"/>
      <c r="AT116" s="120"/>
      <c r="AU116" s="120"/>
      <c r="AV116" s="120"/>
      <c r="AW116" s="120"/>
    </row>
    <row r="117" spans="1:49" ht="36.75" customHeight="1">
      <c r="A117" s="128">
        <v>98</v>
      </c>
      <c r="B117" s="129"/>
      <c r="C117" s="129"/>
      <c r="D117" s="124" t="str">
        <f t="shared" si="1"/>
        <v/>
      </c>
      <c r="E117" s="423"/>
      <c r="F117" s="424"/>
      <c r="G117" s="425"/>
      <c r="H117" s="291"/>
      <c r="I117" s="292"/>
      <c r="J117" s="298"/>
      <c r="K117" s="299"/>
      <c r="L117" s="295"/>
      <c r="M117" s="296"/>
      <c r="N117" s="296"/>
      <c r="O117" s="296"/>
      <c r="P117" s="296"/>
      <c r="Q117" s="296"/>
      <c r="R117" s="296"/>
      <c r="S117" s="296"/>
      <c r="T117" s="296"/>
      <c r="U117" s="296"/>
      <c r="V117" s="296"/>
      <c r="W117" s="297"/>
      <c r="X117" s="293"/>
      <c r="Y117" s="294"/>
      <c r="Z117" s="291"/>
      <c r="AA117" s="292"/>
      <c r="AB117" s="155"/>
      <c r="AC117" s="155"/>
      <c r="AD117" s="120"/>
      <c r="AE117" s="120"/>
      <c r="AF117" s="120"/>
      <c r="AG117" s="120"/>
      <c r="AH117" s="120"/>
      <c r="AI117" s="120"/>
      <c r="AJ117" s="120"/>
      <c r="AK117" s="120"/>
      <c r="AL117" s="120"/>
      <c r="AM117" s="120"/>
      <c r="AN117" s="120"/>
      <c r="AO117" s="120"/>
      <c r="AP117" s="120"/>
      <c r="AQ117" s="120"/>
      <c r="AR117" s="120"/>
      <c r="AS117" s="120"/>
      <c r="AT117" s="120"/>
      <c r="AU117" s="120"/>
      <c r="AV117" s="120"/>
      <c r="AW117" s="120"/>
    </row>
    <row r="118" spans="1:49" ht="36.75" customHeight="1">
      <c r="A118" s="122">
        <v>99</v>
      </c>
      <c r="B118" s="129"/>
      <c r="C118" s="129"/>
      <c r="D118" s="124" t="str">
        <f t="shared" si="1"/>
        <v/>
      </c>
      <c r="E118" s="423"/>
      <c r="F118" s="424"/>
      <c r="G118" s="425"/>
      <c r="H118" s="291"/>
      <c r="I118" s="292"/>
      <c r="J118" s="298"/>
      <c r="K118" s="299"/>
      <c r="L118" s="295"/>
      <c r="M118" s="296"/>
      <c r="N118" s="296"/>
      <c r="O118" s="296"/>
      <c r="P118" s="296"/>
      <c r="Q118" s="296"/>
      <c r="R118" s="296"/>
      <c r="S118" s="296"/>
      <c r="T118" s="296"/>
      <c r="U118" s="296"/>
      <c r="V118" s="296"/>
      <c r="W118" s="297"/>
      <c r="X118" s="293"/>
      <c r="Y118" s="294"/>
      <c r="Z118" s="291"/>
      <c r="AA118" s="292"/>
      <c r="AB118" s="155"/>
      <c r="AC118" s="155"/>
      <c r="AD118" s="120"/>
      <c r="AE118" s="120"/>
      <c r="AF118" s="120"/>
      <c r="AG118" s="120"/>
      <c r="AH118" s="120"/>
      <c r="AI118" s="120"/>
      <c r="AJ118" s="120"/>
      <c r="AK118" s="120"/>
      <c r="AL118" s="120"/>
      <c r="AM118" s="120"/>
      <c r="AN118" s="120"/>
      <c r="AO118" s="120"/>
      <c r="AP118" s="120"/>
      <c r="AQ118" s="120"/>
      <c r="AR118" s="120"/>
      <c r="AS118" s="120"/>
      <c r="AT118" s="120"/>
      <c r="AU118" s="120"/>
      <c r="AV118" s="120"/>
      <c r="AW118" s="120"/>
    </row>
    <row r="119" spans="1:49" ht="36.75" customHeight="1">
      <c r="A119" s="128">
        <v>100</v>
      </c>
      <c r="B119" s="129"/>
      <c r="C119" s="129"/>
      <c r="D119" s="124" t="str">
        <f t="shared" si="1"/>
        <v/>
      </c>
      <c r="E119" s="423"/>
      <c r="F119" s="424"/>
      <c r="G119" s="425"/>
      <c r="H119" s="291"/>
      <c r="I119" s="292"/>
      <c r="J119" s="298"/>
      <c r="K119" s="299"/>
      <c r="L119" s="295"/>
      <c r="M119" s="296"/>
      <c r="N119" s="296"/>
      <c r="O119" s="296"/>
      <c r="P119" s="296"/>
      <c r="Q119" s="296"/>
      <c r="R119" s="296"/>
      <c r="S119" s="296"/>
      <c r="T119" s="296"/>
      <c r="U119" s="296"/>
      <c r="V119" s="296"/>
      <c r="W119" s="297"/>
      <c r="X119" s="293"/>
      <c r="Y119" s="294"/>
      <c r="Z119" s="291"/>
      <c r="AA119" s="292"/>
      <c r="AB119" s="155"/>
      <c r="AC119" s="155"/>
      <c r="AD119" s="120"/>
      <c r="AE119" s="120"/>
      <c r="AF119" s="120"/>
      <c r="AG119" s="120"/>
      <c r="AH119" s="120"/>
      <c r="AI119" s="120"/>
      <c r="AJ119" s="120"/>
      <c r="AK119" s="120"/>
      <c r="AL119" s="120"/>
      <c r="AM119" s="120"/>
      <c r="AN119" s="120"/>
      <c r="AO119" s="120"/>
      <c r="AP119" s="120"/>
      <c r="AQ119" s="120"/>
      <c r="AR119" s="120"/>
      <c r="AS119" s="120"/>
      <c r="AT119" s="120"/>
      <c r="AU119" s="120"/>
      <c r="AV119" s="120"/>
      <c r="AW119" s="120"/>
    </row>
    <row r="120" spans="1:49" ht="36.75" customHeight="1">
      <c r="A120" s="128">
        <v>101</v>
      </c>
      <c r="B120" s="129"/>
      <c r="C120" s="129"/>
      <c r="D120" s="124" t="str">
        <f t="shared" si="1"/>
        <v/>
      </c>
      <c r="E120" s="423"/>
      <c r="F120" s="424"/>
      <c r="G120" s="425"/>
      <c r="H120" s="291"/>
      <c r="I120" s="292"/>
      <c r="J120" s="298"/>
      <c r="K120" s="299"/>
      <c r="L120" s="295"/>
      <c r="M120" s="296"/>
      <c r="N120" s="296"/>
      <c r="O120" s="296"/>
      <c r="P120" s="296"/>
      <c r="Q120" s="296"/>
      <c r="R120" s="296"/>
      <c r="S120" s="296"/>
      <c r="T120" s="296"/>
      <c r="U120" s="296"/>
      <c r="V120" s="296"/>
      <c r="W120" s="297"/>
      <c r="X120" s="293"/>
      <c r="Y120" s="294"/>
      <c r="Z120" s="291"/>
      <c r="AA120" s="292"/>
      <c r="AB120" s="155"/>
      <c r="AC120" s="155"/>
      <c r="AD120" s="120"/>
      <c r="AE120" s="120"/>
      <c r="AF120" s="120"/>
      <c r="AG120" s="120"/>
      <c r="AH120" s="120"/>
      <c r="AI120" s="120"/>
      <c r="AJ120" s="120"/>
      <c r="AK120" s="120"/>
      <c r="AL120" s="120"/>
      <c r="AM120" s="120"/>
      <c r="AN120" s="120"/>
      <c r="AO120" s="120"/>
      <c r="AP120" s="120"/>
      <c r="AQ120" s="120"/>
      <c r="AR120" s="120"/>
      <c r="AS120" s="120"/>
      <c r="AT120" s="120"/>
      <c r="AU120" s="120"/>
      <c r="AV120" s="120"/>
      <c r="AW120" s="120"/>
    </row>
    <row r="121" spans="1:49" ht="36.75" customHeight="1">
      <c r="A121" s="128">
        <v>102</v>
      </c>
      <c r="B121" s="129"/>
      <c r="C121" s="129"/>
      <c r="D121" s="124" t="str">
        <f t="shared" si="1"/>
        <v/>
      </c>
      <c r="E121" s="423"/>
      <c r="F121" s="424"/>
      <c r="G121" s="425"/>
      <c r="H121" s="291"/>
      <c r="I121" s="292"/>
      <c r="J121" s="298"/>
      <c r="K121" s="299"/>
      <c r="L121" s="295"/>
      <c r="M121" s="296"/>
      <c r="N121" s="296"/>
      <c r="O121" s="296"/>
      <c r="P121" s="296"/>
      <c r="Q121" s="296"/>
      <c r="R121" s="296"/>
      <c r="S121" s="296"/>
      <c r="T121" s="296"/>
      <c r="U121" s="296"/>
      <c r="V121" s="296"/>
      <c r="W121" s="297"/>
      <c r="X121" s="293"/>
      <c r="Y121" s="294"/>
      <c r="Z121" s="291"/>
      <c r="AA121" s="292"/>
      <c r="AB121" s="155"/>
      <c r="AC121" s="155"/>
      <c r="AD121" s="120"/>
      <c r="AE121" s="120"/>
      <c r="AF121" s="120"/>
      <c r="AG121" s="120"/>
      <c r="AH121" s="120"/>
      <c r="AI121" s="120"/>
      <c r="AJ121" s="120"/>
      <c r="AK121" s="120"/>
      <c r="AL121" s="120"/>
      <c r="AM121" s="120"/>
      <c r="AN121" s="120"/>
      <c r="AO121" s="120"/>
      <c r="AP121" s="120"/>
      <c r="AQ121" s="120"/>
      <c r="AR121" s="120"/>
      <c r="AS121" s="120"/>
      <c r="AT121" s="120"/>
      <c r="AU121" s="120"/>
      <c r="AV121" s="120"/>
      <c r="AW121" s="120"/>
    </row>
    <row r="122" spans="1:49" ht="36.75" customHeight="1">
      <c r="A122" s="128">
        <v>103</v>
      </c>
      <c r="B122" s="129"/>
      <c r="C122" s="129"/>
      <c r="D122" s="124" t="str">
        <f t="shared" si="1"/>
        <v/>
      </c>
      <c r="E122" s="423"/>
      <c r="F122" s="424"/>
      <c r="G122" s="425"/>
      <c r="H122" s="291"/>
      <c r="I122" s="292"/>
      <c r="J122" s="298"/>
      <c r="K122" s="299"/>
      <c r="L122" s="295"/>
      <c r="M122" s="296"/>
      <c r="N122" s="296"/>
      <c r="O122" s="296"/>
      <c r="P122" s="296"/>
      <c r="Q122" s="296"/>
      <c r="R122" s="296"/>
      <c r="S122" s="296"/>
      <c r="T122" s="296"/>
      <c r="U122" s="296"/>
      <c r="V122" s="296"/>
      <c r="W122" s="297"/>
      <c r="X122" s="293"/>
      <c r="Y122" s="294"/>
      <c r="Z122" s="291"/>
      <c r="AA122" s="292"/>
      <c r="AB122" s="155"/>
      <c r="AC122" s="155"/>
      <c r="AD122" s="120"/>
      <c r="AE122" s="120"/>
      <c r="AF122" s="120"/>
      <c r="AG122" s="120"/>
      <c r="AH122" s="120"/>
      <c r="AI122" s="120"/>
      <c r="AJ122" s="120"/>
      <c r="AK122" s="120"/>
      <c r="AL122" s="120"/>
      <c r="AM122" s="120"/>
      <c r="AN122" s="120"/>
      <c r="AO122" s="120"/>
      <c r="AP122" s="120"/>
      <c r="AQ122" s="120"/>
      <c r="AR122" s="120"/>
      <c r="AS122" s="120"/>
      <c r="AT122" s="120"/>
      <c r="AU122" s="120"/>
      <c r="AV122" s="120"/>
      <c r="AW122" s="120"/>
    </row>
    <row r="123" spans="1:49" ht="36.75" customHeight="1">
      <c r="A123" s="128">
        <v>104</v>
      </c>
      <c r="B123" s="129"/>
      <c r="C123" s="129"/>
      <c r="D123" s="124" t="str">
        <f t="shared" si="1"/>
        <v/>
      </c>
      <c r="E123" s="423"/>
      <c r="F123" s="424"/>
      <c r="G123" s="425"/>
      <c r="H123" s="291"/>
      <c r="I123" s="292"/>
      <c r="J123" s="298"/>
      <c r="K123" s="299"/>
      <c r="L123" s="295"/>
      <c r="M123" s="296"/>
      <c r="N123" s="296"/>
      <c r="O123" s="296"/>
      <c r="P123" s="296"/>
      <c r="Q123" s="296"/>
      <c r="R123" s="296"/>
      <c r="S123" s="296"/>
      <c r="T123" s="296"/>
      <c r="U123" s="296"/>
      <c r="V123" s="296"/>
      <c r="W123" s="297"/>
      <c r="X123" s="293"/>
      <c r="Y123" s="294"/>
      <c r="Z123" s="291"/>
      <c r="AA123" s="292"/>
      <c r="AB123" s="155"/>
      <c r="AC123" s="155"/>
      <c r="AD123" s="120"/>
      <c r="AE123" s="120"/>
      <c r="AF123" s="120"/>
      <c r="AG123" s="120"/>
      <c r="AH123" s="120"/>
      <c r="AI123" s="120"/>
      <c r="AJ123" s="120"/>
      <c r="AK123" s="120"/>
      <c r="AL123" s="120"/>
      <c r="AM123" s="120"/>
      <c r="AN123" s="120"/>
      <c r="AO123" s="120"/>
      <c r="AP123" s="120"/>
      <c r="AQ123" s="120"/>
      <c r="AR123" s="120"/>
      <c r="AS123" s="120"/>
      <c r="AT123" s="120"/>
      <c r="AU123" s="120"/>
      <c r="AV123" s="120"/>
      <c r="AW123" s="120"/>
    </row>
    <row r="124" spans="1:49" ht="36.75" customHeight="1">
      <c r="A124" s="128">
        <v>105</v>
      </c>
      <c r="B124" s="129"/>
      <c r="C124" s="129"/>
      <c r="D124" s="124" t="str">
        <f t="shared" si="1"/>
        <v/>
      </c>
      <c r="E124" s="423"/>
      <c r="F124" s="424"/>
      <c r="G124" s="425"/>
      <c r="H124" s="291"/>
      <c r="I124" s="292"/>
      <c r="J124" s="298"/>
      <c r="K124" s="299"/>
      <c r="L124" s="295"/>
      <c r="M124" s="296"/>
      <c r="N124" s="296"/>
      <c r="O124" s="296"/>
      <c r="P124" s="296"/>
      <c r="Q124" s="296"/>
      <c r="R124" s="296"/>
      <c r="S124" s="296"/>
      <c r="T124" s="296"/>
      <c r="U124" s="296"/>
      <c r="V124" s="296"/>
      <c r="W124" s="297"/>
      <c r="X124" s="293"/>
      <c r="Y124" s="294"/>
      <c r="Z124" s="291"/>
      <c r="AA124" s="292"/>
      <c r="AB124" s="155"/>
      <c r="AC124" s="155"/>
      <c r="AD124" s="120"/>
      <c r="AE124" s="120"/>
      <c r="AF124" s="120"/>
      <c r="AG124" s="120"/>
      <c r="AH124" s="120"/>
      <c r="AI124" s="120"/>
      <c r="AJ124" s="120"/>
      <c r="AK124" s="120"/>
      <c r="AL124" s="120"/>
      <c r="AM124" s="120"/>
      <c r="AN124" s="120"/>
      <c r="AO124" s="120"/>
      <c r="AP124" s="120"/>
      <c r="AQ124" s="120"/>
      <c r="AR124" s="120"/>
      <c r="AS124" s="120"/>
      <c r="AT124" s="120"/>
      <c r="AU124" s="120"/>
      <c r="AV124" s="120"/>
      <c r="AW124" s="120"/>
    </row>
    <row r="125" spans="1:49" ht="36.75" customHeight="1">
      <c r="A125" s="128">
        <v>106</v>
      </c>
      <c r="B125" s="129"/>
      <c r="C125" s="129"/>
      <c r="D125" s="124" t="str">
        <f t="shared" si="1"/>
        <v/>
      </c>
      <c r="E125" s="423"/>
      <c r="F125" s="424"/>
      <c r="G125" s="425"/>
      <c r="H125" s="291"/>
      <c r="I125" s="292"/>
      <c r="J125" s="298"/>
      <c r="K125" s="299"/>
      <c r="L125" s="295"/>
      <c r="M125" s="296"/>
      <c r="N125" s="296"/>
      <c r="O125" s="296"/>
      <c r="P125" s="296"/>
      <c r="Q125" s="296"/>
      <c r="R125" s="296"/>
      <c r="S125" s="296"/>
      <c r="T125" s="296"/>
      <c r="U125" s="296"/>
      <c r="V125" s="296"/>
      <c r="W125" s="297"/>
      <c r="X125" s="293"/>
      <c r="Y125" s="294"/>
      <c r="Z125" s="291"/>
      <c r="AA125" s="292"/>
      <c r="AB125" s="155"/>
      <c r="AC125" s="155"/>
      <c r="AD125" s="120"/>
      <c r="AE125" s="120"/>
      <c r="AF125" s="120"/>
      <c r="AG125" s="120"/>
      <c r="AH125" s="120"/>
      <c r="AI125" s="120"/>
      <c r="AJ125" s="120"/>
      <c r="AK125" s="120"/>
      <c r="AL125" s="120"/>
      <c r="AM125" s="120"/>
      <c r="AN125" s="120"/>
      <c r="AO125" s="120"/>
      <c r="AP125" s="120"/>
      <c r="AQ125" s="120"/>
      <c r="AR125" s="120"/>
      <c r="AS125" s="120"/>
      <c r="AT125" s="120"/>
      <c r="AU125" s="120"/>
      <c r="AV125" s="120"/>
      <c r="AW125" s="120"/>
    </row>
    <row r="126" spans="1:49" ht="36.75" customHeight="1">
      <c r="A126" s="128">
        <v>107</v>
      </c>
      <c r="B126" s="129"/>
      <c r="C126" s="129"/>
      <c r="D126" s="124" t="str">
        <f t="shared" si="1"/>
        <v/>
      </c>
      <c r="E126" s="423"/>
      <c r="F126" s="424"/>
      <c r="G126" s="425"/>
      <c r="H126" s="291"/>
      <c r="I126" s="292"/>
      <c r="J126" s="298"/>
      <c r="K126" s="299"/>
      <c r="L126" s="295"/>
      <c r="M126" s="296"/>
      <c r="N126" s="296"/>
      <c r="O126" s="296"/>
      <c r="P126" s="296"/>
      <c r="Q126" s="296"/>
      <c r="R126" s="296"/>
      <c r="S126" s="296"/>
      <c r="T126" s="296"/>
      <c r="U126" s="296"/>
      <c r="V126" s="296"/>
      <c r="W126" s="297"/>
      <c r="X126" s="293"/>
      <c r="Y126" s="294"/>
      <c r="Z126" s="291"/>
      <c r="AA126" s="292"/>
      <c r="AB126" s="155"/>
      <c r="AC126" s="155"/>
      <c r="AD126" s="120"/>
      <c r="AE126" s="120"/>
      <c r="AF126" s="120"/>
      <c r="AG126" s="120"/>
      <c r="AH126" s="120"/>
      <c r="AI126" s="120"/>
      <c r="AJ126" s="120"/>
      <c r="AK126" s="120"/>
      <c r="AL126" s="120"/>
      <c r="AM126" s="120"/>
      <c r="AN126" s="120"/>
      <c r="AO126" s="120"/>
      <c r="AP126" s="120"/>
      <c r="AQ126" s="120"/>
      <c r="AR126" s="120"/>
      <c r="AS126" s="120"/>
      <c r="AT126" s="120"/>
      <c r="AU126" s="120"/>
      <c r="AV126" s="120"/>
      <c r="AW126" s="120"/>
    </row>
    <row r="127" spans="1:49" ht="36.75" customHeight="1">
      <c r="A127" s="128">
        <v>108</v>
      </c>
      <c r="B127" s="129"/>
      <c r="C127" s="129"/>
      <c r="D127" s="124" t="str">
        <f t="shared" si="1"/>
        <v/>
      </c>
      <c r="E127" s="423"/>
      <c r="F127" s="424"/>
      <c r="G127" s="425"/>
      <c r="H127" s="291"/>
      <c r="I127" s="292"/>
      <c r="J127" s="298"/>
      <c r="K127" s="299"/>
      <c r="L127" s="295"/>
      <c r="M127" s="296"/>
      <c r="N127" s="296"/>
      <c r="O127" s="296"/>
      <c r="P127" s="296"/>
      <c r="Q127" s="296"/>
      <c r="R127" s="296"/>
      <c r="S127" s="296"/>
      <c r="T127" s="296"/>
      <c r="U127" s="296"/>
      <c r="V127" s="296"/>
      <c r="W127" s="297"/>
      <c r="X127" s="293"/>
      <c r="Y127" s="294"/>
      <c r="Z127" s="291"/>
      <c r="AA127" s="292"/>
      <c r="AB127" s="155"/>
      <c r="AC127" s="155"/>
      <c r="AD127" s="120"/>
      <c r="AE127" s="120"/>
      <c r="AF127" s="120"/>
      <c r="AG127" s="120"/>
      <c r="AH127" s="120"/>
      <c r="AI127" s="120"/>
      <c r="AJ127" s="120"/>
      <c r="AK127" s="120"/>
      <c r="AL127" s="120"/>
      <c r="AM127" s="120"/>
      <c r="AN127" s="120"/>
      <c r="AO127" s="120"/>
      <c r="AP127" s="120"/>
      <c r="AQ127" s="120"/>
      <c r="AR127" s="120"/>
      <c r="AS127" s="120"/>
      <c r="AT127" s="120"/>
      <c r="AU127" s="120"/>
      <c r="AV127" s="120"/>
      <c r="AW127" s="120"/>
    </row>
    <row r="128" spans="1:49" ht="36.75" customHeight="1">
      <c r="A128" s="128">
        <v>109</v>
      </c>
      <c r="B128" s="129"/>
      <c r="C128" s="129"/>
      <c r="D128" s="124" t="str">
        <f t="shared" si="1"/>
        <v/>
      </c>
      <c r="E128" s="423"/>
      <c r="F128" s="424"/>
      <c r="G128" s="425"/>
      <c r="H128" s="291"/>
      <c r="I128" s="292"/>
      <c r="J128" s="298"/>
      <c r="K128" s="299"/>
      <c r="L128" s="295"/>
      <c r="M128" s="296"/>
      <c r="N128" s="296"/>
      <c r="O128" s="296"/>
      <c r="P128" s="296"/>
      <c r="Q128" s="296"/>
      <c r="R128" s="296"/>
      <c r="S128" s="296"/>
      <c r="T128" s="296"/>
      <c r="U128" s="296"/>
      <c r="V128" s="296"/>
      <c r="W128" s="297"/>
      <c r="X128" s="293"/>
      <c r="Y128" s="294"/>
      <c r="Z128" s="291"/>
      <c r="AA128" s="292"/>
      <c r="AB128" s="155"/>
      <c r="AC128" s="155"/>
      <c r="AD128" s="120"/>
      <c r="AE128" s="120"/>
      <c r="AF128" s="120"/>
      <c r="AG128" s="120"/>
      <c r="AH128" s="120"/>
      <c r="AI128" s="120"/>
      <c r="AJ128" s="120"/>
      <c r="AK128" s="120"/>
      <c r="AL128" s="120"/>
      <c r="AM128" s="120"/>
      <c r="AN128" s="120"/>
      <c r="AO128" s="120"/>
      <c r="AP128" s="120"/>
      <c r="AQ128" s="120"/>
      <c r="AR128" s="120"/>
      <c r="AS128" s="120"/>
      <c r="AT128" s="120"/>
      <c r="AU128" s="120"/>
      <c r="AV128" s="120"/>
      <c r="AW128" s="120"/>
    </row>
    <row r="129" spans="1:49" ht="36.75" customHeight="1">
      <c r="A129" s="128">
        <v>110</v>
      </c>
      <c r="B129" s="129"/>
      <c r="C129" s="129"/>
      <c r="D129" s="124" t="str">
        <f t="shared" si="1"/>
        <v/>
      </c>
      <c r="E129" s="423"/>
      <c r="F129" s="424"/>
      <c r="G129" s="425"/>
      <c r="H129" s="291"/>
      <c r="I129" s="292"/>
      <c r="J129" s="298"/>
      <c r="K129" s="299"/>
      <c r="L129" s="295"/>
      <c r="M129" s="296"/>
      <c r="N129" s="296"/>
      <c r="O129" s="296"/>
      <c r="P129" s="296"/>
      <c r="Q129" s="296"/>
      <c r="R129" s="296"/>
      <c r="S129" s="296"/>
      <c r="T129" s="296"/>
      <c r="U129" s="296"/>
      <c r="V129" s="296"/>
      <c r="W129" s="297"/>
      <c r="X129" s="293"/>
      <c r="Y129" s="294"/>
      <c r="Z129" s="291"/>
      <c r="AA129" s="292"/>
      <c r="AB129" s="155"/>
      <c r="AC129" s="155"/>
      <c r="AD129" s="120"/>
      <c r="AE129" s="120"/>
      <c r="AF129" s="120"/>
      <c r="AG129" s="120"/>
      <c r="AH129" s="120"/>
      <c r="AI129" s="120"/>
      <c r="AJ129" s="120"/>
      <c r="AK129" s="120"/>
      <c r="AL129" s="120"/>
      <c r="AM129" s="120"/>
      <c r="AN129" s="120"/>
      <c r="AO129" s="120"/>
      <c r="AP129" s="120"/>
      <c r="AQ129" s="120"/>
      <c r="AR129" s="120"/>
      <c r="AS129" s="120"/>
      <c r="AT129" s="120"/>
      <c r="AU129" s="120"/>
      <c r="AV129" s="120"/>
      <c r="AW129" s="120"/>
    </row>
    <row r="130" spans="1:49" ht="36.75" customHeight="1">
      <c r="A130" s="128">
        <v>111</v>
      </c>
      <c r="B130" s="129"/>
      <c r="C130" s="129"/>
      <c r="D130" s="124" t="str">
        <f t="shared" si="1"/>
        <v/>
      </c>
      <c r="E130" s="423"/>
      <c r="F130" s="424"/>
      <c r="G130" s="425"/>
      <c r="H130" s="291"/>
      <c r="I130" s="292"/>
      <c r="J130" s="298"/>
      <c r="K130" s="299"/>
      <c r="L130" s="295"/>
      <c r="M130" s="296"/>
      <c r="N130" s="296"/>
      <c r="O130" s="296"/>
      <c r="P130" s="296"/>
      <c r="Q130" s="296"/>
      <c r="R130" s="296"/>
      <c r="S130" s="296"/>
      <c r="T130" s="296"/>
      <c r="U130" s="296"/>
      <c r="V130" s="296"/>
      <c r="W130" s="297"/>
      <c r="X130" s="293"/>
      <c r="Y130" s="294"/>
      <c r="Z130" s="291"/>
      <c r="AA130" s="292"/>
      <c r="AB130" s="155"/>
      <c r="AC130" s="155"/>
      <c r="AD130" s="120"/>
      <c r="AE130" s="120"/>
      <c r="AF130" s="120"/>
      <c r="AG130" s="120"/>
      <c r="AH130" s="120"/>
      <c r="AI130" s="120"/>
      <c r="AJ130" s="120"/>
      <c r="AK130" s="120"/>
      <c r="AL130" s="120"/>
      <c r="AM130" s="120"/>
      <c r="AN130" s="120"/>
      <c r="AO130" s="120"/>
      <c r="AP130" s="120"/>
      <c r="AQ130" s="120"/>
      <c r="AR130" s="120"/>
      <c r="AS130" s="120"/>
      <c r="AT130" s="120"/>
      <c r="AU130" s="120"/>
      <c r="AV130" s="120"/>
      <c r="AW130" s="120"/>
    </row>
    <row r="131" spans="1:49" ht="36.75" customHeight="1">
      <c r="A131" s="128">
        <v>112</v>
      </c>
      <c r="B131" s="129"/>
      <c r="C131" s="129"/>
      <c r="D131" s="124" t="str">
        <f t="shared" si="1"/>
        <v/>
      </c>
      <c r="E131" s="423"/>
      <c r="F131" s="424"/>
      <c r="G131" s="425"/>
      <c r="H131" s="291"/>
      <c r="I131" s="292"/>
      <c r="J131" s="298"/>
      <c r="K131" s="299"/>
      <c r="L131" s="295"/>
      <c r="M131" s="296"/>
      <c r="N131" s="296"/>
      <c r="O131" s="296"/>
      <c r="P131" s="296"/>
      <c r="Q131" s="296"/>
      <c r="R131" s="296"/>
      <c r="S131" s="296"/>
      <c r="T131" s="296"/>
      <c r="U131" s="296"/>
      <c r="V131" s="296"/>
      <c r="W131" s="297"/>
      <c r="X131" s="293"/>
      <c r="Y131" s="294"/>
      <c r="Z131" s="291"/>
      <c r="AA131" s="292"/>
      <c r="AB131" s="155"/>
      <c r="AC131" s="155"/>
      <c r="AD131" s="120"/>
      <c r="AE131" s="120"/>
      <c r="AF131" s="120"/>
      <c r="AG131" s="120"/>
      <c r="AH131" s="120"/>
      <c r="AI131" s="120"/>
      <c r="AJ131" s="120"/>
      <c r="AK131" s="120"/>
      <c r="AL131" s="120"/>
      <c r="AM131" s="120"/>
      <c r="AN131" s="120"/>
      <c r="AO131" s="120"/>
      <c r="AP131" s="120"/>
      <c r="AQ131" s="120"/>
      <c r="AR131" s="120"/>
      <c r="AS131" s="120"/>
      <c r="AT131" s="120"/>
      <c r="AU131" s="120"/>
      <c r="AV131" s="120"/>
      <c r="AW131" s="120"/>
    </row>
    <row r="132" spans="1:49" ht="36.75" customHeight="1">
      <c r="A132" s="122">
        <v>113</v>
      </c>
      <c r="B132" s="129"/>
      <c r="C132" s="129"/>
      <c r="D132" s="124" t="str">
        <f t="shared" si="1"/>
        <v/>
      </c>
      <c r="E132" s="423"/>
      <c r="F132" s="424"/>
      <c r="G132" s="425"/>
      <c r="H132" s="291"/>
      <c r="I132" s="292"/>
      <c r="J132" s="298"/>
      <c r="K132" s="299"/>
      <c r="L132" s="295"/>
      <c r="M132" s="296"/>
      <c r="N132" s="296"/>
      <c r="O132" s="296"/>
      <c r="P132" s="296"/>
      <c r="Q132" s="296"/>
      <c r="R132" s="296"/>
      <c r="S132" s="296"/>
      <c r="T132" s="296"/>
      <c r="U132" s="296"/>
      <c r="V132" s="296"/>
      <c r="W132" s="297"/>
      <c r="X132" s="293"/>
      <c r="Y132" s="294"/>
      <c r="Z132" s="291"/>
      <c r="AA132" s="292"/>
      <c r="AB132" s="155"/>
      <c r="AC132" s="155"/>
      <c r="AD132" s="120"/>
      <c r="AE132" s="120"/>
      <c r="AF132" s="120"/>
      <c r="AG132" s="120"/>
      <c r="AH132" s="120"/>
      <c r="AI132" s="120"/>
      <c r="AJ132" s="120"/>
      <c r="AK132" s="120"/>
      <c r="AL132" s="120"/>
      <c r="AM132" s="120"/>
      <c r="AN132" s="120"/>
      <c r="AO132" s="120"/>
      <c r="AP132" s="120"/>
      <c r="AQ132" s="120"/>
      <c r="AR132" s="120"/>
      <c r="AS132" s="120"/>
      <c r="AT132" s="120"/>
      <c r="AU132" s="120"/>
      <c r="AV132" s="120"/>
      <c r="AW132" s="120"/>
    </row>
    <row r="133" spans="1:49" ht="36.75" customHeight="1">
      <c r="A133" s="128">
        <v>114</v>
      </c>
      <c r="B133" s="129"/>
      <c r="C133" s="129"/>
      <c r="D133" s="124" t="str">
        <f t="shared" si="1"/>
        <v/>
      </c>
      <c r="E133" s="423"/>
      <c r="F133" s="424"/>
      <c r="G133" s="425"/>
      <c r="H133" s="291"/>
      <c r="I133" s="292"/>
      <c r="J133" s="298"/>
      <c r="K133" s="299"/>
      <c r="L133" s="295"/>
      <c r="M133" s="296"/>
      <c r="N133" s="296"/>
      <c r="O133" s="296"/>
      <c r="P133" s="296"/>
      <c r="Q133" s="296"/>
      <c r="R133" s="296"/>
      <c r="S133" s="296"/>
      <c r="T133" s="296"/>
      <c r="U133" s="296"/>
      <c r="V133" s="296"/>
      <c r="W133" s="297"/>
      <c r="X133" s="293"/>
      <c r="Y133" s="294"/>
      <c r="Z133" s="291"/>
      <c r="AA133" s="292"/>
      <c r="AB133" s="155"/>
      <c r="AC133" s="155"/>
      <c r="AD133" s="120"/>
      <c r="AE133" s="120"/>
      <c r="AF133" s="120"/>
      <c r="AG133" s="120"/>
      <c r="AH133" s="120"/>
      <c r="AI133" s="120"/>
      <c r="AJ133" s="120"/>
      <c r="AK133" s="120"/>
      <c r="AL133" s="120"/>
      <c r="AM133" s="120"/>
      <c r="AN133" s="120"/>
      <c r="AO133" s="120"/>
      <c r="AP133" s="120"/>
      <c r="AQ133" s="120"/>
      <c r="AR133" s="120"/>
      <c r="AS133" s="120"/>
      <c r="AT133" s="120"/>
      <c r="AU133" s="120"/>
      <c r="AV133" s="120"/>
      <c r="AW133" s="120"/>
    </row>
    <row r="134" spans="1:49" ht="36.75" customHeight="1">
      <c r="A134" s="128">
        <v>115</v>
      </c>
      <c r="B134" s="129"/>
      <c r="C134" s="129"/>
      <c r="D134" s="124" t="str">
        <f t="shared" si="1"/>
        <v/>
      </c>
      <c r="E134" s="423"/>
      <c r="F134" s="424"/>
      <c r="G134" s="425"/>
      <c r="H134" s="291"/>
      <c r="I134" s="292"/>
      <c r="J134" s="298"/>
      <c r="K134" s="299"/>
      <c r="L134" s="295"/>
      <c r="M134" s="296"/>
      <c r="N134" s="296"/>
      <c r="O134" s="296"/>
      <c r="P134" s="296"/>
      <c r="Q134" s="296"/>
      <c r="R134" s="296"/>
      <c r="S134" s="296"/>
      <c r="T134" s="296"/>
      <c r="U134" s="296"/>
      <c r="V134" s="296"/>
      <c r="W134" s="297"/>
      <c r="X134" s="293"/>
      <c r="Y134" s="294"/>
      <c r="Z134" s="291"/>
      <c r="AA134" s="292"/>
      <c r="AB134" s="155"/>
      <c r="AC134" s="155"/>
      <c r="AD134" s="120"/>
      <c r="AE134" s="120"/>
      <c r="AF134" s="120"/>
      <c r="AG134" s="120"/>
      <c r="AH134" s="120"/>
      <c r="AI134" s="120"/>
      <c r="AJ134" s="120"/>
      <c r="AK134" s="120"/>
      <c r="AL134" s="120"/>
      <c r="AM134" s="120"/>
      <c r="AN134" s="120"/>
      <c r="AO134" s="120"/>
      <c r="AP134" s="120"/>
      <c r="AQ134" s="120"/>
      <c r="AR134" s="120"/>
      <c r="AS134" s="120"/>
      <c r="AT134" s="120"/>
      <c r="AU134" s="120"/>
      <c r="AV134" s="120"/>
      <c r="AW134" s="120"/>
    </row>
    <row r="135" spans="1:49" ht="36.75" customHeight="1">
      <c r="A135" s="128">
        <v>116</v>
      </c>
      <c r="B135" s="129"/>
      <c r="C135" s="129"/>
      <c r="D135" s="124" t="str">
        <f t="shared" si="1"/>
        <v/>
      </c>
      <c r="E135" s="423"/>
      <c r="F135" s="424"/>
      <c r="G135" s="425"/>
      <c r="H135" s="291"/>
      <c r="I135" s="292"/>
      <c r="J135" s="298"/>
      <c r="K135" s="299"/>
      <c r="L135" s="295"/>
      <c r="M135" s="296"/>
      <c r="N135" s="296"/>
      <c r="O135" s="296"/>
      <c r="P135" s="296"/>
      <c r="Q135" s="296"/>
      <c r="R135" s="296"/>
      <c r="S135" s="296"/>
      <c r="T135" s="296"/>
      <c r="U135" s="296"/>
      <c r="V135" s="296"/>
      <c r="W135" s="297"/>
      <c r="X135" s="293"/>
      <c r="Y135" s="294"/>
      <c r="Z135" s="291"/>
      <c r="AA135" s="292"/>
      <c r="AB135" s="155"/>
      <c r="AC135" s="155"/>
      <c r="AD135" s="120"/>
      <c r="AE135" s="120"/>
      <c r="AF135" s="120"/>
      <c r="AG135" s="120"/>
      <c r="AH135" s="120"/>
      <c r="AI135" s="120"/>
      <c r="AJ135" s="120"/>
      <c r="AK135" s="120"/>
      <c r="AL135" s="120"/>
      <c r="AM135" s="120"/>
      <c r="AN135" s="120"/>
      <c r="AO135" s="120"/>
      <c r="AP135" s="120"/>
      <c r="AQ135" s="120"/>
      <c r="AR135" s="120"/>
      <c r="AS135" s="120"/>
      <c r="AT135" s="120"/>
      <c r="AU135" s="120"/>
      <c r="AV135" s="120"/>
      <c r="AW135" s="120"/>
    </row>
    <row r="136" spans="1:49" ht="36.75" customHeight="1">
      <c r="A136" s="128">
        <v>117</v>
      </c>
      <c r="B136" s="129"/>
      <c r="C136" s="129"/>
      <c r="D136" s="124" t="str">
        <f t="shared" si="1"/>
        <v/>
      </c>
      <c r="E136" s="423"/>
      <c r="F136" s="424"/>
      <c r="G136" s="425"/>
      <c r="H136" s="291"/>
      <c r="I136" s="292"/>
      <c r="J136" s="298"/>
      <c r="K136" s="299"/>
      <c r="L136" s="295"/>
      <c r="M136" s="296"/>
      <c r="N136" s="296"/>
      <c r="O136" s="296"/>
      <c r="P136" s="296"/>
      <c r="Q136" s="296"/>
      <c r="R136" s="296"/>
      <c r="S136" s="296"/>
      <c r="T136" s="296"/>
      <c r="U136" s="296"/>
      <c r="V136" s="296"/>
      <c r="W136" s="297"/>
      <c r="X136" s="293"/>
      <c r="Y136" s="294"/>
      <c r="Z136" s="291"/>
      <c r="AA136" s="292"/>
      <c r="AB136" s="155"/>
      <c r="AC136" s="155"/>
      <c r="AD136" s="120"/>
      <c r="AE136" s="120"/>
      <c r="AF136" s="120"/>
      <c r="AG136" s="120"/>
      <c r="AH136" s="120"/>
      <c r="AI136" s="120"/>
      <c r="AJ136" s="120"/>
      <c r="AK136" s="120"/>
      <c r="AL136" s="120"/>
      <c r="AM136" s="120"/>
      <c r="AN136" s="120"/>
      <c r="AO136" s="120"/>
      <c r="AP136" s="120"/>
      <c r="AQ136" s="120"/>
      <c r="AR136" s="120"/>
      <c r="AS136" s="120"/>
      <c r="AT136" s="120"/>
      <c r="AU136" s="120"/>
      <c r="AV136" s="120"/>
      <c r="AW136" s="120"/>
    </row>
    <row r="137" spans="1:49" ht="36.75" customHeight="1">
      <c r="A137" s="128">
        <v>118</v>
      </c>
      <c r="B137" s="129"/>
      <c r="C137" s="129"/>
      <c r="D137" s="124" t="str">
        <f t="shared" si="1"/>
        <v/>
      </c>
      <c r="E137" s="423"/>
      <c r="F137" s="424"/>
      <c r="G137" s="425"/>
      <c r="H137" s="291"/>
      <c r="I137" s="292"/>
      <c r="J137" s="298"/>
      <c r="K137" s="299"/>
      <c r="L137" s="295"/>
      <c r="M137" s="296"/>
      <c r="N137" s="296"/>
      <c r="O137" s="296"/>
      <c r="P137" s="296"/>
      <c r="Q137" s="296"/>
      <c r="R137" s="296"/>
      <c r="S137" s="296"/>
      <c r="T137" s="296"/>
      <c r="U137" s="296"/>
      <c r="V137" s="296"/>
      <c r="W137" s="297"/>
      <c r="X137" s="293"/>
      <c r="Y137" s="294"/>
      <c r="Z137" s="291"/>
      <c r="AA137" s="292"/>
      <c r="AB137" s="155"/>
      <c r="AC137" s="155"/>
      <c r="AD137" s="120"/>
      <c r="AE137" s="120"/>
      <c r="AF137" s="120"/>
      <c r="AG137" s="120"/>
      <c r="AH137" s="120"/>
      <c r="AI137" s="120"/>
      <c r="AJ137" s="120"/>
      <c r="AK137" s="120"/>
      <c r="AL137" s="120"/>
      <c r="AM137" s="120"/>
      <c r="AN137" s="120"/>
      <c r="AO137" s="120"/>
      <c r="AP137" s="120"/>
      <c r="AQ137" s="120"/>
      <c r="AR137" s="120"/>
      <c r="AS137" s="120"/>
      <c r="AT137" s="120"/>
      <c r="AU137" s="120"/>
      <c r="AV137" s="120"/>
      <c r="AW137" s="120"/>
    </row>
    <row r="138" spans="1:49" ht="36.75" customHeight="1">
      <c r="A138" s="128">
        <v>119</v>
      </c>
      <c r="B138" s="129"/>
      <c r="C138" s="129"/>
      <c r="D138" s="124" t="str">
        <f t="shared" si="1"/>
        <v/>
      </c>
      <c r="E138" s="423"/>
      <c r="F138" s="424"/>
      <c r="G138" s="425"/>
      <c r="H138" s="291"/>
      <c r="I138" s="292"/>
      <c r="J138" s="298"/>
      <c r="K138" s="299"/>
      <c r="L138" s="295"/>
      <c r="M138" s="296"/>
      <c r="N138" s="296"/>
      <c r="O138" s="296"/>
      <c r="P138" s="296"/>
      <c r="Q138" s="296"/>
      <c r="R138" s="296"/>
      <c r="S138" s="296"/>
      <c r="T138" s="296"/>
      <c r="U138" s="296"/>
      <c r="V138" s="296"/>
      <c r="W138" s="297"/>
      <c r="X138" s="293"/>
      <c r="Y138" s="294"/>
      <c r="Z138" s="291"/>
      <c r="AA138" s="292"/>
      <c r="AB138" s="155"/>
      <c r="AC138" s="155"/>
      <c r="AD138" s="120"/>
      <c r="AE138" s="120"/>
      <c r="AF138" s="120"/>
      <c r="AG138" s="120"/>
      <c r="AH138" s="120"/>
      <c r="AI138" s="120"/>
      <c r="AJ138" s="120"/>
      <c r="AK138" s="120"/>
      <c r="AL138" s="120"/>
      <c r="AM138" s="120"/>
      <c r="AN138" s="120"/>
      <c r="AO138" s="120"/>
      <c r="AP138" s="120"/>
      <c r="AQ138" s="120"/>
      <c r="AR138" s="120"/>
      <c r="AS138" s="120"/>
      <c r="AT138" s="120"/>
      <c r="AU138" s="120"/>
      <c r="AV138" s="120"/>
      <c r="AW138" s="120"/>
    </row>
    <row r="139" spans="1:49" ht="36.75" customHeight="1">
      <c r="A139" s="128">
        <v>120</v>
      </c>
      <c r="B139" s="129"/>
      <c r="C139" s="129"/>
      <c r="D139" s="124" t="str">
        <f t="shared" si="1"/>
        <v/>
      </c>
      <c r="E139" s="423"/>
      <c r="F139" s="424"/>
      <c r="G139" s="425"/>
      <c r="H139" s="291"/>
      <c r="I139" s="292"/>
      <c r="J139" s="298"/>
      <c r="K139" s="299"/>
      <c r="L139" s="295"/>
      <c r="M139" s="296"/>
      <c r="N139" s="296"/>
      <c r="O139" s="296"/>
      <c r="P139" s="296"/>
      <c r="Q139" s="296"/>
      <c r="R139" s="296"/>
      <c r="S139" s="296"/>
      <c r="T139" s="296"/>
      <c r="U139" s="296"/>
      <c r="V139" s="296"/>
      <c r="W139" s="297"/>
      <c r="X139" s="293"/>
      <c r="Y139" s="294"/>
      <c r="Z139" s="291"/>
      <c r="AA139" s="292"/>
      <c r="AB139" s="155"/>
      <c r="AC139" s="155"/>
      <c r="AD139" s="120"/>
      <c r="AE139" s="120"/>
      <c r="AF139" s="120"/>
      <c r="AG139" s="120"/>
      <c r="AH139" s="120"/>
      <c r="AI139" s="120"/>
      <c r="AJ139" s="120"/>
      <c r="AK139" s="120"/>
      <c r="AL139" s="120"/>
      <c r="AM139" s="120"/>
      <c r="AN139" s="120"/>
      <c r="AO139" s="120"/>
      <c r="AP139" s="120"/>
      <c r="AQ139" s="120"/>
      <c r="AR139" s="120"/>
      <c r="AS139" s="120"/>
      <c r="AT139" s="120"/>
      <c r="AU139" s="120"/>
      <c r="AV139" s="120"/>
      <c r="AW139" s="120"/>
    </row>
    <row r="140" spans="1:49" ht="36.75" customHeight="1">
      <c r="A140" s="128">
        <v>121</v>
      </c>
      <c r="B140" s="129"/>
      <c r="C140" s="129"/>
      <c r="D140" s="124" t="str">
        <f t="shared" si="1"/>
        <v/>
      </c>
      <c r="E140" s="423"/>
      <c r="F140" s="424"/>
      <c r="G140" s="425"/>
      <c r="H140" s="291"/>
      <c r="I140" s="292"/>
      <c r="J140" s="298"/>
      <c r="K140" s="299"/>
      <c r="L140" s="295"/>
      <c r="M140" s="296"/>
      <c r="N140" s="296"/>
      <c r="O140" s="296"/>
      <c r="P140" s="296"/>
      <c r="Q140" s="296"/>
      <c r="R140" s="296"/>
      <c r="S140" s="296"/>
      <c r="T140" s="296"/>
      <c r="U140" s="296"/>
      <c r="V140" s="296"/>
      <c r="W140" s="297"/>
      <c r="X140" s="293"/>
      <c r="Y140" s="294"/>
      <c r="Z140" s="291"/>
      <c r="AA140" s="292"/>
      <c r="AB140" s="155"/>
      <c r="AC140" s="155"/>
      <c r="AD140" s="120"/>
      <c r="AE140" s="120"/>
      <c r="AF140" s="120"/>
      <c r="AG140" s="120"/>
      <c r="AH140" s="120"/>
      <c r="AI140" s="120"/>
      <c r="AJ140" s="120"/>
      <c r="AK140" s="120"/>
      <c r="AL140" s="120"/>
      <c r="AM140" s="120"/>
      <c r="AN140" s="120"/>
      <c r="AO140" s="120"/>
      <c r="AP140" s="120"/>
      <c r="AQ140" s="120"/>
      <c r="AR140" s="120"/>
      <c r="AS140" s="120"/>
      <c r="AT140" s="120"/>
      <c r="AU140" s="120"/>
      <c r="AV140" s="120"/>
      <c r="AW140" s="120"/>
    </row>
    <row r="141" spans="1:49" ht="36.75" customHeight="1">
      <c r="A141" s="128">
        <v>122</v>
      </c>
      <c r="B141" s="129"/>
      <c r="C141" s="129"/>
      <c r="D141" s="124" t="str">
        <f t="shared" si="1"/>
        <v/>
      </c>
      <c r="E141" s="423"/>
      <c r="F141" s="424"/>
      <c r="G141" s="425"/>
      <c r="H141" s="291"/>
      <c r="I141" s="292"/>
      <c r="J141" s="298"/>
      <c r="K141" s="299"/>
      <c r="L141" s="295"/>
      <c r="M141" s="296"/>
      <c r="N141" s="296"/>
      <c r="O141" s="296"/>
      <c r="P141" s="296"/>
      <c r="Q141" s="296"/>
      <c r="R141" s="296"/>
      <c r="S141" s="296"/>
      <c r="T141" s="296"/>
      <c r="U141" s="296"/>
      <c r="V141" s="296"/>
      <c r="W141" s="297"/>
      <c r="X141" s="293"/>
      <c r="Y141" s="294"/>
      <c r="Z141" s="291"/>
      <c r="AA141" s="292"/>
      <c r="AB141" s="155"/>
      <c r="AC141" s="155"/>
      <c r="AD141" s="120"/>
      <c r="AE141" s="120"/>
      <c r="AF141" s="120"/>
      <c r="AG141" s="120"/>
      <c r="AH141" s="120"/>
      <c r="AI141" s="120"/>
      <c r="AJ141" s="120"/>
      <c r="AK141" s="120"/>
      <c r="AL141" s="120"/>
      <c r="AM141" s="120"/>
      <c r="AN141" s="120"/>
      <c r="AO141" s="120"/>
      <c r="AP141" s="120"/>
      <c r="AQ141" s="120"/>
      <c r="AR141" s="120"/>
      <c r="AS141" s="120"/>
      <c r="AT141" s="120"/>
      <c r="AU141" s="120"/>
      <c r="AV141" s="120"/>
      <c r="AW141" s="120"/>
    </row>
    <row r="142" spans="1:49" ht="36.75" customHeight="1">
      <c r="A142" s="128">
        <v>123</v>
      </c>
      <c r="B142" s="129"/>
      <c r="C142" s="129"/>
      <c r="D142" s="124" t="str">
        <f t="shared" si="1"/>
        <v/>
      </c>
      <c r="E142" s="423"/>
      <c r="F142" s="424"/>
      <c r="G142" s="425"/>
      <c r="H142" s="291"/>
      <c r="I142" s="292"/>
      <c r="J142" s="298"/>
      <c r="K142" s="299"/>
      <c r="L142" s="295"/>
      <c r="M142" s="296"/>
      <c r="N142" s="296"/>
      <c r="O142" s="296"/>
      <c r="P142" s="296"/>
      <c r="Q142" s="296"/>
      <c r="R142" s="296"/>
      <c r="S142" s="296"/>
      <c r="T142" s="296"/>
      <c r="U142" s="296"/>
      <c r="V142" s="296"/>
      <c r="W142" s="297"/>
      <c r="X142" s="293"/>
      <c r="Y142" s="294"/>
      <c r="Z142" s="291"/>
      <c r="AA142" s="292"/>
      <c r="AB142" s="155"/>
      <c r="AC142" s="155"/>
      <c r="AD142" s="120"/>
      <c r="AE142" s="120"/>
      <c r="AF142" s="120"/>
      <c r="AG142" s="120"/>
      <c r="AH142" s="120"/>
      <c r="AI142" s="120"/>
      <c r="AJ142" s="120"/>
      <c r="AK142" s="120"/>
      <c r="AL142" s="120"/>
      <c r="AM142" s="120"/>
      <c r="AN142" s="120"/>
      <c r="AO142" s="120"/>
      <c r="AP142" s="120"/>
      <c r="AQ142" s="120"/>
      <c r="AR142" s="120"/>
      <c r="AS142" s="120"/>
      <c r="AT142" s="120"/>
      <c r="AU142" s="120"/>
      <c r="AV142" s="120"/>
      <c r="AW142" s="120"/>
    </row>
    <row r="143" spans="1:49" ht="36.75" customHeight="1">
      <c r="A143" s="128">
        <v>124</v>
      </c>
      <c r="B143" s="129"/>
      <c r="C143" s="129"/>
      <c r="D143" s="124" t="str">
        <f t="shared" si="1"/>
        <v/>
      </c>
      <c r="E143" s="423"/>
      <c r="F143" s="424"/>
      <c r="G143" s="425"/>
      <c r="H143" s="291"/>
      <c r="I143" s="292"/>
      <c r="J143" s="298"/>
      <c r="K143" s="299"/>
      <c r="L143" s="295"/>
      <c r="M143" s="296"/>
      <c r="N143" s="296"/>
      <c r="O143" s="296"/>
      <c r="P143" s="296"/>
      <c r="Q143" s="296"/>
      <c r="R143" s="296"/>
      <c r="S143" s="296"/>
      <c r="T143" s="296"/>
      <c r="U143" s="296"/>
      <c r="V143" s="296"/>
      <c r="W143" s="297"/>
      <c r="X143" s="293"/>
      <c r="Y143" s="294"/>
      <c r="Z143" s="291"/>
      <c r="AA143" s="292"/>
      <c r="AB143" s="155"/>
      <c r="AC143" s="155"/>
      <c r="AD143" s="120"/>
      <c r="AE143" s="120"/>
      <c r="AF143" s="120"/>
      <c r="AG143" s="120"/>
      <c r="AH143" s="120"/>
      <c r="AI143" s="120"/>
      <c r="AJ143" s="120"/>
      <c r="AK143" s="120"/>
      <c r="AL143" s="120"/>
      <c r="AM143" s="120"/>
      <c r="AN143" s="120"/>
      <c r="AO143" s="120"/>
      <c r="AP143" s="120"/>
      <c r="AQ143" s="120"/>
      <c r="AR143" s="120"/>
      <c r="AS143" s="120"/>
      <c r="AT143" s="120"/>
      <c r="AU143" s="120"/>
      <c r="AV143" s="120"/>
      <c r="AW143" s="120"/>
    </row>
    <row r="144" spans="1:49" ht="36.75" customHeight="1">
      <c r="A144" s="128">
        <v>125</v>
      </c>
      <c r="B144" s="129"/>
      <c r="C144" s="129"/>
      <c r="D144" s="124" t="str">
        <f t="shared" si="1"/>
        <v/>
      </c>
      <c r="E144" s="423"/>
      <c r="F144" s="424"/>
      <c r="G144" s="425"/>
      <c r="H144" s="291"/>
      <c r="I144" s="292"/>
      <c r="J144" s="298"/>
      <c r="K144" s="299"/>
      <c r="L144" s="295"/>
      <c r="M144" s="296"/>
      <c r="N144" s="296"/>
      <c r="O144" s="296"/>
      <c r="P144" s="296"/>
      <c r="Q144" s="296"/>
      <c r="R144" s="296"/>
      <c r="S144" s="296"/>
      <c r="T144" s="296"/>
      <c r="U144" s="296"/>
      <c r="V144" s="296"/>
      <c r="W144" s="297"/>
      <c r="X144" s="293"/>
      <c r="Y144" s="294"/>
      <c r="Z144" s="291"/>
      <c r="AA144" s="292"/>
      <c r="AB144" s="155"/>
      <c r="AC144" s="155"/>
      <c r="AD144" s="120"/>
      <c r="AE144" s="120"/>
      <c r="AF144" s="120"/>
      <c r="AG144" s="120"/>
      <c r="AH144" s="120"/>
      <c r="AI144" s="120"/>
      <c r="AJ144" s="120"/>
      <c r="AK144" s="120"/>
      <c r="AL144" s="120"/>
      <c r="AM144" s="120"/>
      <c r="AN144" s="120"/>
      <c r="AO144" s="120"/>
      <c r="AP144" s="120"/>
      <c r="AQ144" s="120"/>
      <c r="AR144" s="120"/>
      <c r="AS144" s="120"/>
      <c r="AT144" s="120"/>
      <c r="AU144" s="120"/>
      <c r="AV144" s="120"/>
      <c r="AW144" s="120"/>
    </row>
    <row r="145" spans="1:49" ht="36.75" customHeight="1">
      <c r="A145" s="128">
        <v>126</v>
      </c>
      <c r="B145" s="129"/>
      <c r="C145" s="129"/>
      <c r="D145" s="124" t="str">
        <f t="shared" si="1"/>
        <v/>
      </c>
      <c r="E145" s="423"/>
      <c r="F145" s="424"/>
      <c r="G145" s="425"/>
      <c r="H145" s="291"/>
      <c r="I145" s="292"/>
      <c r="J145" s="298"/>
      <c r="K145" s="299"/>
      <c r="L145" s="295"/>
      <c r="M145" s="296"/>
      <c r="N145" s="296"/>
      <c r="O145" s="296"/>
      <c r="P145" s="296"/>
      <c r="Q145" s="296"/>
      <c r="R145" s="296"/>
      <c r="S145" s="296"/>
      <c r="T145" s="296"/>
      <c r="U145" s="296"/>
      <c r="V145" s="296"/>
      <c r="W145" s="297"/>
      <c r="X145" s="293"/>
      <c r="Y145" s="294"/>
      <c r="Z145" s="291"/>
      <c r="AA145" s="292"/>
      <c r="AB145" s="155"/>
      <c r="AC145" s="155"/>
      <c r="AD145" s="120"/>
      <c r="AE145" s="120"/>
      <c r="AF145" s="120"/>
      <c r="AG145" s="120"/>
      <c r="AH145" s="120"/>
      <c r="AI145" s="120"/>
      <c r="AJ145" s="120"/>
      <c r="AK145" s="120"/>
      <c r="AL145" s="120"/>
      <c r="AM145" s="120"/>
      <c r="AN145" s="120"/>
      <c r="AO145" s="120"/>
      <c r="AP145" s="120"/>
      <c r="AQ145" s="120"/>
      <c r="AR145" s="120"/>
      <c r="AS145" s="120"/>
      <c r="AT145" s="120"/>
      <c r="AU145" s="120"/>
      <c r="AV145" s="120"/>
      <c r="AW145" s="120"/>
    </row>
    <row r="146" spans="1:49" ht="36.75" customHeight="1">
      <c r="A146" s="122">
        <v>127</v>
      </c>
      <c r="B146" s="129"/>
      <c r="C146" s="129"/>
      <c r="D146" s="124" t="str">
        <f t="shared" si="1"/>
        <v/>
      </c>
      <c r="E146" s="423"/>
      <c r="F146" s="424"/>
      <c r="G146" s="425"/>
      <c r="H146" s="291"/>
      <c r="I146" s="292"/>
      <c r="J146" s="298"/>
      <c r="K146" s="299"/>
      <c r="L146" s="295"/>
      <c r="M146" s="296"/>
      <c r="N146" s="296"/>
      <c r="O146" s="296"/>
      <c r="P146" s="296"/>
      <c r="Q146" s="296"/>
      <c r="R146" s="296"/>
      <c r="S146" s="296"/>
      <c r="T146" s="296"/>
      <c r="U146" s="296"/>
      <c r="V146" s="296"/>
      <c r="W146" s="297"/>
      <c r="X146" s="293"/>
      <c r="Y146" s="294"/>
      <c r="Z146" s="291"/>
      <c r="AA146" s="292"/>
      <c r="AB146" s="155"/>
      <c r="AC146" s="155"/>
      <c r="AD146" s="120"/>
      <c r="AE146" s="120"/>
      <c r="AF146" s="120"/>
      <c r="AG146" s="120"/>
      <c r="AH146" s="120"/>
      <c r="AI146" s="120"/>
      <c r="AJ146" s="120"/>
      <c r="AK146" s="120"/>
      <c r="AL146" s="120"/>
      <c r="AM146" s="120"/>
      <c r="AN146" s="120"/>
      <c r="AO146" s="120"/>
      <c r="AP146" s="120"/>
      <c r="AQ146" s="120"/>
      <c r="AR146" s="120"/>
      <c r="AS146" s="120"/>
      <c r="AT146" s="120"/>
      <c r="AU146" s="120"/>
      <c r="AV146" s="120"/>
      <c r="AW146" s="120"/>
    </row>
    <row r="147" spans="1:49" ht="36.75" customHeight="1">
      <c r="A147" s="128">
        <v>128</v>
      </c>
      <c r="B147" s="129"/>
      <c r="C147" s="129"/>
      <c r="D147" s="124" t="str">
        <f t="shared" si="1"/>
        <v/>
      </c>
      <c r="E147" s="423"/>
      <c r="F147" s="424"/>
      <c r="G147" s="425"/>
      <c r="H147" s="291"/>
      <c r="I147" s="292"/>
      <c r="J147" s="298"/>
      <c r="K147" s="299"/>
      <c r="L147" s="295"/>
      <c r="M147" s="296"/>
      <c r="N147" s="296"/>
      <c r="O147" s="296"/>
      <c r="P147" s="296"/>
      <c r="Q147" s="296"/>
      <c r="R147" s="296"/>
      <c r="S147" s="296"/>
      <c r="T147" s="296"/>
      <c r="U147" s="296"/>
      <c r="V147" s="296"/>
      <c r="W147" s="297"/>
      <c r="X147" s="293"/>
      <c r="Y147" s="294"/>
      <c r="Z147" s="291"/>
      <c r="AA147" s="292"/>
      <c r="AB147" s="155"/>
      <c r="AC147" s="155"/>
      <c r="AD147" s="120"/>
      <c r="AE147" s="120"/>
      <c r="AF147" s="120"/>
      <c r="AG147" s="120"/>
      <c r="AH147" s="120"/>
      <c r="AI147" s="120"/>
      <c r="AJ147" s="120"/>
      <c r="AK147" s="120"/>
      <c r="AL147" s="120"/>
      <c r="AM147" s="120"/>
      <c r="AN147" s="120"/>
      <c r="AO147" s="120"/>
      <c r="AP147" s="120"/>
      <c r="AQ147" s="120"/>
      <c r="AR147" s="120"/>
      <c r="AS147" s="120"/>
      <c r="AT147" s="120"/>
      <c r="AU147" s="120"/>
      <c r="AV147" s="120"/>
      <c r="AW147" s="120"/>
    </row>
    <row r="148" spans="1:49" ht="36.75" customHeight="1">
      <c r="A148" s="128">
        <v>129</v>
      </c>
      <c r="B148" s="129"/>
      <c r="C148" s="129"/>
      <c r="D148" s="124" t="str">
        <f t="shared" si="1"/>
        <v/>
      </c>
      <c r="E148" s="423"/>
      <c r="F148" s="424"/>
      <c r="G148" s="425"/>
      <c r="H148" s="291"/>
      <c r="I148" s="292"/>
      <c r="J148" s="298"/>
      <c r="K148" s="299"/>
      <c r="L148" s="295"/>
      <c r="M148" s="296"/>
      <c r="N148" s="296"/>
      <c r="O148" s="296"/>
      <c r="P148" s="296"/>
      <c r="Q148" s="296"/>
      <c r="R148" s="296"/>
      <c r="S148" s="296"/>
      <c r="T148" s="296"/>
      <c r="U148" s="296"/>
      <c r="V148" s="296"/>
      <c r="W148" s="297"/>
      <c r="X148" s="293"/>
      <c r="Y148" s="294"/>
      <c r="Z148" s="291"/>
      <c r="AA148" s="292"/>
      <c r="AB148" s="155"/>
      <c r="AC148" s="155"/>
      <c r="AD148" s="120"/>
      <c r="AE148" s="120"/>
      <c r="AF148" s="120"/>
      <c r="AG148" s="120"/>
      <c r="AH148" s="120"/>
      <c r="AI148" s="120"/>
      <c r="AJ148" s="120"/>
      <c r="AK148" s="120"/>
      <c r="AL148" s="120"/>
      <c r="AM148" s="120"/>
      <c r="AN148" s="120"/>
      <c r="AO148" s="120"/>
      <c r="AP148" s="120"/>
      <c r="AQ148" s="120"/>
      <c r="AR148" s="120"/>
      <c r="AS148" s="120"/>
      <c r="AT148" s="120"/>
      <c r="AU148" s="120"/>
      <c r="AV148" s="120"/>
      <c r="AW148" s="120"/>
    </row>
    <row r="149" spans="1:49" ht="36.75" customHeight="1">
      <c r="A149" s="128">
        <v>130</v>
      </c>
      <c r="B149" s="129"/>
      <c r="C149" s="129"/>
      <c r="D149" s="124" t="str">
        <f t="shared" ref="D149:D212" si="2">IF(B149="","",IF(B149&lt;4,DATE(2026,B149,C149),DATE(2025,B149,C149)))</f>
        <v/>
      </c>
      <c r="E149" s="423"/>
      <c r="F149" s="424"/>
      <c r="G149" s="425"/>
      <c r="H149" s="291"/>
      <c r="I149" s="292"/>
      <c r="J149" s="298"/>
      <c r="K149" s="299"/>
      <c r="L149" s="295"/>
      <c r="M149" s="296"/>
      <c r="N149" s="296"/>
      <c r="O149" s="296"/>
      <c r="P149" s="296"/>
      <c r="Q149" s="296"/>
      <c r="R149" s="296"/>
      <c r="S149" s="296"/>
      <c r="T149" s="296"/>
      <c r="U149" s="296"/>
      <c r="V149" s="296"/>
      <c r="W149" s="297"/>
      <c r="X149" s="293"/>
      <c r="Y149" s="294"/>
      <c r="Z149" s="291"/>
      <c r="AA149" s="292"/>
      <c r="AB149" s="155"/>
      <c r="AC149" s="155"/>
      <c r="AD149" s="120"/>
      <c r="AE149" s="120"/>
      <c r="AF149" s="120"/>
      <c r="AG149" s="120"/>
      <c r="AH149" s="120"/>
      <c r="AI149" s="120"/>
      <c r="AJ149" s="120"/>
      <c r="AK149" s="120"/>
      <c r="AL149" s="120"/>
      <c r="AM149" s="120"/>
      <c r="AN149" s="120"/>
      <c r="AO149" s="120"/>
      <c r="AP149" s="120"/>
      <c r="AQ149" s="120"/>
      <c r="AR149" s="120"/>
      <c r="AS149" s="120"/>
      <c r="AT149" s="120"/>
      <c r="AU149" s="120"/>
      <c r="AV149" s="120"/>
      <c r="AW149" s="120"/>
    </row>
    <row r="150" spans="1:49" ht="36.75" customHeight="1">
      <c r="A150" s="128">
        <v>131</v>
      </c>
      <c r="B150" s="129"/>
      <c r="C150" s="129"/>
      <c r="D150" s="124" t="str">
        <f t="shared" si="2"/>
        <v/>
      </c>
      <c r="E150" s="423"/>
      <c r="F150" s="424"/>
      <c r="G150" s="425"/>
      <c r="H150" s="291"/>
      <c r="I150" s="292"/>
      <c r="J150" s="298"/>
      <c r="K150" s="299"/>
      <c r="L150" s="295"/>
      <c r="M150" s="296"/>
      <c r="N150" s="296"/>
      <c r="O150" s="296"/>
      <c r="P150" s="296"/>
      <c r="Q150" s="296"/>
      <c r="R150" s="296"/>
      <c r="S150" s="296"/>
      <c r="T150" s="296"/>
      <c r="U150" s="296"/>
      <c r="V150" s="296"/>
      <c r="W150" s="297"/>
      <c r="X150" s="293"/>
      <c r="Y150" s="294"/>
      <c r="Z150" s="291"/>
      <c r="AA150" s="292"/>
      <c r="AB150" s="155"/>
      <c r="AC150" s="155"/>
      <c r="AD150" s="120"/>
      <c r="AE150" s="120"/>
      <c r="AF150" s="120"/>
      <c r="AG150" s="120"/>
      <c r="AH150" s="120"/>
      <c r="AI150" s="120"/>
      <c r="AJ150" s="120"/>
      <c r="AK150" s="120"/>
      <c r="AL150" s="120"/>
      <c r="AM150" s="120"/>
      <c r="AN150" s="120"/>
      <c r="AO150" s="120"/>
      <c r="AP150" s="120"/>
      <c r="AQ150" s="120"/>
      <c r="AR150" s="120"/>
      <c r="AS150" s="120"/>
      <c r="AT150" s="120"/>
      <c r="AU150" s="120"/>
      <c r="AV150" s="120"/>
      <c r="AW150" s="120"/>
    </row>
    <row r="151" spans="1:49" ht="36.75" customHeight="1">
      <c r="A151" s="128">
        <v>132</v>
      </c>
      <c r="B151" s="129"/>
      <c r="C151" s="129"/>
      <c r="D151" s="124" t="str">
        <f t="shared" si="2"/>
        <v/>
      </c>
      <c r="E151" s="423"/>
      <c r="F151" s="424"/>
      <c r="G151" s="425"/>
      <c r="H151" s="291"/>
      <c r="I151" s="292"/>
      <c r="J151" s="298"/>
      <c r="K151" s="299"/>
      <c r="L151" s="295"/>
      <c r="M151" s="296"/>
      <c r="N151" s="296"/>
      <c r="O151" s="296"/>
      <c r="P151" s="296"/>
      <c r="Q151" s="296"/>
      <c r="R151" s="296"/>
      <c r="S151" s="296"/>
      <c r="T151" s="296"/>
      <c r="U151" s="296"/>
      <c r="V151" s="296"/>
      <c r="W151" s="297"/>
      <c r="X151" s="293"/>
      <c r="Y151" s="294"/>
      <c r="Z151" s="291"/>
      <c r="AA151" s="292"/>
      <c r="AB151" s="155"/>
      <c r="AC151" s="155"/>
      <c r="AD151" s="120"/>
      <c r="AE151" s="120"/>
      <c r="AF151" s="120"/>
      <c r="AG151" s="120"/>
      <c r="AH151" s="120"/>
      <c r="AI151" s="120"/>
      <c r="AJ151" s="120"/>
      <c r="AK151" s="120"/>
      <c r="AL151" s="120"/>
      <c r="AM151" s="120"/>
      <c r="AN151" s="120"/>
      <c r="AO151" s="120"/>
      <c r="AP151" s="120"/>
      <c r="AQ151" s="120"/>
      <c r="AR151" s="120"/>
      <c r="AS151" s="120"/>
      <c r="AT151" s="120"/>
      <c r="AU151" s="120"/>
      <c r="AV151" s="120"/>
      <c r="AW151" s="120"/>
    </row>
    <row r="152" spans="1:49" ht="36.75" customHeight="1">
      <c r="A152" s="128">
        <v>133</v>
      </c>
      <c r="B152" s="129"/>
      <c r="C152" s="129"/>
      <c r="D152" s="124" t="str">
        <f t="shared" si="2"/>
        <v/>
      </c>
      <c r="E152" s="423"/>
      <c r="F152" s="424"/>
      <c r="G152" s="425"/>
      <c r="H152" s="291"/>
      <c r="I152" s="292"/>
      <c r="J152" s="298"/>
      <c r="K152" s="299"/>
      <c r="L152" s="295"/>
      <c r="M152" s="296"/>
      <c r="N152" s="296"/>
      <c r="O152" s="296"/>
      <c r="P152" s="296"/>
      <c r="Q152" s="296"/>
      <c r="R152" s="296"/>
      <c r="S152" s="296"/>
      <c r="T152" s="296"/>
      <c r="U152" s="296"/>
      <c r="V152" s="296"/>
      <c r="W152" s="297"/>
      <c r="X152" s="293"/>
      <c r="Y152" s="294"/>
      <c r="Z152" s="291"/>
      <c r="AA152" s="292"/>
      <c r="AB152" s="155"/>
      <c r="AC152" s="155"/>
      <c r="AD152" s="120"/>
      <c r="AE152" s="120"/>
      <c r="AF152" s="120"/>
      <c r="AG152" s="120"/>
      <c r="AH152" s="120"/>
      <c r="AI152" s="120"/>
      <c r="AJ152" s="120"/>
      <c r="AK152" s="120"/>
      <c r="AL152" s="120"/>
      <c r="AM152" s="120"/>
      <c r="AN152" s="120"/>
      <c r="AO152" s="120"/>
      <c r="AP152" s="120"/>
      <c r="AQ152" s="120"/>
      <c r="AR152" s="120"/>
      <c r="AS152" s="120"/>
      <c r="AT152" s="120"/>
      <c r="AU152" s="120"/>
      <c r="AV152" s="120"/>
      <c r="AW152" s="120"/>
    </row>
    <row r="153" spans="1:49" ht="36.75" customHeight="1">
      <c r="A153" s="128">
        <v>134</v>
      </c>
      <c r="B153" s="129"/>
      <c r="C153" s="129"/>
      <c r="D153" s="124" t="str">
        <f t="shared" si="2"/>
        <v/>
      </c>
      <c r="E153" s="423"/>
      <c r="F153" s="424"/>
      <c r="G153" s="425"/>
      <c r="H153" s="291"/>
      <c r="I153" s="292"/>
      <c r="J153" s="298"/>
      <c r="K153" s="299"/>
      <c r="L153" s="295"/>
      <c r="M153" s="296"/>
      <c r="N153" s="296"/>
      <c r="O153" s="296"/>
      <c r="P153" s="296"/>
      <c r="Q153" s="296"/>
      <c r="R153" s="296"/>
      <c r="S153" s="296"/>
      <c r="T153" s="296"/>
      <c r="U153" s="296"/>
      <c r="V153" s="296"/>
      <c r="W153" s="297"/>
      <c r="X153" s="293"/>
      <c r="Y153" s="294"/>
      <c r="Z153" s="291"/>
      <c r="AA153" s="292"/>
      <c r="AB153" s="155"/>
      <c r="AC153" s="155"/>
      <c r="AD153" s="120"/>
      <c r="AE153" s="120"/>
      <c r="AF153" s="120"/>
      <c r="AG153" s="120"/>
      <c r="AH153" s="120"/>
      <c r="AI153" s="120"/>
      <c r="AJ153" s="120"/>
      <c r="AK153" s="120"/>
      <c r="AL153" s="120"/>
      <c r="AM153" s="120"/>
      <c r="AN153" s="120"/>
      <c r="AO153" s="120"/>
      <c r="AP153" s="120"/>
      <c r="AQ153" s="120"/>
      <c r="AR153" s="120"/>
      <c r="AS153" s="120"/>
      <c r="AT153" s="120"/>
      <c r="AU153" s="120"/>
      <c r="AV153" s="120"/>
      <c r="AW153" s="120"/>
    </row>
    <row r="154" spans="1:49" ht="36.75" customHeight="1">
      <c r="A154" s="128">
        <v>135</v>
      </c>
      <c r="B154" s="129"/>
      <c r="C154" s="129"/>
      <c r="D154" s="124" t="str">
        <f t="shared" si="2"/>
        <v/>
      </c>
      <c r="E154" s="423"/>
      <c r="F154" s="424"/>
      <c r="G154" s="425"/>
      <c r="H154" s="291"/>
      <c r="I154" s="292"/>
      <c r="J154" s="298"/>
      <c r="K154" s="299"/>
      <c r="L154" s="295"/>
      <c r="M154" s="296"/>
      <c r="N154" s="296"/>
      <c r="O154" s="296"/>
      <c r="P154" s="296"/>
      <c r="Q154" s="296"/>
      <c r="R154" s="296"/>
      <c r="S154" s="296"/>
      <c r="T154" s="296"/>
      <c r="U154" s="296"/>
      <c r="V154" s="296"/>
      <c r="W154" s="297"/>
      <c r="X154" s="293"/>
      <c r="Y154" s="294"/>
      <c r="Z154" s="291"/>
      <c r="AA154" s="292"/>
      <c r="AB154" s="155"/>
      <c r="AC154" s="155"/>
      <c r="AD154" s="120"/>
      <c r="AE154" s="120"/>
      <c r="AF154" s="120"/>
      <c r="AG154" s="120"/>
      <c r="AH154" s="120"/>
      <c r="AI154" s="120"/>
      <c r="AJ154" s="120"/>
      <c r="AK154" s="120"/>
      <c r="AL154" s="120"/>
      <c r="AM154" s="120"/>
      <c r="AN154" s="120"/>
      <c r="AO154" s="120"/>
      <c r="AP154" s="120"/>
      <c r="AQ154" s="120"/>
      <c r="AR154" s="120"/>
      <c r="AS154" s="120"/>
      <c r="AT154" s="120"/>
      <c r="AU154" s="120"/>
      <c r="AV154" s="120"/>
      <c r="AW154" s="120"/>
    </row>
    <row r="155" spans="1:49" ht="36.75" customHeight="1">
      <c r="A155" s="128">
        <v>136</v>
      </c>
      <c r="B155" s="129"/>
      <c r="C155" s="129"/>
      <c r="D155" s="124" t="str">
        <f t="shared" si="2"/>
        <v/>
      </c>
      <c r="E155" s="423"/>
      <c r="F155" s="424"/>
      <c r="G155" s="425"/>
      <c r="H155" s="291"/>
      <c r="I155" s="292"/>
      <c r="J155" s="298"/>
      <c r="K155" s="299"/>
      <c r="L155" s="295"/>
      <c r="M155" s="296"/>
      <c r="N155" s="296"/>
      <c r="O155" s="296"/>
      <c r="P155" s="296"/>
      <c r="Q155" s="296"/>
      <c r="R155" s="296"/>
      <c r="S155" s="296"/>
      <c r="T155" s="296"/>
      <c r="U155" s="296"/>
      <c r="V155" s="296"/>
      <c r="W155" s="297"/>
      <c r="X155" s="293"/>
      <c r="Y155" s="294"/>
      <c r="Z155" s="291"/>
      <c r="AA155" s="292"/>
      <c r="AB155" s="155"/>
      <c r="AC155" s="155"/>
      <c r="AD155" s="120"/>
      <c r="AE155" s="120"/>
      <c r="AF155" s="120"/>
      <c r="AG155" s="120"/>
      <c r="AH155" s="120"/>
      <c r="AI155" s="120"/>
      <c r="AJ155" s="120"/>
      <c r="AK155" s="120"/>
      <c r="AL155" s="120"/>
      <c r="AM155" s="120"/>
      <c r="AN155" s="120"/>
      <c r="AO155" s="120"/>
      <c r="AP155" s="120"/>
      <c r="AQ155" s="120"/>
      <c r="AR155" s="120"/>
      <c r="AS155" s="120"/>
      <c r="AT155" s="120"/>
      <c r="AU155" s="120"/>
      <c r="AV155" s="120"/>
      <c r="AW155" s="120"/>
    </row>
    <row r="156" spans="1:49" ht="36.75" customHeight="1">
      <c r="A156" s="128">
        <v>137</v>
      </c>
      <c r="B156" s="129"/>
      <c r="C156" s="129"/>
      <c r="D156" s="124" t="str">
        <f t="shared" si="2"/>
        <v/>
      </c>
      <c r="E156" s="423"/>
      <c r="F156" s="424"/>
      <c r="G156" s="425"/>
      <c r="H156" s="291"/>
      <c r="I156" s="292"/>
      <c r="J156" s="298"/>
      <c r="K156" s="299"/>
      <c r="L156" s="295"/>
      <c r="M156" s="296"/>
      <c r="N156" s="296"/>
      <c r="O156" s="296"/>
      <c r="P156" s="296"/>
      <c r="Q156" s="296"/>
      <c r="R156" s="296"/>
      <c r="S156" s="296"/>
      <c r="T156" s="296"/>
      <c r="U156" s="296"/>
      <c r="V156" s="296"/>
      <c r="W156" s="297"/>
      <c r="X156" s="293"/>
      <c r="Y156" s="294"/>
      <c r="Z156" s="291"/>
      <c r="AA156" s="292"/>
      <c r="AB156" s="155"/>
      <c r="AC156" s="155"/>
      <c r="AD156" s="120"/>
      <c r="AE156" s="120"/>
      <c r="AF156" s="120"/>
      <c r="AG156" s="120"/>
      <c r="AH156" s="120"/>
      <c r="AI156" s="120"/>
      <c r="AJ156" s="120"/>
      <c r="AK156" s="120"/>
      <c r="AL156" s="120"/>
      <c r="AM156" s="120"/>
      <c r="AN156" s="120"/>
      <c r="AO156" s="120"/>
      <c r="AP156" s="120"/>
      <c r="AQ156" s="120"/>
      <c r="AR156" s="120"/>
      <c r="AS156" s="120"/>
      <c r="AT156" s="120"/>
      <c r="AU156" s="120"/>
      <c r="AV156" s="120"/>
      <c r="AW156" s="120"/>
    </row>
    <row r="157" spans="1:49" ht="36.75" customHeight="1">
      <c r="A157" s="128">
        <v>138</v>
      </c>
      <c r="B157" s="129"/>
      <c r="C157" s="129"/>
      <c r="D157" s="124" t="str">
        <f t="shared" si="2"/>
        <v/>
      </c>
      <c r="E157" s="423"/>
      <c r="F157" s="424"/>
      <c r="G157" s="425"/>
      <c r="H157" s="291"/>
      <c r="I157" s="292"/>
      <c r="J157" s="298"/>
      <c r="K157" s="299"/>
      <c r="L157" s="295"/>
      <c r="M157" s="296"/>
      <c r="N157" s="296"/>
      <c r="O157" s="296"/>
      <c r="P157" s="296"/>
      <c r="Q157" s="296"/>
      <c r="R157" s="296"/>
      <c r="S157" s="296"/>
      <c r="T157" s="296"/>
      <c r="U157" s="296"/>
      <c r="V157" s="296"/>
      <c r="W157" s="297"/>
      <c r="X157" s="293"/>
      <c r="Y157" s="294"/>
      <c r="Z157" s="291"/>
      <c r="AA157" s="292"/>
      <c r="AB157" s="155"/>
      <c r="AC157" s="155"/>
      <c r="AD157" s="120"/>
      <c r="AE157" s="120"/>
      <c r="AF157" s="120"/>
      <c r="AG157" s="120"/>
      <c r="AH157" s="120"/>
      <c r="AI157" s="120"/>
      <c r="AJ157" s="120"/>
      <c r="AK157" s="120"/>
      <c r="AL157" s="120"/>
      <c r="AM157" s="120"/>
      <c r="AN157" s="120"/>
      <c r="AO157" s="120"/>
      <c r="AP157" s="120"/>
      <c r="AQ157" s="120"/>
      <c r="AR157" s="120"/>
      <c r="AS157" s="120"/>
      <c r="AT157" s="120"/>
      <c r="AU157" s="120"/>
      <c r="AV157" s="120"/>
      <c r="AW157" s="120"/>
    </row>
    <row r="158" spans="1:49" ht="36.75" customHeight="1">
      <c r="A158" s="128">
        <v>139</v>
      </c>
      <c r="B158" s="129"/>
      <c r="C158" s="129"/>
      <c r="D158" s="124" t="str">
        <f t="shared" si="2"/>
        <v/>
      </c>
      <c r="E158" s="423"/>
      <c r="F158" s="424"/>
      <c r="G158" s="425"/>
      <c r="H158" s="291"/>
      <c r="I158" s="292"/>
      <c r="J158" s="298"/>
      <c r="K158" s="299"/>
      <c r="L158" s="295"/>
      <c r="M158" s="296"/>
      <c r="N158" s="296"/>
      <c r="O158" s="296"/>
      <c r="P158" s="296"/>
      <c r="Q158" s="296"/>
      <c r="R158" s="296"/>
      <c r="S158" s="296"/>
      <c r="T158" s="296"/>
      <c r="U158" s="296"/>
      <c r="V158" s="296"/>
      <c r="W158" s="297"/>
      <c r="X158" s="293"/>
      <c r="Y158" s="294"/>
      <c r="Z158" s="291"/>
      <c r="AA158" s="292"/>
      <c r="AB158" s="155"/>
      <c r="AC158" s="155"/>
      <c r="AD158" s="120"/>
      <c r="AE158" s="120"/>
      <c r="AF158" s="120"/>
      <c r="AG158" s="120"/>
      <c r="AH158" s="120"/>
      <c r="AI158" s="120"/>
      <c r="AJ158" s="120"/>
      <c r="AK158" s="120"/>
      <c r="AL158" s="120"/>
      <c r="AM158" s="120"/>
      <c r="AN158" s="120"/>
      <c r="AO158" s="120"/>
      <c r="AP158" s="120"/>
      <c r="AQ158" s="120"/>
      <c r="AR158" s="120"/>
      <c r="AS158" s="120"/>
      <c r="AT158" s="120"/>
      <c r="AU158" s="120"/>
      <c r="AV158" s="120"/>
      <c r="AW158" s="120"/>
    </row>
    <row r="159" spans="1:49" ht="36.75" customHeight="1">
      <c r="A159" s="128">
        <v>140</v>
      </c>
      <c r="B159" s="129"/>
      <c r="C159" s="129"/>
      <c r="D159" s="124" t="str">
        <f t="shared" si="2"/>
        <v/>
      </c>
      <c r="E159" s="423"/>
      <c r="F159" s="424"/>
      <c r="G159" s="425"/>
      <c r="H159" s="291"/>
      <c r="I159" s="292"/>
      <c r="J159" s="298"/>
      <c r="K159" s="299"/>
      <c r="L159" s="295"/>
      <c r="M159" s="296"/>
      <c r="N159" s="296"/>
      <c r="O159" s="296"/>
      <c r="P159" s="296"/>
      <c r="Q159" s="296"/>
      <c r="R159" s="296"/>
      <c r="S159" s="296"/>
      <c r="T159" s="296"/>
      <c r="U159" s="296"/>
      <c r="V159" s="296"/>
      <c r="W159" s="297"/>
      <c r="X159" s="293"/>
      <c r="Y159" s="294"/>
      <c r="Z159" s="291"/>
      <c r="AA159" s="292"/>
      <c r="AB159" s="155"/>
      <c r="AC159" s="155"/>
      <c r="AD159" s="120"/>
      <c r="AE159" s="120"/>
      <c r="AF159" s="120"/>
      <c r="AG159" s="120"/>
      <c r="AH159" s="120"/>
      <c r="AI159" s="120"/>
      <c r="AJ159" s="120"/>
      <c r="AK159" s="120"/>
      <c r="AL159" s="120"/>
      <c r="AM159" s="120"/>
      <c r="AN159" s="120"/>
      <c r="AO159" s="120"/>
      <c r="AP159" s="120"/>
      <c r="AQ159" s="120"/>
      <c r="AR159" s="120"/>
      <c r="AS159" s="120"/>
      <c r="AT159" s="120"/>
      <c r="AU159" s="120"/>
      <c r="AV159" s="120"/>
      <c r="AW159" s="120"/>
    </row>
    <row r="160" spans="1:49" ht="36.75" customHeight="1">
      <c r="A160" s="122">
        <v>141</v>
      </c>
      <c r="B160" s="129"/>
      <c r="C160" s="129"/>
      <c r="D160" s="124" t="str">
        <f t="shared" si="2"/>
        <v/>
      </c>
      <c r="E160" s="423"/>
      <c r="F160" s="424"/>
      <c r="G160" s="425"/>
      <c r="H160" s="291"/>
      <c r="I160" s="292"/>
      <c r="J160" s="298"/>
      <c r="K160" s="299"/>
      <c r="L160" s="295"/>
      <c r="M160" s="296"/>
      <c r="N160" s="296"/>
      <c r="O160" s="296"/>
      <c r="P160" s="296"/>
      <c r="Q160" s="296"/>
      <c r="R160" s="296"/>
      <c r="S160" s="296"/>
      <c r="T160" s="296"/>
      <c r="U160" s="296"/>
      <c r="V160" s="296"/>
      <c r="W160" s="297"/>
      <c r="X160" s="293"/>
      <c r="Y160" s="294"/>
      <c r="Z160" s="291"/>
      <c r="AA160" s="292"/>
      <c r="AB160" s="155"/>
      <c r="AC160" s="155"/>
      <c r="AD160" s="120"/>
      <c r="AE160" s="120"/>
      <c r="AF160" s="120"/>
      <c r="AG160" s="120"/>
      <c r="AH160" s="120"/>
      <c r="AI160" s="120"/>
      <c r="AJ160" s="120"/>
      <c r="AK160" s="120"/>
      <c r="AL160" s="120"/>
      <c r="AM160" s="120"/>
      <c r="AN160" s="120"/>
      <c r="AO160" s="120"/>
      <c r="AP160" s="120"/>
      <c r="AQ160" s="120"/>
      <c r="AR160" s="120"/>
      <c r="AS160" s="120"/>
      <c r="AT160" s="120"/>
      <c r="AU160" s="120"/>
      <c r="AV160" s="120"/>
      <c r="AW160" s="120"/>
    </row>
    <row r="161" spans="1:49" ht="36.75" customHeight="1">
      <c r="A161" s="128">
        <v>142</v>
      </c>
      <c r="B161" s="129"/>
      <c r="C161" s="129"/>
      <c r="D161" s="124" t="str">
        <f t="shared" si="2"/>
        <v/>
      </c>
      <c r="E161" s="423"/>
      <c r="F161" s="424"/>
      <c r="G161" s="425"/>
      <c r="H161" s="291"/>
      <c r="I161" s="292"/>
      <c r="J161" s="298"/>
      <c r="K161" s="299"/>
      <c r="L161" s="295"/>
      <c r="M161" s="296"/>
      <c r="N161" s="296"/>
      <c r="O161" s="296"/>
      <c r="P161" s="296"/>
      <c r="Q161" s="296"/>
      <c r="R161" s="296"/>
      <c r="S161" s="296"/>
      <c r="T161" s="296"/>
      <c r="U161" s="296"/>
      <c r="V161" s="296"/>
      <c r="W161" s="297"/>
      <c r="X161" s="293"/>
      <c r="Y161" s="294"/>
      <c r="Z161" s="291"/>
      <c r="AA161" s="292"/>
      <c r="AB161" s="155"/>
      <c r="AC161" s="155"/>
      <c r="AD161" s="120"/>
      <c r="AE161" s="120"/>
      <c r="AF161" s="120"/>
      <c r="AG161" s="120"/>
      <c r="AH161" s="120"/>
      <c r="AI161" s="120"/>
      <c r="AJ161" s="120"/>
      <c r="AK161" s="120"/>
      <c r="AL161" s="120"/>
      <c r="AM161" s="120"/>
      <c r="AN161" s="120"/>
      <c r="AO161" s="120"/>
      <c r="AP161" s="120"/>
      <c r="AQ161" s="120"/>
      <c r="AR161" s="120"/>
      <c r="AS161" s="120"/>
      <c r="AT161" s="120"/>
      <c r="AU161" s="120"/>
      <c r="AV161" s="120"/>
      <c r="AW161" s="120"/>
    </row>
    <row r="162" spans="1:49" ht="36.75" customHeight="1">
      <c r="A162" s="128">
        <v>143</v>
      </c>
      <c r="B162" s="129"/>
      <c r="C162" s="129"/>
      <c r="D162" s="124" t="str">
        <f t="shared" si="2"/>
        <v/>
      </c>
      <c r="E162" s="423"/>
      <c r="F162" s="424"/>
      <c r="G162" s="425"/>
      <c r="H162" s="291"/>
      <c r="I162" s="292"/>
      <c r="J162" s="298"/>
      <c r="K162" s="299"/>
      <c r="L162" s="295"/>
      <c r="M162" s="296"/>
      <c r="N162" s="296"/>
      <c r="O162" s="296"/>
      <c r="P162" s="296"/>
      <c r="Q162" s="296"/>
      <c r="R162" s="296"/>
      <c r="S162" s="296"/>
      <c r="T162" s="296"/>
      <c r="U162" s="296"/>
      <c r="V162" s="296"/>
      <c r="W162" s="297"/>
      <c r="X162" s="293"/>
      <c r="Y162" s="294"/>
      <c r="Z162" s="291"/>
      <c r="AA162" s="292"/>
      <c r="AB162" s="155"/>
      <c r="AC162" s="155"/>
      <c r="AD162" s="120"/>
      <c r="AE162" s="120"/>
      <c r="AF162" s="120"/>
      <c r="AG162" s="120"/>
      <c r="AH162" s="120"/>
      <c r="AI162" s="120"/>
      <c r="AJ162" s="120"/>
      <c r="AK162" s="120"/>
      <c r="AL162" s="120"/>
      <c r="AM162" s="120"/>
      <c r="AN162" s="120"/>
      <c r="AO162" s="120"/>
      <c r="AP162" s="120"/>
      <c r="AQ162" s="120"/>
      <c r="AR162" s="120"/>
      <c r="AS162" s="120"/>
      <c r="AT162" s="120"/>
      <c r="AU162" s="120"/>
      <c r="AV162" s="120"/>
      <c r="AW162" s="120"/>
    </row>
    <row r="163" spans="1:49" ht="36.75" customHeight="1">
      <c r="A163" s="128">
        <v>144</v>
      </c>
      <c r="B163" s="129"/>
      <c r="C163" s="129"/>
      <c r="D163" s="124" t="str">
        <f t="shared" si="2"/>
        <v/>
      </c>
      <c r="E163" s="423"/>
      <c r="F163" s="424"/>
      <c r="G163" s="425"/>
      <c r="H163" s="291"/>
      <c r="I163" s="292"/>
      <c r="J163" s="298"/>
      <c r="K163" s="299"/>
      <c r="L163" s="295"/>
      <c r="M163" s="296"/>
      <c r="N163" s="296"/>
      <c r="O163" s="296"/>
      <c r="P163" s="296"/>
      <c r="Q163" s="296"/>
      <c r="R163" s="296"/>
      <c r="S163" s="296"/>
      <c r="T163" s="296"/>
      <c r="U163" s="296"/>
      <c r="V163" s="296"/>
      <c r="W163" s="297"/>
      <c r="X163" s="293"/>
      <c r="Y163" s="294"/>
      <c r="Z163" s="291"/>
      <c r="AA163" s="292"/>
      <c r="AB163" s="155"/>
      <c r="AC163" s="155"/>
      <c r="AD163" s="120"/>
      <c r="AE163" s="120"/>
      <c r="AF163" s="120"/>
      <c r="AG163" s="120"/>
      <c r="AH163" s="120"/>
      <c r="AI163" s="120"/>
      <c r="AJ163" s="120"/>
      <c r="AK163" s="120"/>
      <c r="AL163" s="120"/>
      <c r="AM163" s="120"/>
      <c r="AN163" s="120"/>
      <c r="AO163" s="120"/>
      <c r="AP163" s="120"/>
      <c r="AQ163" s="120"/>
      <c r="AR163" s="120"/>
      <c r="AS163" s="120"/>
      <c r="AT163" s="120"/>
      <c r="AU163" s="120"/>
      <c r="AV163" s="120"/>
      <c r="AW163" s="120"/>
    </row>
    <row r="164" spans="1:49" ht="36.75" customHeight="1">
      <c r="A164" s="128">
        <v>145</v>
      </c>
      <c r="B164" s="129"/>
      <c r="C164" s="129"/>
      <c r="D164" s="124" t="str">
        <f t="shared" si="2"/>
        <v/>
      </c>
      <c r="E164" s="423"/>
      <c r="F164" s="424"/>
      <c r="G164" s="425"/>
      <c r="H164" s="291"/>
      <c r="I164" s="292"/>
      <c r="J164" s="298"/>
      <c r="K164" s="299"/>
      <c r="L164" s="295"/>
      <c r="M164" s="296"/>
      <c r="N164" s="296"/>
      <c r="O164" s="296"/>
      <c r="P164" s="296"/>
      <c r="Q164" s="296"/>
      <c r="R164" s="296"/>
      <c r="S164" s="296"/>
      <c r="T164" s="296"/>
      <c r="U164" s="296"/>
      <c r="V164" s="296"/>
      <c r="W164" s="297"/>
      <c r="X164" s="293"/>
      <c r="Y164" s="294"/>
      <c r="Z164" s="291"/>
      <c r="AA164" s="292"/>
      <c r="AB164" s="155"/>
      <c r="AC164" s="155"/>
      <c r="AD164" s="120"/>
      <c r="AE164" s="120"/>
      <c r="AF164" s="120"/>
      <c r="AG164" s="120"/>
      <c r="AH164" s="120"/>
      <c r="AI164" s="120"/>
      <c r="AJ164" s="120"/>
      <c r="AK164" s="120"/>
      <c r="AL164" s="120"/>
      <c r="AM164" s="120"/>
      <c r="AN164" s="120"/>
      <c r="AO164" s="120"/>
      <c r="AP164" s="120"/>
      <c r="AQ164" s="120"/>
      <c r="AR164" s="120"/>
      <c r="AS164" s="120"/>
      <c r="AT164" s="120"/>
      <c r="AU164" s="120"/>
      <c r="AV164" s="120"/>
      <c r="AW164" s="120"/>
    </row>
    <row r="165" spans="1:49" ht="36.75" customHeight="1">
      <c r="A165" s="128">
        <v>146</v>
      </c>
      <c r="B165" s="129"/>
      <c r="C165" s="129"/>
      <c r="D165" s="124" t="str">
        <f t="shared" si="2"/>
        <v/>
      </c>
      <c r="E165" s="423"/>
      <c r="F165" s="424"/>
      <c r="G165" s="425"/>
      <c r="H165" s="291"/>
      <c r="I165" s="292"/>
      <c r="J165" s="298"/>
      <c r="K165" s="299"/>
      <c r="L165" s="295"/>
      <c r="M165" s="296"/>
      <c r="N165" s="296"/>
      <c r="O165" s="296"/>
      <c r="P165" s="296"/>
      <c r="Q165" s="296"/>
      <c r="R165" s="296"/>
      <c r="S165" s="296"/>
      <c r="T165" s="296"/>
      <c r="U165" s="296"/>
      <c r="V165" s="296"/>
      <c r="W165" s="297"/>
      <c r="X165" s="293"/>
      <c r="Y165" s="294"/>
      <c r="Z165" s="291"/>
      <c r="AA165" s="292"/>
      <c r="AB165" s="155"/>
      <c r="AC165" s="155"/>
      <c r="AD165" s="120"/>
      <c r="AE165" s="120"/>
      <c r="AF165" s="120"/>
      <c r="AG165" s="120"/>
      <c r="AH165" s="120"/>
      <c r="AI165" s="120"/>
      <c r="AJ165" s="120"/>
      <c r="AK165" s="120"/>
      <c r="AL165" s="120"/>
      <c r="AM165" s="120"/>
      <c r="AN165" s="120"/>
      <c r="AO165" s="120"/>
      <c r="AP165" s="120"/>
      <c r="AQ165" s="120"/>
      <c r="AR165" s="120"/>
      <c r="AS165" s="120"/>
      <c r="AT165" s="120"/>
      <c r="AU165" s="120"/>
      <c r="AV165" s="120"/>
      <c r="AW165" s="120"/>
    </row>
    <row r="166" spans="1:49" ht="36.75" customHeight="1">
      <c r="A166" s="128">
        <v>147</v>
      </c>
      <c r="B166" s="129"/>
      <c r="C166" s="129"/>
      <c r="D166" s="124" t="str">
        <f t="shared" si="2"/>
        <v/>
      </c>
      <c r="E166" s="423"/>
      <c r="F166" s="424"/>
      <c r="G166" s="425"/>
      <c r="H166" s="291"/>
      <c r="I166" s="292"/>
      <c r="J166" s="298"/>
      <c r="K166" s="299"/>
      <c r="L166" s="295"/>
      <c r="M166" s="296"/>
      <c r="N166" s="296"/>
      <c r="O166" s="296"/>
      <c r="P166" s="296"/>
      <c r="Q166" s="296"/>
      <c r="R166" s="296"/>
      <c r="S166" s="296"/>
      <c r="T166" s="296"/>
      <c r="U166" s="296"/>
      <c r="V166" s="296"/>
      <c r="W166" s="297"/>
      <c r="X166" s="293"/>
      <c r="Y166" s="294"/>
      <c r="Z166" s="291"/>
      <c r="AA166" s="292"/>
      <c r="AB166" s="155"/>
      <c r="AC166" s="155"/>
      <c r="AD166" s="120"/>
      <c r="AE166" s="120"/>
      <c r="AF166" s="120"/>
      <c r="AG166" s="120"/>
      <c r="AH166" s="120"/>
      <c r="AI166" s="120"/>
      <c r="AJ166" s="120"/>
      <c r="AK166" s="120"/>
      <c r="AL166" s="120"/>
      <c r="AM166" s="120"/>
      <c r="AN166" s="120"/>
      <c r="AO166" s="120"/>
      <c r="AP166" s="120"/>
      <c r="AQ166" s="120"/>
      <c r="AR166" s="120"/>
      <c r="AS166" s="120"/>
      <c r="AT166" s="120"/>
      <c r="AU166" s="120"/>
      <c r="AV166" s="120"/>
      <c r="AW166" s="120"/>
    </row>
    <row r="167" spans="1:49" ht="36.75" customHeight="1">
      <c r="A167" s="128">
        <v>148</v>
      </c>
      <c r="B167" s="129"/>
      <c r="C167" s="129"/>
      <c r="D167" s="124" t="str">
        <f t="shared" si="2"/>
        <v/>
      </c>
      <c r="E167" s="423"/>
      <c r="F167" s="424"/>
      <c r="G167" s="425"/>
      <c r="H167" s="291"/>
      <c r="I167" s="292"/>
      <c r="J167" s="298"/>
      <c r="K167" s="299"/>
      <c r="L167" s="295"/>
      <c r="M167" s="296"/>
      <c r="N167" s="296"/>
      <c r="O167" s="296"/>
      <c r="P167" s="296"/>
      <c r="Q167" s="296"/>
      <c r="R167" s="296"/>
      <c r="S167" s="296"/>
      <c r="T167" s="296"/>
      <c r="U167" s="296"/>
      <c r="V167" s="296"/>
      <c r="W167" s="297"/>
      <c r="X167" s="293"/>
      <c r="Y167" s="294"/>
      <c r="Z167" s="291"/>
      <c r="AA167" s="292"/>
      <c r="AB167" s="155"/>
      <c r="AC167" s="155"/>
      <c r="AD167" s="120"/>
      <c r="AE167" s="120"/>
      <c r="AF167" s="120"/>
      <c r="AG167" s="120"/>
      <c r="AH167" s="120"/>
      <c r="AI167" s="120"/>
      <c r="AJ167" s="120"/>
      <c r="AK167" s="120"/>
      <c r="AL167" s="120"/>
      <c r="AM167" s="120"/>
      <c r="AN167" s="120"/>
      <c r="AO167" s="120"/>
      <c r="AP167" s="120"/>
      <c r="AQ167" s="120"/>
      <c r="AR167" s="120"/>
      <c r="AS167" s="120"/>
      <c r="AT167" s="120"/>
      <c r="AU167" s="120"/>
      <c r="AV167" s="120"/>
      <c r="AW167" s="120"/>
    </row>
    <row r="168" spans="1:49" ht="36.75" customHeight="1">
      <c r="A168" s="128">
        <v>149</v>
      </c>
      <c r="B168" s="129"/>
      <c r="C168" s="129"/>
      <c r="D168" s="124" t="str">
        <f t="shared" si="2"/>
        <v/>
      </c>
      <c r="E168" s="423"/>
      <c r="F168" s="424"/>
      <c r="G168" s="425"/>
      <c r="H168" s="291"/>
      <c r="I168" s="292"/>
      <c r="J168" s="298"/>
      <c r="K168" s="299"/>
      <c r="L168" s="295"/>
      <c r="M168" s="296"/>
      <c r="N168" s="296"/>
      <c r="O168" s="296"/>
      <c r="P168" s="296"/>
      <c r="Q168" s="296"/>
      <c r="R168" s="296"/>
      <c r="S168" s="296"/>
      <c r="T168" s="296"/>
      <c r="U168" s="296"/>
      <c r="V168" s="296"/>
      <c r="W168" s="297"/>
      <c r="X168" s="293"/>
      <c r="Y168" s="294"/>
      <c r="Z168" s="291"/>
      <c r="AA168" s="292"/>
      <c r="AB168" s="155"/>
      <c r="AC168" s="155"/>
      <c r="AD168" s="120"/>
      <c r="AE168" s="120"/>
      <c r="AF168" s="120"/>
      <c r="AG168" s="120"/>
      <c r="AH168" s="120"/>
      <c r="AI168" s="120"/>
      <c r="AJ168" s="120"/>
      <c r="AK168" s="120"/>
      <c r="AL168" s="120"/>
      <c r="AM168" s="120"/>
      <c r="AN168" s="120"/>
      <c r="AO168" s="120"/>
      <c r="AP168" s="120"/>
      <c r="AQ168" s="120"/>
      <c r="AR168" s="120"/>
      <c r="AS168" s="120"/>
      <c r="AT168" s="120"/>
      <c r="AU168" s="120"/>
      <c r="AV168" s="120"/>
      <c r="AW168" s="120"/>
    </row>
    <row r="169" spans="1:49" ht="36.75" customHeight="1">
      <c r="A169" s="128">
        <v>150</v>
      </c>
      <c r="B169" s="129"/>
      <c r="C169" s="129"/>
      <c r="D169" s="124" t="str">
        <f t="shared" si="2"/>
        <v/>
      </c>
      <c r="E169" s="423"/>
      <c r="F169" s="424"/>
      <c r="G169" s="425"/>
      <c r="H169" s="291"/>
      <c r="I169" s="292"/>
      <c r="J169" s="298"/>
      <c r="K169" s="299"/>
      <c r="L169" s="295"/>
      <c r="M169" s="296"/>
      <c r="N169" s="296"/>
      <c r="O169" s="296"/>
      <c r="P169" s="296"/>
      <c r="Q169" s="296"/>
      <c r="R169" s="296"/>
      <c r="S169" s="296"/>
      <c r="T169" s="296"/>
      <c r="U169" s="296"/>
      <c r="V169" s="296"/>
      <c r="W169" s="297"/>
      <c r="X169" s="293"/>
      <c r="Y169" s="294"/>
      <c r="Z169" s="291"/>
      <c r="AA169" s="292"/>
      <c r="AB169" s="155"/>
      <c r="AC169" s="155"/>
      <c r="AD169" s="120"/>
      <c r="AE169" s="120"/>
      <c r="AF169" s="120"/>
      <c r="AG169" s="120"/>
      <c r="AH169" s="120"/>
      <c r="AI169" s="120"/>
      <c r="AJ169" s="120"/>
      <c r="AK169" s="120"/>
      <c r="AL169" s="120"/>
      <c r="AM169" s="120"/>
      <c r="AN169" s="120"/>
      <c r="AO169" s="120"/>
      <c r="AP169" s="120"/>
      <c r="AQ169" s="120"/>
      <c r="AR169" s="120"/>
      <c r="AS169" s="120"/>
      <c r="AT169" s="120"/>
      <c r="AU169" s="120"/>
      <c r="AV169" s="120"/>
      <c r="AW169" s="120"/>
    </row>
    <row r="170" spans="1:49" ht="36.75" customHeight="1">
      <c r="A170" s="128">
        <v>151</v>
      </c>
      <c r="B170" s="129"/>
      <c r="C170" s="129"/>
      <c r="D170" s="124" t="str">
        <f t="shared" si="2"/>
        <v/>
      </c>
      <c r="E170" s="423"/>
      <c r="F170" s="424"/>
      <c r="G170" s="425"/>
      <c r="H170" s="291"/>
      <c r="I170" s="292"/>
      <c r="J170" s="298"/>
      <c r="K170" s="299"/>
      <c r="L170" s="295"/>
      <c r="M170" s="296"/>
      <c r="N170" s="296"/>
      <c r="O170" s="296"/>
      <c r="P170" s="296"/>
      <c r="Q170" s="296"/>
      <c r="R170" s="296"/>
      <c r="S170" s="296"/>
      <c r="T170" s="296"/>
      <c r="U170" s="296"/>
      <c r="V170" s="296"/>
      <c r="W170" s="297"/>
      <c r="X170" s="293"/>
      <c r="Y170" s="294"/>
      <c r="Z170" s="291"/>
      <c r="AA170" s="292"/>
      <c r="AB170" s="155"/>
      <c r="AC170" s="155"/>
      <c r="AD170" s="120"/>
      <c r="AE170" s="120"/>
      <c r="AF170" s="120"/>
      <c r="AG170" s="120"/>
      <c r="AH170" s="120"/>
      <c r="AI170" s="120"/>
      <c r="AJ170" s="120"/>
      <c r="AK170" s="120"/>
      <c r="AL170" s="120"/>
      <c r="AM170" s="120"/>
      <c r="AN170" s="120"/>
      <c r="AO170" s="120"/>
      <c r="AP170" s="120"/>
      <c r="AQ170" s="120"/>
      <c r="AR170" s="120"/>
      <c r="AS170" s="120"/>
      <c r="AT170" s="120"/>
      <c r="AU170" s="120"/>
      <c r="AV170" s="120"/>
      <c r="AW170" s="120"/>
    </row>
    <row r="171" spans="1:49" ht="36.75" customHeight="1">
      <c r="A171" s="128">
        <v>152</v>
      </c>
      <c r="B171" s="129"/>
      <c r="C171" s="129"/>
      <c r="D171" s="124" t="str">
        <f t="shared" si="2"/>
        <v/>
      </c>
      <c r="E171" s="423"/>
      <c r="F171" s="424"/>
      <c r="G171" s="425"/>
      <c r="H171" s="291"/>
      <c r="I171" s="292"/>
      <c r="J171" s="298"/>
      <c r="K171" s="299"/>
      <c r="L171" s="295"/>
      <c r="M171" s="296"/>
      <c r="N171" s="296"/>
      <c r="O171" s="296"/>
      <c r="P171" s="296"/>
      <c r="Q171" s="296"/>
      <c r="R171" s="296"/>
      <c r="S171" s="296"/>
      <c r="T171" s="296"/>
      <c r="U171" s="296"/>
      <c r="V171" s="296"/>
      <c r="W171" s="297"/>
      <c r="X171" s="293"/>
      <c r="Y171" s="294"/>
      <c r="Z171" s="291"/>
      <c r="AA171" s="292"/>
      <c r="AB171" s="155"/>
      <c r="AC171" s="155"/>
      <c r="AD171" s="120"/>
      <c r="AE171" s="120"/>
      <c r="AF171" s="120"/>
      <c r="AG171" s="120"/>
      <c r="AH171" s="120"/>
      <c r="AI171" s="120"/>
      <c r="AJ171" s="120"/>
      <c r="AK171" s="120"/>
      <c r="AL171" s="120"/>
      <c r="AM171" s="120"/>
      <c r="AN171" s="120"/>
      <c r="AO171" s="120"/>
      <c r="AP171" s="120"/>
      <c r="AQ171" s="120"/>
      <c r="AR171" s="120"/>
      <c r="AS171" s="120"/>
      <c r="AT171" s="120"/>
      <c r="AU171" s="120"/>
      <c r="AV171" s="120"/>
      <c r="AW171" s="120"/>
    </row>
    <row r="172" spans="1:49" ht="36.75" customHeight="1">
      <c r="A172" s="128">
        <v>153</v>
      </c>
      <c r="B172" s="129"/>
      <c r="C172" s="129"/>
      <c r="D172" s="124" t="str">
        <f t="shared" si="2"/>
        <v/>
      </c>
      <c r="E172" s="423"/>
      <c r="F172" s="424"/>
      <c r="G172" s="425"/>
      <c r="H172" s="291"/>
      <c r="I172" s="292"/>
      <c r="J172" s="298"/>
      <c r="K172" s="299"/>
      <c r="L172" s="295"/>
      <c r="M172" s="296"/>
      <c r="N172" s="296"/>
      <c r="O172" s="296"/>
      <c r="P172" s="296"/>
      <c r="Q172" s="296"/>
      <c r="R172" s="296"/>
      <c r="S172" s="296"/>
      <c r="T172" s="296"/>
      <c r="U172" s="296"/>
      <c r="V172" s="296"/>
      <c r="W172" s="297"/>
      <c r="X172" s="293"/>
      <c r="Y172" s="294"/>
      <c r="Z172" s="291"/>
      <c r="AA172" s="292"/>
      <c r="AB172" s="155"/>
      <c r="AC172" s="155"/>
      <c r="AD172" s="120"/>
      <c r="AE172" s="120"/>
      <c r="AF172" s="120"/>
      <c r="AG172" s="120"/>
      <c r="AH172" s="120"/>
      <c r="AI172" s="120"/>
      <c r="AJ172" s="120"/>
      <c r="AK172" s="120"/>
      <c r="AL172" s="120"/>
      <c r="AM172" s="120"/>
      <c r="AN172" s="120"/>
      <c r="AO172" s="120"/>
      <c r="AP172" s="120"/>
      <c r="AQ172" s="120"/>
      <c r="AR172" s="120"/>
      <c r="AS172" s="120"/>
      <c r="AT172" s="120"/>
      <c r="AU172" s="120"/>
      <c r="AV172" s="120"/>
      <c r="AW172" s="120"/>
    </row>
    <row r="173" spans="1:49" ht="36.75" customHeight="1">
      <c r="A173" s="128">
        <v>154</v>
      </c>
      <c r="B173" s="129"/>
      <c r="C173" s="129"/>
      <c r="D173" s="124" t="str">
        <f t="shared" si="2"/>
        <v/>
      </c>
      <c r="E173" s="423"/>
      <c r="F173" s="424"/>
      <c r="G173" s="425"/>
      <c r="H173" s="291"/>
      <c r="I173" s="292"/>
      <c r="J173" s="298"/>
      <c r="K173" s="299"/>
      <c r="L173" s="295"/>
      <c r="M173" s="296"/>
      <c r="N173" s="296"/>
      <c r="O173" s="296"/>
      <c r="P173" s="296"/>
      <c r="Q173" s="296"/>
      <c r="R173" s="296"/>
      <c r="S173" s="296"/>
      <c r="T173" s="296"/>
      <c r="U173" s="296"/>
      <c r="V173" s="296"/>
      <c r="W173" s="297"/>
      <c r="X173" s="293"/>
      <c r="Y173" s="294"/>
      <c r="Z173" s="291"/>
      <c r="AA173" s="292"/>
      <c r="AB173" s="155"/>
      <c r="AC173" s="155"/>
      <c r="AD173" s="120"/>
      <c r="AE173" s="120"/>
      <c r="AF173" s="120"/>
      <c r="AG173" s="120"/>
      <c r="AH173" s="120"/>
      <c r="AI173" s="120"/>
      <c r="AJ173" s="120"/>
      <c r="AK173" s="120"/>
      <c r="AL173" s="120"/>
      <c r="AM173" s="120"/>
      <c r="AN173" s="120"/>
      <c r="AO173" s="120"/>
      <c r="AP173" s="120"/>
      <c r="AQ173" s="120"/>
      <c r="AR173" s="120"/>
      <c r="AS173" s="120"/>
      <c r="AT173" s="120"/>
      <c r="AU173" s="120"/>
      <c r="AV173" s="120"/>
      <c r="AW173" s="120"/>
    </row>
    <row r="174" spans="1:49" ht="36.75" customHeight="1">
      <c r="A174" s="122">
        <v>155</v>
      </c>
      <c r="B174" s="129"/>
      <c r="C174" s="129"/>
      <c r="D174" s="124" t="str">
        <f t="shared" si="2"/>
        <v/>
      </c>
      <c r="E174" s="423"/>
      <c r="F174" s="424"/>
      <c r="G174" s="425"/>
      <c r="H174" s="291"/>
      <c r="I174" s="292"/>
      <c r="J174" s="298"/>
      <c r="K174" s="299"/>
      <c r="L174" s="295"/>
      <c r="M174" s="296"/>
      <c r="N174" s="296"/>
      <c r="O174" s="296"/>
      <c r="P174" s="296"/>
      <c r="Q174" s="296"/>
      <c r="R174" s="296"/>
      <c r="S174" s="296"/>
      <c r="T174" s="296"/>
      <c r="U174" s="296"/>
      <c r="V174" s="296"/>
      <c r="W174" s="297"/>
      <c r="X174" s="293"/>
      <c r="Y174" s="294"/>
      <c r="Z174" s="291"/>
      <c r="AA174" s="292"/>
      <c r="AB174" s="155"/>
      <c r="AC174" s="155"/>
      <c r="AD174" s="120"/>
      <c r="AE174" s="120"/>
      <c r="AF174" s="120"/>
      <c r="AG174" s="120"/>
      <c r="AH174" s="120"/>
      <c r="AI174" s="120"/>
      <c r="AJ174" s="120"/>
      <c r="AK174" s="120"/>
      <c r="AL174" s="120"/>
      <c r="AM174" s="120"/>
      <c r="AN174" s="120"/>
      <c r="AO174" s="120"/>
      <c r="AP174" s="120"/>
      <c r="AQ174" s="120"/>
      <c r="AR174" s="120"/>
      <c r="AS174" s="120"/>
      <c r="AT174" s="120"/>
      <c r="AU174" s="120"/>
      <c r="AV174" s="120"/>
      <c r="AW174" s="120"/>
    </row>
    <row r="175" spans="1:49" ht="36.75" customHeight="1">
      <c r="A175" s="128">
        <v>156</v>
      </c>
      <c r="B175" s="129"/>
      <c r="C175" s="129"/>
      <c r="D175" s="124" t="str">
        <f t="shared" si="2"/>
        <v/>
      </c>
      <c r="E175" s="423"/>
      <c r="F175" s="424"/>
      <c r="G175" s="425"/>
      <c r="H175" s="291"/>
      <c r="I175" s="292"/>
      <c r="J175" s="298"/>
      <c r="K175" s="299"/>
      <c r="L175" s="295"/>
      <c r="M175" s="296"/>
      <c r="N175" s="296"/>
      <c r="O175" s="296"/>
      <c r="P175" s="296"/>
      <c r="Q175" s="296"/>
      <c r="R175" s="296"/>
      <c r="S175" s="296"/>
      <c r="T175" s="296"/>
      <c r="U175" s="296"/>
      <c r="V175" s="296"/>
      <c r="W175" s="297"/>
      <c r="X175" s="293"/>
      <c r="Y175" s="294"/>
      <c r="Z175" s="291"/>
      <c r="AA175" s="292"/>
      <c r="AB175" s="155"/>
      <c r="AC175" s="155"/>
      <c r="AD175" s="120"/>
      <c r="AE175" s="120"/>
      <c r="AF175" s="120"/>
      <c r="AG175" s="120"/>
      <c r="AH175" s="120"/>
      <c r="AI175" s="120"/>
      <c r="AJ175" s="120"/>
      <c r="AK175" s="120"/>
      <c r="AL175" s="120"/>
      <c r="AM175" s="120"/>
      <c r="AN175" s="120"/>
      <c r="AO175" s="120"/>
      <c r="AP175" s="120"/>
      <c r="AQ175" s="120"/>
      <c r="AR175" s="120"/>
      <c r="AS175" s="120"/>
      <c r="AT175" s="120"/>
      <c r="AU175" s="120"/>
      <c r="AV175" s="120"/>
      <c r="AW175" s="120"/>
    </row>
    <row r="176" spans="1:49" ht="36.75" customHeight="1">
      <c r="A176" s="128">
        <v>157</v>
      </c>
      <c r="B176" s="129"/>
      <c r="C176" s="129"/>
      <c r="D176" s="124" t="str">
        <f t="shared" si="2"/>
        <v/>
      </c>
      <c r="E176" s="423"/>
      <c r="F176" s="424"/>
      <c r="G176" s="425"/>
      <c r="H176" s="291"/>
      <c r="I176" s="292"/>
      <c r="J176" s="298"/>
      <c r="K176" s="299"/>
      <c r="L176" s="295"/>
      <c r="M176" s="296"/>
      <c r="N176" s="296"/>
      <c r="O176" s="296"/>
      <c r="P176" s="296"/>
      <c r="Q176" s="296"/>
      <c r="R176" s="296"/>
      <c r="S176" s="296"/>
      <c r="T176" s="296"/>
      <c r="U176" s="296"/>
      <c r="V176" s="296"/>
      <c r="W176" s="297"/>
      <c r="X176" s="293"/>
      <c r="Y176" s="294"/>
      <c r="Z176" s="291"/>
      <c r="AA176" s="292"/>
      <c r="AB176" s="155"/>
      <c r="AC176" s="155"/>
      <c r="AD176" s="120"/>
      <c r="AE176" s="120"/>
      <c r="AF176" s="120"/>
      <c r="AG176" s="120"/>
      <c r="AH176" s="120"/>
      <c r="AI176" s="120"/>
      <c r="AJ176" s="120"/>
      <c r="AK176" s="120"/>
      <c r="AL176" s="120"/>
      <c r="AM176" s="120"/>
      <c r="AN176" s="120"/>
      <c r="AO176" s="120"/>
      <c r="AP176" s="120"/>
      <c r="AQ176" s="120"/>
      <c r="AR176" s="120"/>
      <c r="AS176" s="120"/>
      <c r="AT176" s="120"/>
      <c r="AU176" s="120"/>
      <c r="AV176" s="120"/>
      <c r="AW176" s="120"/>
    </row>
    <row r="177" spans="1:49" ht="36.75" customHeight="1">
      <c r="A177" s="128">
        <v>158</v>
      </c>
      <c r="B177" s="129"/>
      <c r="C177" s="129"/>
      <c r="D177" s="124" t="str">
        <f t="shared" si="2"/>
        <v/>
      </c>
      <c r="E177" s="423"/>
      <c r="F177" s="424"/>
      <c r="G177" s="425"/>
      <c r="H177" s="291"/>
      <c r="I177" s="292"/>
      <c r="J177" s="298"/>
      <c r="K177" s="299"/>
      <c r="L177" s="295"/>
      <c r="M177" s="296"/>
      <c r="N177" s="296"/>
      <c r="O177" s="296"/>
      <c r="P177" s="296"/>
      <c r="Q177" s="296"/>
      <c r="R177" s="296"/>
      <c r="S177" s="296"/>
      <c r="T177" s="296"/>
      <c r="U177" s="296"/>
      <c r="V177" s="296"/>
      <c r="W177" s="297"/>
      <c r="X177" s="293"/>
      <c r="Y177" s="294"/>
      <c r="Z177" s="291"/>
      <c r="AA177" s="292"/>
      <c r="AB177" s="155"/>
      <c r="AC177" s="155"/>
      <c r="AD177" s="120"/>
      <c r="AE177" s="120"/>
      <c r="AF177" s="120"/>
      <c r="AG177" s="120"/>
      <c r="AH177" s="120"/>
      <c r="AI177" s="120"/>
      <c r="AJ177" s="120"/>
      <c r="AK177" s="120"/>
      <c r="AL177" s="120"/>
      <c r="AM177" s="120"/>
      <c r="AN177" s="120"/>
      <c r="AO177" s="120"/>
      <c r="AP177" s="120"/>
      <c r="AQ177" s="120"/>
      <c r="AR177" s="120"/>
      <c r="AS177" s="120"/>
      <c r="AT177" s="120"/>
      <c r="AU177" s="120"/>
      <c r="AV177" s="120"/>
      <c r="AW177" s="120"/>
    </row>
    <row r="178" spans="1:49" ht="36.75" customHeight="1">
      <c r="A178" s="128">
        <v>159</v>
      </c>
      <c r="B178" s="129"/>
      <c r="C178" s="129"/>
      <c r="D178" s="124" t="str">
        <f t="shared" si="2"/>
        <v/>
      </c>
      <c r="E178" s="423"/>
      <c r="F178" s="424"/>
      <c r="G178" s="425"/>
      <c r="H178" s="291"/>
      <c r="I178" s="292"/>
      <c r="J178" s="298"/>
      <c r="K178" s="299"/>
      <c r="L178" s="295"/>
      <c r="M178" s="296"/>
      <c r="N178" s="296"/>
      <c r="O178" s="296"/>
      <c r="P178" s="296"/>
      <c r="Q178" s="296"/>
      <c r="R178" s="296"/>
      <c r="S178" s="296"/>
      <c r="T178" s="296"/>
      <c r="U178" s="296"/>
      <c r="V178" s="296"/>
      <c r="W178" s="297"/>
      <c r="X178" s="293"/>
      <c r="Y178" s="294"/>
      <c r="Z178" s="291"/>
      <c r="AA178" s="292"/>
      <c r="AB178" s="155"/>
      <c r="AC178" s="155"/>
      <c r="AD178" s="120"/>
      <c r="AE178" s="120"/>
      <c r="AF178" s="120"/>
      <c r="AG178" s="120"/>
      <c r="AH178" s="120"/>
      <c r="AI178" s="120"/>
      <c r="AJ178" s="120"/>
      <c r="AK178" s="120"/>
      <c r="AL178" s="120"/>
      <c r="AM178" s="120"/>
      <c r="AN178" s="120"/>
      <c r="AO178" s="120"/>
      <c r="AP178" s="120"/>
      <c r="AQ178" s="120"/>
      <c r="AR178" s="120"/>
      <c r="AS178" s="120"/>
      <c r="AT178" s="120"/>
      <c r="AU178" s="120"/>
      <c r="AV178" s="120"/>
      <c r="AW178" s="120"/>
    </row>
    <row r="179" spans="1:49" ht="36.75" customHeight="1">
      <c r="A179" s="128">
        <v>160</v>
      </c>
      <c r="B179" s="129"/>
      <c r="C179" s="129"/>
      <c r="D179" s="124" t="str">
        <f t="shared" si="2"/>
        <v/>
      </c>
      <c r="E179" s="423"/>
      <c r="F179" s="424"/>
      <c r="G179" s="425"/>
      <c r="H179" s="291"/>
      <c r="I179" s="292"/>
      <c r="J179" s="298"/>
      <c r="K179" s="299"/>
      <c r="L179" s="295"/>
      <c r="M179" s="296"/>
      <c r="N179" s="296"/>
      <c r="O179" s="296"/>
      <c r="P179" s="296"/>
      <c r="Q179" s="296"/>
      <c r="R179" s="296"/>
      <c r="S179" s="296"/>
      <c r="T179" s="296"/>
      <c r="U179" s="296"/>
      <c r="V179" s="296"/>
      <c r="W179" s="297"/>
      <c r="X179" s="293"/>
      <c r="Y179" s="294"/>
      <c r="Z179" s="291"/>
      <c r="AA179" s="292"/>
      <c r="AB179" s="155"/>
      <c r="AC179" s="155"/>
      <c r="AD179" s="120"/>
      <c r="AE179" s="120"/>
      <c r="AF179" s="120"/>
      <c r="AG179" s="120"/>
      <c r="AH179" s="120"/>
      <c r="AI179" s="120"/>
      <c r="AJ179" s="120"/>
      <c r="AK179" s="120"/>
      <c r="AL179" s="120"/>
      <c r="AM179" s="120"/>
      <c r="AN179" s="120"/>
      <c r="AO179" s="120"/>
      <c r="AP179" s="120"/>
      <c r="AQ179" s="120"/>
      <c r="AR179" s="120"/>
      <c r="AS179" s="120"/>
      <c r="AT179" s="120"/>
      <c r="AU179" s="120"/>
      <c r="AV179" s="120"/>
      <c r="AW179" s="120"/>
    </row>
    <row r="180" spans="1:49" ht="36.75" customHeight="1">
      <c r="A180" s="128">
        <v>161</v>
      </c>
      <c r="B180" s="129"/>
      <c r="C180" s="129"/>
      <c r="D180" s="124" t="str">
        <f t="shared" si="2"/>
        <v/>
      </c>
      <c r="E180" s="423"/>
      <c r="F180" s="424"/>
      <c r="G180" s="425"/>
      <c r="H180" s="291"/>
      <c r="I180" s="292"/>
      <c r="J180" s="298"/>
      <c r="K180" s="299"/>
      <c r="L180" s="295"/>
      <c r="M180" s="296"/>
      <c r="N180" s="296"/>
      <c r="O180" s="296"/>
      <c r="P180" s="296"/>
      <c r="Q180" s="296"/>
      <c r="R180" s="296"/>
      <c r="S180" s="296"/>
      <c r="T180" s="296"/>
      <c r="U180" s="296"/>
      <c r="V180" s="296"/>
      <c r="W180" s="297"/>
      <c r="X180" s="293"/>
      <c r="Y180" s="294"/>
      <c r="Z180" s="291"/>
      <c r="AA180" s="292"/>
      <c r="AB180" s="155"/>
      <c r="AC180" s="155"/>
      <c r="AD180" s="120"/>
      <c r="AE180" s="120"/>
      <c r="AF180" s="120"/>
      <c r="AG180" s="120"/>
      <c r="AH180" s="120"/>
      <c r="AI180" s="120"/>
      <c r="AJ180" s="120"/>
      <c r="AK180" s="120"/>
      <c r="AL180" s="120"/>
      <c r="AM180" s="120"/>
      <c r="AN180" s="120"/>
      <c r="AO180" s="120"/>
      <c r="AP180" s="120"/>
      <c r="AQ180" s="120"/>
      <c r="AR180" s="120"/>
      <c r="AS180" s="120"/>
      <c r="AT180" s="120"/>
      <c r="AU180" s="120"/>
      <c r="AV180" s="120"/>
      <c r="AW180" s="120"/>
    </row>
    <row r="181" spans="1:49" ht="36.75" customHeight="1">
      <c r="A181" s="128">
        <v>162</v>
      </c>
      <c r="B181" s="129"/>
      <c r="C181" s="129"/>
      <c r="D181" s="124" t="str">
        <f t="shared" si="2"/>
        <v/>
      </c>
      <c r="E181" s="423"/>
      <c r="F181" s="424"/>
      <c r="G181" s="425"/>
      <c r="H181" s="291"/>
      <c r="I181" s="292"/>
      <c r="J181" s="298"/>
      <c r="K181" s="299"/>
      <c r="L181" s="295"/>
      <c r="M181" s="296"/>
      <c r="N181" s="296"/>
      <c r="O181" s="296"/>
      <c r="P181" s="296"/>
      <c r="Q181" s="296"/>
      <c r="R181" s="296"/>
      <c r="S181" s="296"/>
      <c r="T181" s="296"/>
      <c r="U181" s="296"/>
      <c r="V181" s="296"/>
      <c r="W181" s="297"/>
      <c r="X181" s="293"/>
      <c r="Y181" s="294"/>
      <c r="Z181" s="291"/>
      <c r="AA181" s="292"/>
      <c r="AB181" s="155"/>
      <c r="AC181" s="155"/>
      <c r="AD181" s="120"/>
      <c r="AE181" s="120"/>
      <c r="AF181" s="120"/>
      <c r="AG181" s="120"/>
      <c r="AH181" s="120"/>
      <c r="AI181" s="120"/>
      <c r="AJ181" s="120"/>
      <c r="AK181" s="120"/>
      <c r="AL181" s="120"/>
      <c r="AM181" s="120"/>
      <c r="AN181" s="120"/>
      <c r="AO181" s="120"/>
      <c r="AP181" s="120"/>
      <c r="AQ181" s="120"/>
      <c r="AR181" s="120"/>
      <c r="AS181" s="120"/>
      <c r="AT181" s="120"/>
      <c r="AU181" s="120"/>
      <c r="AV181" s="120"/>
      <c r="AW181" s="120"/>
    </row>
    <row r="182" spans="1:49" ht="36.75" customHeight="1">
      <c r="A182" s="128">
        <v>163</v>
      </c>
      <c r="B182" s="129"/>
      <c r="C182" s="129"/>
      <c r="D182" s="124" t="str">
        <f t="shared" si="2"/>
        <v/>
      </c>
      <c r="E182" s="423"/>
      <c r="F182" s="424"/>
      <c r="G182" s="425"/>
      <c r="H182" s="291"/>
      <c r="I182" s="292"/>
      <c r="J182" s="298"/>
      <c r="K182" s="299"/>
      <c r="L182" s="295"/>
      <c r="M182" s="296"/>
      <c r="N182" s="296"/>
      <c r="O182" s="296"/>
      <c r="P182" s="296"/>
      <c r="Q182" s="296"/>
      <c r="R182" s="296"/>
      <c r="S182" s="296"/>
      <c r="T182" s="296"/>
      <c r="U182" s="296"/>
      <c r="V182" s="296"/>
      <c r="W182" s="297"/>
      <c r="X182" s="293"/>
      <c r="Y182" s="294"/>
      <c r="Z182" s="291"/>
      <c r="AA182" s="292"/>
      <c r="AB182" s="155"/>
      <c r="AC182" s="155"/>
      <c r="AD182" s="120"/>
      <c r="AE182" s="120"/>
      <c r="AF182" s="120"/>
      <c r="AG182" s="120"/>
      <c r="AH182" s="120"/>
      <c r="AI182" s="120"/>
      <c r="AJ182" s="120"/>
      <c r="AK182" s="120"/>
      <c r="AL182" s="120"/>
      <c r="AM182" s="120"/>
      <c r="AN182" s="120"/>
      <c r="AO182" s="120"/>
      <c r="AP182" s="120"/>
      <c r="AQ182" s="120"/>
      <c r="AR182" s="120"/>
      <c r="AS182" s="120"/>
      <c r="AT182" s="120"/>
      <c r="AU182" s="120"/>
      <c r="AV182" s="120"/>
      <c r="AW182" s="120"/>
    </row>
    <row r="183" spans="1:49" ht="36.75" customHeight="1">
      <c r="A183" s="128">
        <v>164</v>
      </c>
      <c r="B183" s="129"/>
      <c r="C183" s="129"/>
      <c r="D183" s="124" t="str">
        <f t="shared" si="2"/>
        <v/>
      </c>
      <c r="E183" s="423"/>
      <c r="F183" s="424"/>
      <c r="G183" s="425"/>
      <c r="H183" s="291"/>
      <c r="I183" s="292"/>
      <c r="J183" s="298"/>
      <c r="K183" s="299"/>
      <c r="L183" s="295"/>
      <c r="M183" s="296"/>
      <c r="N183" s="296"/>
      <c r="O183" s="296"/>
      <c r="P183" s="296"/>
      <c r="Q183" s="296"/>
      <c r="R183" s="296"/>
      <c r="S183" s="296"/>
      <c r="T183" s="296"/>
      <c r="U183" s="296"/>
      <c r="V183" s="296"/>
      <c r="W183" s="297"/>
      <c r="X183" s="293"/>
      <c r="Y183" s="294"/>
      <c r="Z183" s="291"/>
      <c r="AA183" s="292"/>
      <c r="AB183" s="155"/>
      <c r="AC183" s="155"/>
      <c r="AD183" s="120"/>
      <c r="AE183" s="120"/>
      <c r="AF183" s="120"/>
      <c r="AG183" s="120"/>
      <c r="AH183" s="120"/>
      <c r="AI183" s="120"/>
      <c r="AJ183" s="120"/>
      <c r="AK183" s="120"/>
      <c r="AL183" s="120"/>
      <c r="AM183" s="120"/>
      <c r="AN183" s="120"/>
      <c r="AO183" s="120"/>
      <c r="AP183" s="120"/>
      <c r="AQ183" s="120"/>
      <c r="AR183" s="120"/>
      <c r="AS183" s="120"/>
      <c r="AT183" s="120"/>
      <c r="AU183" s="120"/>
      <c r="AV183" s="120"/>
      <c r="AW183" s="120"/>
    </row>
    <row r="184" spans="1:49" ht="36.75" customHeight="1">
      <c r="A184" s="128">
        <v>165</v>
      </c>
      <c r="B184" s="129"/>
      <c r="C184" s="129"/>
      <c r="D184" s="124" t="str">
        <f t="shared" si="2"/>
        <v/>
      </c>
      <c r="E184" s="423"/>
      <c r="F184" s="424"/>
      <c r="G184" s="425"/>
      <c r="H184" s="291"/>
      <c r="I184" s="292"/>
      <c r="J184" s="298"/>
      <c r="K184" s="299"/>
      <c r="L184" s="295"/>
      <c r="M184" s="296"/>
      <c r="N184" s="296"/>
      <c r="O184" s="296"/>
      <c r="P184" s="296"/>
      <c r="Q184" s="296"/>
      <c r="R184" s="296"/>
      <c r="S184" s="296"/>
      <c r="T184" s="296"/>
      <c r="U184" s="296"/>
      <c r="V184" s="296"/>
      <c r="W184" s="297"/>
      <c r="X184" s="293"/>
      <c r="Y184" s="294"/>
      <c r="Z184" s="291"/>
      <c r="AA184" s="292"/>
      <c r="AB184" s="155"/>
      <c r="AC184" s="155"/>
      <c r="AD184" s="120"/>
      <c r="AE184" s="120"/>
      <c r="AF184" s="120"/>
      <c r="AG184" s="120"/>
      <c r="AH184" s="120"/>
      <c r="AI184" s="120"/>
      <c r="AJ184" s="120"/>
      <c r="AK184" s="120"/>
      <c r="AL184" s="120"/>
      <c r="AM184" s="120"/>
      <c r="AN184" s="120"/>
      <c r="AO184" s="120"/>
      <c r="AP184" s="120"/>
      <c r="AQ184" s="120"/>
      <c r="AR184" s="120"/>
      <c r="AS184" s="120"/>
      <c r="AT184" s="120"/>
      <c r="AU184" s="120"/>
      <c r="AV184" s="120"/>
      <c r="AW184" s="120"/>
    </row>
    <row r="185" spans="1:49" ht="36.75" customHeight="1">
      <c r="A185" s="128">
        <v>166</v>
      </c>
      <c r="B185" s="129"/>
      <c r="C185" s="129"/>
      <c r="D185" s="124" t="str">
        <f t="shared" si="2"/>
        <v/>
      </c>
      <c r="E185" s="423"/>
      <c r="F185" s="424"/>
      <c r="G185" s="425"/>
      <c r="H185" s="291"/>
      <c r="I185" s="292"/>
      <c r="J185" s="298"/>
      <c r="K185" s="299"/>
      <c r="L185" s="295"/>
      <c r="M185" s="296"/>
      <c r="N185" s="296"/>
      <c r="O185" s="296"/>
      <c r="P185" s="296"/>
      <c r="Q185" s="296"/>
      <c r="R185" s="296"/>
      <c r="S185" s="296"/>
      <c r="T185" s="296"/>
      <c r="U185" s="296"/>
      <c r="V185" s="296"/>
      <c r="W185" s="297"/>
      <c r="X185" s="293"/>
      <c r="Y185" s="294"/>
      <c r="Z185" s="291"/>
      <c r="AA185" s="292"/>
      <c r="AB185" s="155"/>
      <c r="AC185" s="155"/>
      <c r="AD185" s="120"/>
      <c r="AE185" s="120"/>
      <c r="AF185" s="120"/>
      <c r="AG185" s="120"/>
      <c r="AH185" s="120"/>
      <c r="AI185" s="120"/>
      <c r="AJ185" s="120"/>
      <c r="AK185" s="120"/>
      <c r="AL185" s="120"/>
      <c r="AM185" s="120"/>
      <c r="AN185" s="120"/>
      <c r="AO185" s="120"/>
      <c r="AP185" s="120"/>
      <c r="AQ185" s="120"/>
      <c r="AR185" s="120"/>
      <c r="AS185" s="120"/>
      <c r="AT185" s="120"/>
      <c r="AU185" s="120"/>
      <c r="AV185" s="120"/>
      <c r="AW185" s="120"/>
    </row>
    <row r="186" spans="1:49" ht="36.75" customHeight="1">
      <c r="A186" s="128">
        <v>167</v>
      </c>
      <c r="B186" s="129"/>
      <c r="C186" s="129"/>
      <c r="D186" s="124" t="str">
        <f t="shared" si="2"/>
        <v/>
      </c>
      <c r="E186" s="423"/>
      <c r="F186" s="424"/>
      <c r="G186" s="425"/>
      <c r="H186" s="291"/>
      <c r="I186" s="292"/>
      <c r="J186" s="298"/>
      <c r="K186" s="299"/>
      <c r="L186" s="295"/>
      <c r="M186" s="296"/>
      <c r="N186" s="296"/>
      <c r="O186" s="296"/>
      <c r="P186" s="296"/>
      <c r="Q186" s="296"/>
      <c r="R186" s="296"/>
      <c r="S186" s="296"/>
      <c r="T186" s="296"/>
      <c r="U186" s="296"/>
      <c r="V186" s="296"/>
      <c r="W186" s="297"/>
      <c r="X186" s="293"/>
      <c r="Y186" s="294"/>
      <c r="Z186" s="291"/>
      <c r="AA186" s="292"/>
      <c r="AB186" s="155"/>
      <c r="AC186" s="155"/>
      <c r="AD186" s="120"/>
      <c r="AE186" s="120"/>
      <c r="AF186" s="120"/>
      <c r="AG186" s="120"/>
      <c r="AH186" s="120"/>
      <c r="AI186" s="120"/>
      <c r="AJ186" s="120"/>
      <c r="AK186" s="120"/>
      <c r="AL186" s="120"/>
      <c r="AM186" s="120"/>
      <c r="AN186" s="120"/>
      <c r="AO186" s="120"/>
      <c r="AP186" s="120"/>
      <c r="AQ186" s="120"/>
      <c r="AR186" s="120"/>
      <c r="AS186" s="120"/>
      <c r="AT186" s="120"/>
      <c r="AU186" s="120"/>
      <c r="AV186" s="120"/>
      <c r="AW186" s="120"/>
    </row>
    <row r="187" spans="1:49" ht="36.75" customHeight="1">
      <c r="A187" s="128">
        <v>168</v>
      </c>
      <c r="B187" s="129"/>
      <c r="C187" s="129"/>
      <c r="D187" s="124" t="str">
        <f t="shared" si="2"/>
        <v/>
      </c>
      <c r="E187" s="423"/>
      <c r="F187" s="424"/>
      <c r="G187" s="425"/>
      <c r="H187" s="291"/>
      <c r="I187" s="292"/>
      <c r="J187" s="298"/>
      <c r="K187" s="299"/>
      <c r="L187" s="295"/>
      <c r="M187" s="296"/>
      <c r="N187" s="296"/>
      <c r="O187" s="296"/>
      <c r="P187" s="296"/>
      <c r="Q187" s="296"/>
      <c r="R187" s="296"/>
      <c r="S187" s="296"/>
      <c r="T187" s="296"/>
      <c r="U187" s="296"/>
      <c r="V187" s="296"/>
      <c r="W187" s="297"/>
      <c r="X187" s="293"/>
      <c r="Y187" s="294"/>
      <c r="Z187" s="291"/>
      <c r="AA187" s="292"/>
      <c r="AB187" s="155"/>
      <c r="AC187" s="155"/>
      <c r="AD187" s="120"/>
      <c r="AE187" s="120"/>
      <c r="AF187" s="120"/>
      <c r="AG187" s="120"/>
      <c r="AH187" s="120"/>
      <c r="AI187" s="120"/>
      <c r="AJ187" s="120"/>
      <c r="AK187" s="120"/>
      <c r="AL187" s="120"/>
      <c r="AM187" s="120"/>
      <c r="AN187" s="120"/>
      <c r="AO187" s="120"/>
      <c r="AP187" s="120"/>
      <c r="AQ187" s="120"/>
      <c r="AR187" s="120"/>
      <c r="AS187" s="120"/>
      <c r="AT187" s="120"/>
      <c r="AU187" s="120"/>
      <c r="AV187" s="120"/>
      <c r="AW187" s="120"/>
    </row>
    <row r="188" spans="1:49" ht="36.75" customHeight="1">
      <c r="A188" s="122">
        <v>169</v>
      </c>
      <c r="B188" s="129"/>
      <c r="C188" s="129"/>
      <c r="D188" s="124" t="str">
        <f t="shared" si="2"/>
        <v/>
      </c>
      <c r="E188" s="423"/>
      <c r="F188" s="424"/>
      <c r="G188" s="425"/>
      <c r="H188" s="291"/>
      <c r="I188" s="292"/>
      <c r="J188" s="298"/>
      <c r="K188" s="299"/>
      <c r="L188" s="295"/>
      <c r="M188" s="296"/>
      <c r="N188" s="296"/>
      <c r="O188" s="296"/>
      <c r="P188" s="296"/>
      <c r="Q188" s="296"/>
      <c r="R188" s="296"/>
      <c r="S188" s="296"/>
      <c r="T188" s="296"/>
      <c r="U188" s="296"/>
      <c r="V188" s="296"/>
      <c r="W188" s="297"/>
      <c r="X188" s="293"/>
      <c r="Y188" s="294"/>
      <c r="Z188" s="291"/>
      <c r="AA188" s="292"/>
      <c r="AB188" s="155"/>
      <c r="AC188" s="155"/>
      <c r="AD188" s="120"/>
      <c r="AE188" s="120"/>
      <c r="AF188" s="120"/>
      <c r="AG188" s="120"/>
      <c r="AH188" s="120"/>
      <c r="AI188" s="120"/>
      <c r="AJ188" s="120"/>
      <c r="AK188" s="120"/>
      <c r="AL188" s="120"/>
      <c r="AM188" s="120"/>
      <c r="AN188" s="120"/>
      <c r="AO188" s="120"/>
      <c r="AP188" s="120"/>
      <c r="AQ188" s="120"/>
      <c r="AR188" s="120"/>
      <c r="AS188" s="120"/>
      <c r="AT188" s="120"/>
      <c r="AU188" s="120"/>
      <c r="AV188" s="120"/>
      <c r="AW188" s="120"/>
    </row>
    <row r="189" spans="1:49" ht="36.75" customHeight="1">
      <c r="A189" s="128">
        <v>170</v>
      </c>
      <c r="B189" s="129"/>
      <c r="C189" s="129"/>
      <c r="D189" s="124" t="str">
        <f t="shared" si="2"/>
        <v/>
      </c>
      <c r="E189" s="423"/>
      <c r="F189" s="424"/>
      <c r="G189" s="425"/>
      <c r="H189" s="291"/>
      <c r="I189" s="292"/>
      <c r="J189" s="298"/>
      <c r="K189" s="299"/>
      <c r="L189" s="295"/>
      <c r="M189" s="296"/>
      <c r="N189" s="296"/>
      <c r="O189" s="296"/>
      <c r="P189" s="296"/>
      <c r="Q189" s="296"/>
      <c r="R189" s="296"/>
      <c r="S189" s="296"/>
      <c r="T189" s="296"/>
      <c r="U189" s="296"/>
      <c r="V189" s="296"/>
      <c r="W189" s="297"/>
      <c r="X189" s="293"/>
      <c r="Y189" s="294"/>
      <c r="Z189" s="291"/>
      <c r="AA189" s="292"/>
      <c r="AB189" s="155"/>
      <c r="AC189" s="155"/>
      <c r="AD189" s="120"/>
      <c r="AE189" s="120"/>
      <c r="AF189" s="120"/>
      <c r="AG189" s="120"/>
      <c r="AH189" s="120"/>
      <c r="AI189" s="120"/>
      <c r="AJ189" s="120"/>
      <c r="AK189" s="120"/>
      <c r="AL189" s="120"/>
      <c r="AM189" s="120"/>
      <c r="AN189" s="120"/>
      <c r="AO189" s="120"/>
      <c r="AP189" s="120"/>
      <c r="AQ189" s="120"/>
      <c r="AR189" s="120"/>
      <c r="AS189" s="120"/>
      <c r="AT189" s="120"/>
      <c r="AU189" s="120"/>
      <c r="AV189" s="120"/>
      <c r="AW189" s="120"/>
    </row>
    <row r="190" spans="1:49" ht="36.75" customHeight="1">
      <c r="A190" s="128">
        <v>171</v>
      </c>
      <c r="B190" s="129"/>
      <c r="C190" s="129"/>
      <c r="D190" s="124" t="str">
        <f t="shared" si="2"/>
        <v/>
      </c>
      <c r="E190" s="423"/>
      <c r="F190" s="424"/>
      <c r="G190" s="425"/>
      <c r="H190" s="291"/>
      <c r="I190" s="292"/>
      <c r="J190" s="298"/>
      <c r="K190" s="299"/>
      <c r="L190" s="295"/>
      <c r="M190" s="296"/>
      <c r="N190" s="296"/>
      <c r="O190" s="296"/>
      <c r="P190" s="296"/>
      <c r="Q190" s="296"/>
      <c r="R190" s="296"/>
      <c r="S190" s="296"/>
      <c r="T190" s="296"/>
      <c r="U190" s="296"/>
      <c r="V190" s="296"/>
      <c r="W190" s="297"/>
      <c r="X190" s="293"/>
      <c r="Y190" s="294"/>
      <c r="Z190" s="291"/>
      <c r="AA190" s="292"/>
      <c r="AB190" s="155"/>
      <c r="AC190" s="155"/>
      <c r="AD190" s="120"/>
      <c r="AE190" s="120"/>
      <c r="AF190" s="120"/>
      <c r="AG190" s="120"/>
      <c r="AH190" s="120"/>
      <c r="AI190" s="120"/>
      <c r="AJ190" s="120"/>
      <c r="AK190" s="120"/>
      <c r="AL190" s="120"/>
      <c r="AM190" s="120"/>
      <c r="AN190" s="120"/>
      <c r="AO190" s="120"/>
      <c r="AP190" s="120"/>
      <c r="AQ190" s="120"/>
      <c r="AR190" s="120"/>
      <c r="AS190" s="120"/>
      <c r="AT190" s="120"/>
      <c r="AU190" s="120"/>
      <c r="AV190" s="120"/>
      <c r="AW190" s="120"/>
    </row>
    <row r="191" spans="1:49" ht="36.75" customHeight="1">
      <c r="A191" s="128">
        <v>172</v>
      </c>
      <c r="B191" s="129"/>
      <c r="C191" s="129"/>
      <c r="D191" s="124" t="str">
        <f t="shared" si="2"/>
        <v/>
      </c>
      <c r="E191" s="423"/>
      <c r="F191" s="424"/>
      <c r="G191" s="425"/>
      <c r="H191" s="291"/>
      <c r="I191" s="292"/>
      <c r="J191" s="298"/>
      <c r="K191" s="299"/>
      <c r="L191" s="295"/>
      <c r="M191" s="296"/>
      <c r="N191" s="296"/>
      <c r="O191" s="296"/>
      <c r="P191" s="296"/>
      <c r="Q191" s="296"/>
      <c r="R191" s="296"/>
      <c r="S191" s="296"/>
      <c r="T191" s="296"/>
      <c r="U191" s="296"/>
      <c r="V191" s="296"/>
      <c r="W191" s="297"/>
      <c r="X191" s="293"/>
      <c r="Y191" s="294"/>
      <c r="Z191" s="291"/>
      <c r="AA191" s="292"/>
      <c r="AB191" s="155"/>
      <c r="AC191" s="155"/>
      <c r="AD191" s="120"/>
      <c r="AE191" s="120"/>
      <c r="AF191" s="120"/>
      <c r="AG191" s="120"/>
      <c r="AH191" s="120"/>
      <c r="AI191" s="120"/>
      <c r="AJ191" s="120"/>
      <c r="AK191" s="120"/>
      <c r="AL191" s="120"/>
      <c r="AM191" s="120"/>
      <c r="AN191" s="120"/>
      <c r="AO191" s="120"/>
      <c r="AP191" s="120"/>
      <c r="AQ191" s="120"/>
      <c r="AR191" s="120"/>
      <c r="AS191" s="120"/>
      <c r="AT191" s="120"/>
      <c r="AU191" s="120"/>
      <c r="AV191" s="120"/>
      <c r="AW191" s="120"/>
    </row>
    <row r="192" spans="1:49" ht="36.75" customHeight="1">
      <c r="A192" s="128">
        <v>173</v>
      </c>
      <c r="B192" s="129"/>
      <c r="C192" s="129"/>
      <c r="D192" s="124" t="str">
        <f t="shared" si="2"/>
        <v/>
      </c>
      <c r="E192" s="423"/>
      <c r="F192" s="424"/>
      <c r="G192" s="425"/>
      <c r="H192" s="291"/>
      <c r="I192" s="292"/>
      <c r="J192" s="298"/>
      <c r="K192" s="299"/>
      <c r="L192" s="295"/>
      <c r="M192" s="296"/>
      <c r="N192" s="296"/>
      <c r="O192" s="296"/>
      <c r="P192" s="296"/>
      <c r="Q192" s="296"/>
      <c r="R192" s="296"/>
      <c r="S192" s="296"/>
      <c r="T192" s="296"/>
      <c r="U192" s="296"/>
      <c r="V192" s="296"/>
      <c r="W192" s="297"/>
      <c r="X192" s="293"/>
      <c r="Y192" s="294"/>
      <c r="Z192" s="291"/>
      <c r="AA192" s="292"/>
      <c r="AB192" s="155"/>
      <c r="AC192" s="155"/>
      <c r="AD192" s="120"/>
      <c r="AE192" s="120"/>
      <c r="AF192" s="120"/>
      <c r="AG192" s="120"/>
      <c r="AH192" s="120"/>
      <c r="AI192" s="120"/>
      <c r="AJ192" s="120"/>
      <c r="AK192" s="120"/>
      <c r="AL192" s="120"/>
      <c r="AM192" s="120"/>
      <c r="AN192" s="120"/>
      <c r="AO192" s="120"/>
      <c r="AP192" s="120"/>
      <c r="AQ192" s="120"/>
      <c r="AR192" s="120"/>
      <c r="AS192" s="120"/>
      <c r="AT192" s="120"/>
      <c r="AU192" s="120"/>
      <c r="AV192" s="120"/>
      <c r="AW192" s="120"/>
    </row>
    <row r="193" spans="1:49" ht="36.75" customHeight="1">
      <c r="A193" s="128">
        <v>174</v>
      </c>
      <c r="B193" s="129"/>
      <c r="C193" s="129"/>
      <c r="D193" s="124" t="str">
        <f t="shared" si="2"/>
        <v/>
      </c>
      <c r="E193" s="423"/>
      <c r="F193" s="424"/>
      <c r="G193" s="425"/>
      <c r="H193" s="291"/>
      <c r="I193" s="292"/>
      <c r="J193" s="298"/>
      <c r="K193" s="299"/>
      <c r="L193" s="295"/>
      <c r="M193" s="296"/>
      <c r="N193" s="296"/>
      <c r="O193" s="296"/>
      <c r="P193" s="296"/>
      <c r="Q193" s="296"/>
      <c r="R193" s="296"/>
      <c r="S193" s="296"/>
      <c r="T193" s="296"/>
      <c r="U193" s="296"/>
      <c r="V193" s="296"/>
      <c r="W193" s="297"/>
      <c r="X193" s="293"/>
      <c r="Y193" s="294"/>
      <c r="Z193" s="291"/>
      <c r="AA193" s="292"/>
      <c r="AB193" s="155"/>
      <c r="AC193" s="155"/>
      <c r="AD193" s="120"/>
      <c r="AE193" s="120"/>
      <c r="AF193" s="120"/>
      <c r="AG193" s="120"/>
      <c r="AH193" s="120"/>
      <c r="AI193" s="120"/>
      <c r="AJ193" s="120"/>
      <c r="AK193" s="120"/>
      <c r="AL193" s="120"/>
      <c r="AM193" s="120"/>
      <c r="AN193" s="120"/>
      <c r="AO193" s="120"/>
      <c r="AP193" s="120"/>
      <c r="AQ193" s="120"/>
      <c r="AR193" s="120"/>
      <c r="AS193" s="120"/>
      <c r="AT193" s="120"/>
      <c r="AU193" s="120"/>
      <c r="AV193" s="120"/>
      <c r="AW193" s="120"/>
    </row>
    <row r="194" spans="1:49" ht="36.75" customHeight="1">
      <c r="A194" s="128">
        <v>175</v>
      </c>
      <c r="B194" s="129"/>
      <c r="C194" s="129"/>
      <c r="D194" s="124" t="str">
        <f t="shared" si="2"/>
        <v/>
      </c>
      <c r="E194" s="423"/>
      <c r="F194" s="424"/>
      <c r="G194" s="425"/>
      <c r="H194" s="291"/>
      <c r="I194" s="292"/>
      <c r="J194" s="298"/>
      <c r="K194" s="299"/>
      <c r="L194" s="295"/>
      <c r="M194" s="296"/>
      <c r="N194" s="296"/>
      <c r="O194" s="296"/>
      <c r="P194" s="296"/>
      <c r="Q194" s="296"/>
      <c r="R194" s="296"/>
      <c r="S194" s="296"/>
      <c r="T194" s="296"/>
      <c r="U194" s="296"/>
      <c r="V194" s="296"/>
      <c r="W194" s="297"/>
      <c r="X194" s="293"/>
      <c r="Y194" s="294"/>
      <c r="Z194" s="291"/>
      <c r="AA194" s="292"/>
      <c r="AB194" s="155"/>
      <c r="AC194" s="155"/>
      <c r="AD194" s="120"/>
      <c r="AE194" s="120"/>
      <c r="AF194" s="120"/>
      <c r="AG194" s="120"/>
      <c r="AH194" s="120"/>
      <c r="AI194" s="120"/>
      <c r="AJ194" s="120"/>
      <c r="AK194" s="120"/>
      <c r="AL194" s="120"/>
      <c r="AM194" s="120"/>
      <c r="AN194" s="120"/>
      <c r="AO194" s="120"/>
      <c r="AP194" s="120"/>
      <c r="AQ194" s="120"/>
      <c r="AR194" s="120"/>
      <c r="AS194" s="120"/>
      <c r="AT194" s="120"/>
      <c r="AU194" s="120"/>
      <c r="AV194" s="120"/>
      <c r="AW194" s="120"/>
    </row>
    <row r="195" spans="1:49" ht="36.75" customHeight="1">
      <c r="A195" s="128">
        <v>176</v>
      </c>
      <c r="B195" s="129"/>
      <c r="C195" s="129"/>
      <c r="D195" s="124" t="str">
        <f t="shared" si="2"/>
        <v/>
      </c>
      <c r="E195" s="423"/>
      <c r="F195" s="424"/>
      <c r="G195" s="425"/>
      <c r="H195" s="291"/>
      <c r="I195" s="292"/>
      <c r="J195" s="298"/>
      <c r="K195" s="299"/>
      <c r="L195" s="295"/>
      <c r="M195" s="296"/>
      <c r="N195" s="296"/>
      <c r="O195" s="296"/>
      <c r="P195" s="296"/>
      <c r="Q195" s="296"/>
      <c r="R195" s="296"/>
      <c r="S195" s="296"/>
      <c r="T195" s="296"/>
      <c r="U195" s="296"/>
      <c r="V195" s="296"/>
      <c r="W195" s="297"/>
      <c r="X195" s="293"/>
      <c r="Y195" s="294"/>
      <c r="Z195" s="291"/>
      <c r="AA195" s="292"/>
      <c r="AB195" s="155"/>
      <c r="AC195" s="155"/>
      <c r="AD195" s="120"/>
      <c r="AE195" s="120"/>
      <c r="AF195" s="120"/>
      <c r="AG195" s="120"/>
      <c r="AH195" s="120"/>
      <c r="AI195" s="120"/>
      <c r="AJ195" s="120"/>
      <c r="AK195" s="120"/>
      <c r="AL195" s="120"/>
      <c r="AM195" s="120"/>
      <c r="AN195" s="120"/>
      <c r="AO195" s="120"/>
      <c r="AP195" s="120"/>
      <c r="AQ195" s="120"/>
      <c r="AR195" s="120"/>
      <c r="AS195" s="120"/>
      <c r="AT195" s="120"/>
      <c r="AU195" s="120"/>
      <c r="AV195" s="120"/>
      <c r="AW195" s="120"/>
    </row>
    <row r="196" spans="1:49" ht="36.75" customHeight="1">
      <c r="A196" s="128">
        <v>177</v>
      </c>
      <c r="B196" s="129"/>
      <c r="C196" s="129"/>
      <c r="D196" s="124" t="str">
        <f t="shared" si="2"/>
        <v/>
      </c>
      <c r="E196" s="423"/>
      <c r="F196" s="424"/>
      <c r="G196" s="425"/>
      <c r="H196" s="291"/>
      <c r="I196" s="292"/>
      <c r="J196" s="298"/>
      <c r="K196" s="299"/>
      <c r="L196" s="295"/>
      <c r="M196" s="296"/>
      <c r="N196" s="296"/>
      <c r="O196" s="296"/>
      <c r="P196" s="296"/>
      <c r="Q196" s="296"/>
      <c r="R196" s="296"/>
      <c r="S196" s="296"/>
      <c r="T196" s="296"/>
      <c r="U196" s="296"/>
      <c r="V196" s="296"/>
      <c r="W196" s="297"/>
      <c r="X196" s="293"/>
      <c r="Y196" s="294"/>
      <c r="Z196" s="291"/>
      <c r="AA196" s="292"/>
      <c r="AB196" s="155"/>
      <c r="AC196" s="155"/>
      <c r="AD196" s="120"/>
      <c r="AE196" s="120"/>
      <c r="AF196" s="120"/>
      <c r="AG196" s="120"/>
      <c r="AH196" s="120"/>
      <c r="AI196" s="120"/>
      <c r="AJ196" s="120"/>
      <c r="AK196" s="120"/>
      <c r="AL196" s="120"/>
      <c r="AM196" s="120"/>
      <c r="AN196" s="120"/>
      <c r="AO196" s="120"/>
      <c r="AP196" s="120"/>
      <c r="AQ196" s="120"/>
      <c r="AR196" s="120"/>
      <c r="AS196" s="120"/>
      <c r="AT196" s="120"/>
      <c r="AU196" s="120"/>
      <c r="AV196" s="120"/>
      <c r="AW196" s="120"/>
    </row>
    <row r="197" spans="1:49" ht="36.75" customHeight="1">
      <c r="A197" s="128">
        <v>178</v>
      </c>
      <c r="B197" s="129"/>
      <c r="C197" s="129"/>
      <c r="D197" s="124" t="str">
        <f t="shared" si="2"/>
        <v/>
      </c>
      <c r="E197" s="423"/>
      <c r="F197" s="424"/>
      <c r="G197" s="425"/>
      <c r="H197" s="291"/>
      <c r="I197" s="292"/>
      <c r="J197" s="298"/>
      <c r="K197" s="299"/>
      <c r="L197" s="295"/>
      <c r="M197" s="296"/>
      <c r="N197" s="296"/>
      <c r="O197" s="296"/>
      <c r="P197" s="296"/>
      <c r="Q197" s="296"/>
      <c r="R197" s="296"/>
      <c r="S197" s="296"/>
      <c r="T197" s="296"/>
      <c r="U197" s="296"/>
      <c r="V197" s="296"/>
      <c r="W197" s="297"/>
      <c r="X197" s="293"/>
      <c r="Y197" s="294"/>
      <c r="Z197" s="291"/>
      <c r="AA197" s="292"/>
      <c r="AB197" s="155"/>
      <c r="AC197" s="155"/>
      <c r="AD197" s="120"/>
      <c r="AE197" s="120"/>
      <c r="AF197" s="120"/>
      <c r="AG197" s="120"/>
      <c r="AH197" s="120"/>
      <c r="AI197" s="120"/>
      <c r="AJ197" s="120"/>
      <c r="AK197" s="120"/>
      <c r="AL197" s="120"/>
      <c r="AM197" s="120"/>
      <c r="AN197" s="120"/>
      <c r="AO197" s="120"/>
      <c r="AP197" s="120"/>
      <c r="AQ197" s="120"/>
      <c r="AR197" s="120"/>
      <c r="AS197" s="120"/>
      <c r="AT197" s="120"/>
      <c r="AU197" s="120"/>
      <c r="AV197" s="120"/>
      <c r="AW197" s="120"/>
    </row>
    <row r="198" spans="1:49" ht="36.75" customHeight="1">
      <c r="A198" s="128">
        <v>179</v>
      </c>
      <c r="B198" s="129"/>
      <c r="C198" s="129"/>
      <c r="D198" s="124" t="str">
        <f t="shared" si="2"/>
        <v/>
      </c>
      <c r="E198" s="423"/>
      <c r="F198" s="424"/>
      <c r="G198" s="425"/>
      <c r="H198" s="291"/>
      <c r="I198" s="292"/>
      <c r="J198" s="298"/>
      <c r="K198" s="299"/>
      <c r="L198" s="295"/>
      <c r="M198" s="296"/>
      <c r="N198" s="296"/>
      <c r="O198" s="296"/>
      <c r="P198" s="296"/>
      <c r="Q198" s="296"/>
      <c r="R198" s="296"/>
      <c r="S198" s="296"/>
      <c r="T198" s="296"/>
      <c r="U198" s="296"/>
      <c r="V198" s="296"/>
      <c r="W198" s="297"/>
      <c r="X198" s="293"/>
      <c r="Y198" s="294"/>
      <c r="Z198" s="291"/>
      <c r="AA198" s="292"/>
      <c r="AB198" s="155"/>
      <c r="AC198" s="155"/>
      <c r="AD198" s="120"/>
      <c r="AE198" s="120"/>
      <c r="AF198" s="120"/>
      <c r="AG198" s="120"/>
      <c r="AH198" s="120"/>
      <c r="AI198" s="120"/>
      <c r="AJ198" s="120"/>
      <c r="AK198" s="120"/>
      <c r="AL198" s="120"/>
      <c r="AM198" s="120"/>
      <c r="AN198" s="120"/>
      <c r="AO198" s="120"/>
      <c r="AP198" s="120"/>
      <c r="AQ198" s="120"/>
      <c r="AR198" s="120"/>
      <c r="AS198" s="120"/>
      <c r="AT198" s="120"/>
      <c r="AU198" s="120"/>
      <c r="AV198" s="120"/>
      <c r="AW198" s="120"/>
    </row>
    <row r="199" spans="1:49" ht="36.75" customHeight="1">
      <c r="A199" s="128">
        <v>180</v>
      </c>
      <c r="B199" s="129"/>
      <c r="C199" s="129"/>
      <c r="D199" s="124" t="str">
        <f t="shared" si="2"/>
        <v/>
      </c>
      <c r="E199" s="423"/>
      <c r="F199" s="424"/>
      <c r="G199" s="425"/>
      <c r="H199" s="291"/>
      <c r="I199" s="292"/>
      <c r="J199" s="298"/>
      <c r="K199" s="299"/>
      <c r="L199" s="295"/>
      <c r="M199" s="296"/>
      <c r="N199" s="296"/>
      <c r="O199" s="296"/>
      <c r="P199" s="296"/>
      <c r="Q199" s="296"/>
      <c r="R199" s="296"/>
      <c r="S199" s="296"/>
      <c r="T199" s="296"/>
      <c r="U199" s="296"/>
      <c r="V199" s="296"/>
      <c r="W199" s="297"/>
      <c r="X199" s="293"/>
      <c r="Y199" s="294"/>
      <c r="Z199" s="291"/>
      <c r="AA199" s="292"/>
      <c r="AB199" s="155"/>
      <c r="AC199" s="155"/>
      <c r="AD199" s="120"/>
      <c r="AE199" s="120"/>
      <c r="AF199" s="120"/>
      <c r="AG199" s="120"/>
      <c r="AH199" s="120"/>
      <c r="AI199" s="120"/>
      <c r="AJ199" s="120"/>
      <c r="AK199" s="120"/>
      <c r="AL199" s="120"/>
      <c r="AM199" s="120"/>
      <c r="AN199" s="120"/>
      <c r="AO199" s="120"/>
      <c r="AP199" s="120"/>
      <c r="AQ199" s="120"/>
      <c r="AR199" s="120"/>
      <c r="AS199" s="120"/>
      <c r="AT199" s="120"/>
      <c r="AU199" s="120"/>
      <c r="AV199" s="120"/>
      <c r="AW199" s="120"/>
    </row>
    <row r="200" spans="1:49" ht="36.75" customHeight="1">
      <c r="A200" s="128">
        <v>181</v>
      </c>
      <c r="B200" s="129"/>
      <c r="C200" s="129"/>
      <c r="D200" s="124" t="str">
        <f t="shared" si="2"/>
        <v/>
      </c>
      <c r="E200" s="423"/>
      <c r="F200" s="424"/>
      <c r="G200" s="425"/>
      <c r="H200" s="291"/>
      <c r="I200" s="292"/>
      <c r="J200" s="298"/>
      <c r="K200" s="299"/>
      <c r="L200" s="295"/>
      <c r="M200" s="296"/>
      <c r="N200" s="296"/>
      <c r="O200" s="296"/>
      <c r="P200" s="296"/>
      <c r="Q200" s="296"/>
      <c r="R200" s="296"/>
      <c r="S200" s="296"/>
      <c r="T200" s="296"/>
      <c r="U200" s="296"/>
      <c r="V200" s="296"/>
      <c r="W200" s="297"/>
      <c r="X200" s="293"/>
      <c r="Y200" s="294"/>
      <c r="Z200" s="291"/>
      <c r="AA200" s="292"/>
      <c r="AB200" s="155"/>
      <c r="AC200" s="155"/>
      <c r="AD200" s="120"/>
      <c r="AE200" s="120"/>
      <c r="AF200" s="120"/>
      <c r="AG200" s="120"/>
      <c r="AH200" s="120"/>
      <c r="AI200" s="120"/>
      <c r="AJ200" s="120"/>
      <c r="AK200" s="120"/>
      <c r="AL200" s="120"/>
      <c r="AM200" s="120"/>
      <c r="AN200" s="120"/>
      <c r="AO200" s="120"/>
      <c r="AP200" s="120"/>
      <c r="AQ200" s="120"/>
      <c r="AR200" s="120"/>
      <c r="AS200" s="120"/>
      <c r="AT200" s="120"/>
      <c r="AU200" s="120"/>
      <c r="AV200" s="120"/>
      <c r="AW200" s="120"/>
    </row>
    <row r="201" spans="1:49" ht="36.75" customHeight="1">
      <c r="A201" s="128">
        <v>182</v>
      </c>
      <c r="B201" s="129"/>
      <c r="C201" s="129"/>
      <c r="D201" s="124" t="str">
        <f t="shared" si="2"/>
        <v/>
      </c>
      <c r="E201" s="423"/>
      <c r="F201" s="424"/>
      <c r="G201" s="425"/>
      <c r="H201" s="291"/>
      <c r="I201" s="292"/>
      <c r="J201" s="298"/>
      <c r="K201" s="299"/>
      <c r="L201" s="295"/>
      <c r="M201" s="296"/>
      <c r="N201" s="296"/>
      <c r="O201" s="296"/>
      <c r="P201" s="296"/>
      <c r="Q201" s="296"/>
      <c r="R201" s="296"/>
      <c r="S201" s="296"/>
      <c r="T201" s="296"/>
      <c r="U201" s="296"/>
      <c r="V201" s="296"/>
      <c r="W201" s="297"/>
      <c r="X201" s="293"/>
      <c r="Y201" s="294"/>
      <c r="Z201" s="291"/>
      <c r="AA201" s="292"/>
      <c r="AB201" s="155"/>
      <c r="AC201" s="155"/>
      <c r="AD201" s="120"/>
      <c r="AE201" s="120"/>
      <c r="AF201" s="120"/>
      <c r="AG201" s="120"/>
      <c r="AH201" s="120"/>
      <c r="AI201" s="120"/>
      <c r="AJ201" s="120"/>
      <c r="AK201" s="120"/>
      <c r="AL201" s="120"/>
      <c r="AM201" s="120"/>
      <c r="AN201" s="120"/>
      <c r="AO201" s="120"/>
      <c r="AP201" s="120"/>
      <c r="AQ201" s="120"/>
      <c r="AR201" s="120"/>
      <c r="AS201" s="120"/>
      <c r="AT201" s="120"/>
      <c r="AU201" s="120"/>
      <c r="AV201" s="120"/>
      <c r="AW201" s="120"/>
    </row>
    <row r="202" spans="1:49" ht="36.75" customHeight="1">
      <c r="A202" s="122">
        <v>183</v>
      </c>
      <c r="B202" s="129"/>
      <c r="C202" s="129"/>
      <c r="D202" s="124" t="str">
        <f t="shared" si="2"/>
        <v/>
      </c>
      <c r="E202" s="423"/>
      <c r="F202" s="424"/>
      <c r="G202" s="425"/>
      <c r="H202" s="291"/>
      <c r="I202" s="292"/>
      <c r="J202" s="298"/>
      <c r="K202" s="299"/>
      <c r="L202" s="295"/>
      <c r="M202" s="296"/>
      <c r="N202" s="296"/>
      <c r="O202" s="296"/>
      <c r="P202" s="296"/>
      <c r="Q202" s="296"/>
      <c r="R202" s="296"/>
      <c r="S202" s="296"/>
      <c r="T202" s="296"/>
      <c r="U202" s="296"/>
      <c r="V202" s="296"/>
      <c r="W202" s="297"/>
      <c r="X202" s="293"/>
      <c r="Y202" s="294"/>
      <c r="Z202" s="291"/>
      <c r="AA202" s="292"/>
      <c r="AB202" s="155"/>
      <c r="AC202" s="155"/>
      <c r="AD202" s="120"/>
      <c r="AE202" s="120"/>
      <c r="AF202" s="120"/>
      <c r="AG202" s="120"/>
      <c r="AH202" s="120"/>
      <c r="AI202" s="120"/>
      <c r="AJ202" s="120"/>
      <c r="AK202" s="120"/>
      <c r="AL202" s="120"/>
      <c r="AM202" s="120"/>
      <c r="AN202" s="120"/>
      <c r="AO202" s="120"/>
      <c r="AP202" s="120"/>
      <c r="AQ202" s="120"/>
      <c r="AR202" s="120"/>
      <c r="AS202" s="120"/>
      <c r="AT202" s="120"/>
      <c r="AU202" s="120"/>
      <c r="AV202" s="120"/>
      <c r="AW202" s="120"/>
    </row>
    <row r="203" spans="1:49" ht="36.75" customHeight="1">
      <c r="A203" s="128">
        <v>184</v>
      </c>
      <c r="B203" s="129"/>
      <c r="C203" s="129"/>
      <c r="D203" s="124" t="str">
        <f t="shared" si="2"/>
        <v/>
      </c>
      <c r="E203" s="423"/>
      <c r="F203" s="424"/>
      <c r="G203" s="425"/>
      <c r="H203" s="291"/>
      <c r="I203" s="292"/>
      <c r="J203" s="298"/>
      <c r="K203" s="299"/>
      <c r="L203" s="295"/>
      <c r="M203" s="296"/>
      <c r="N203" s="296"/>
      <c r="O203" s="296"/>
      <c r="P203" s="296"/>
      <c r="Q203" s="296"/>
      <c r="R203" s="296"/>
      <c r="S203" s="296"/>
      <c r="T203" s="296"/>
      <c r="U203" s="296"/>
      <c r="V203" s="296"/>
      <c r="W203" s="297"/>
      <c r="X203" s="293"/>
      <c r="Y203" s="294"/>
      <c r="Z203" s="291"/>
      <c r="AA203" s="292"/>
      <c r="AB203" s="155"/>
      <c r="AC203" s="155"/>
      <c r="AD203" s="120"/>
      <c r="AE203" s="120"/>
      <c r="AF203" s="120"/>
      <c r="AG203" s="120"/>
      <c r="AH203" s="120"/>
      <c r="AI203" s="120"/>
      <c r="AJ203" s="120"/>
      <c r="AK203" s="120"/>
      <c r="AL203" s="120"/>
      <c r="AM203" s="120"/>
      <c r="AN203" s="120"/>
      <c r="AO203" s="120"/>
      <c r="AP203" s="120"/>
      <c r="AQ203" s="120"/>
      <c r="AR203" s="120"/>
      <c r="AS203" s="120"/>
      <c r="AT203" s="120"/>
      <c r="AU203" s="120"/>
      <c r="AV203" s="120"/>
      <c r="AW203" s="120"/>
    </row>
    <row r="204" spans="1:49" ht="36.75" customHeight="1">
      <c r="A204" s="128">
        <v>185</v>
      </c>
      <c r="B204" s="129"/>
      <c r="C204" s="129"/>
      <c r="D204" s="124" t="str">
        <f t="shared" si="2"/>
        <v/>
      </c>
      <c r="E204" s="423"/>
      <c r="F204" s="424"/>
      <c r="G204" s="425"/>
      <c r="H204" s="291"/>
      <c r="I204" s="292"/>
      <c r="J204" s="298"/>
      <c r="K204" s="299"/>
      <c r="L204" s="295"/>
      <c r="M204" s="296"/>
      <c r="N204" s="296"/>
      <c r="O204" s="296"/>
      <c r="P204" s="296"/>
      <c r="Q204" s="296"/>
      <c r="R204" s="296"/>
      <c r="S204" s="296"/>
      <c r="T204" s="296"/>
      <c r="U204" s="296"/>
      <c r="V204" s="296"/>
      <c r="W204" s="297"/>
      <c r="X204" s="293"/>
      <c r="Y204" s="294"/>
      <c r="Z204" s="291"/>
      <c r="AA204" s="292"/>
      <c r="AB204" s="155"/>
      <c r="AC204" s="155"/>
      <c r="AD204" s="120"/>
      <c r="AE204" s="120"/>
      <c r="AF204" s="120"/>
      <c r="AG204" s="120"/>
      <c r="AH204" s="120"/>
      <c r="AI204" s="120"/>
      <c r="AJ204" s="120"/>
      <c r="AK204" s="120"/>
      <c r="AL204" s="120"/>
      <c r="AM204" s="120"/>
      <c r="AN204" s="120"/>
      <c r="AO204" s="120"/>
      <c r="AP204" s="120"/>
      <c r="AQ204" s="120"/>
      <c r="AR204" s="120"/>
      <c r="AS204" s="120"/>
      <c r="AT204" s="120"/>
      <c r="AU204" s="120"/>
      <c r="AV204" s="120"/>
      <c r="AW204" s="120"/>
    </row>
    <row r="205" spans="1:49" ht="36.75" customHeight="1">
      <c r="A205" s="128">
        <v>186</v>
      </c>
      <c r="B205" s="129"/>
      <c r="C205" s="129"/>
      <c r="D205" s="124" t="str">
        <f t="shared" si="2"/>
        <v/>
      </c>
      <c r="E205" s="423"/>
      <c r="F205" s="424"/>
      <c r="G205" s="425"/>
      <c r="H205" s="291"/>
      <c r="I205" s="292"/>
      <c r="J205" s="298"/>
      <c r="K205" s="299"/>
      <c r="L205" s="295"/>
      <c r="M205" s="296"/>
      <c r="N205" s="296"/>
      <c r="O205" s="296"/>
      <c r="P205" s="296"/>
      <c r="Q205" s="296"/>
      <c r="R205" s="296"/>
      <c r="S205" s="296"/>
      <c r="T205" s="296"/>
      <c r="U205" s="296"/>
      <c r="V205" s="296"/>
      <c r="W205" s="297"/>
      <c r="X205" s="293"/>
      <c r="Y205" s="294"/>
      <c r="Z205" s="291"/>
      <c r="AA205" s="292"/>
      <c r="AB205" s="155"/>
      <c r="AC205" s="155"/>
      <c r="AD205" s="120"/>
      <c r="AE205" s="120"/>
      <c r="AF205" s="120"/>
      <c r="AG205" s="120"/>
      <c r="AH205" s="120"/>
      <c r="AI205" s="120"/>
      <c r="AJ205" s="120"/>
      <c r="AK205" s="120"/>
      <c r="AL205" s="120"/>
      <c r="AM205" s="120"/>
      <c r="AN205" s="120"/>
      <c r="AO205" s="120"/>
      <c r="AP205" s="120"/>
      <c r="AQ205" s="120"/>
      <c r="AR205" s="120"/>
      <c r="AS205" s="120"/>
      <c r="AT205" s="120"/>
      <c r="AU205" s="120"/>
      <c r="AV205" s="120"/>
      <c r="AW205" s="120"/>
    </row>
    <row r="206" spans="1:49" ht="36.75" customHeight="1">
      <c r="A206" s="128">
        <v>187</v>
      </c>
      <c r="B206" s="129"/>
      <c r="C206" s="129"/>
      <c r="D206" s="124" t="str">
        <f t="shared" si="2"/>
        <v/>
      </c>
      <c r="E206" s="423"/>
      <c r="F206" s="424"/>
      <c r="G206" s="425"/>
      <c r="H206" s="291"/>
      <c r="I206" s="292"/>
      <c r="J206" s="298"/>
      <c r="K206" s="299"/>
      <c r="L206" s="295"/>
      <c r="M206" s="296"/>
      <c r="N206" s="296"/>
      <c r="O206" s="296"/>
      <c r="P206" s="296"/>
      <c r="Q206" s="296"/>
      <c r="R206" s="296"/>
      <c r="S206" s="296"/>
      <c r="T206" s="296"/>
      <c r="U206" s="296"/>
      <c r="V206" s="296"/>
      <c r="W206" s="297"/>
      <c r="X206" s="293"/>
      <c r="Y206" s="294"/>
      <c r="Z206" s="291"/>
      <c r="AA206" s="292"/>
      <c r="AB206" s="155"/>
      <c r="AC206" s="155"/>
      <c r="AD206" s="120"/>
      <c r="AE206" s="120"/>
      <c r="AF206" s="120"/>
      <c r="AG206" s="120"/>
      <c r="AH206" s="120"/>
      <c r="AI206" s="120"/>
      <c r="AJ206" s="120"/>
      <c r="AK206" s="120"/>
      <c r="AL206" s="120"/>
      <c r="AM206" s="120"/>
      <c r="AN206" s="120"/>
      <c r="AO206" s="120"/>
      <c r="AP206" s="120"/>
      <c r="AQ206" s="120"/>
      <c r="AR206" s="120"/>
      <c r="AS206" s="120"/>
      <c r="AT206" s="120"/>
      <c r="AU206" s="120"/>
      <c r="AV206" s="120"/>
      <c r="AW206" s="120"/>
    </row>
    <row r="207" spans="1:49" ht="36.75" customHeight="1">
      <c r="A207" s="128">
        <v>188</v>
      </c>
      <c r="B207" s="129"/>
      <c r="C207" s="129"/>
      <c r="D207" s="124" t="str">
        <f t="shared" si="2"/>
        <v/>
      </c>
      <c r="E207" s="423"/>
      <c r="F207" s="424"/>
      <c r="G207" s="425"/>
      <c r="H207" s="291"/>
      <c r="I207" s="292"/>
      <c r="J207" s="298"/>
      <c r="K207" s="299"/>
      <c r="L207" s="295"/>
      <c r="M207" s="296"/>
      <c r="N207" s="296"/>
      <c r="O207" s="296"/>
      <c r="P207" s="296"/>
      <c r="Q207" s="296"/>
      <c r="R207" s="296"/>
      <c r="S207" s="296"/>
      <c r="T207" s="296"/>
      <c r="U207" s="296"/>
      <c r="V207" s="296"/>
      <c r="W207" s="297"/>
      <c r="X207" s="293"/>
      <c r="Y207" s="294"/>
      <c r="Z207" s="291"/>
      <c r="AA207" s="292"/>
      <c r="AB207" s="155"/>
      <c r="AC207" s="155"/>
      <c r="AD207" s="120"/>
      <c r="AE207" s="120"/>
      <c r="AF207" s="120"/>
      <c r="AG207" s="120"/>
      <c r="AH207" s="120"/>
      <c r="AI207" s="120"/>
      <c r="AJ207" s="120"/>
      <c r="AK207" s="120"/>
      <c r="AL207" s="120"/>
      <c r="AM207" s="120"/>
      <c r="AN207" s="120"/>
      <c r="AO207" s="120"/>
      <c r="AP207" s="120"/>
      <c r="AQ207" s="120"/>
      <c r="AR207" s="120"/>
      <c r="AS207" s="120"/>
      <c r="AT207" s="120"/>
      <c r="AU207" s="120"/>
      <c r="AV207" s="120"/>
      <c r="AW207" s="120"/>
    </row>
    <row r="208" spans="1:49" ht="36.75" customHeight="1">
      <c r="A208" s="128">
        <v>189</v>
      </c>
      <c r="B208" s="129"/>
      <c r="C208" s="129"/>
      <c r="D208" s="124" t="str">
        <f t="shared" si="2"/>
        <v/>
      </c>
      <c r="E208" s="423"/>
      <c r="F208" s="424"/>
      <c r="G208" s="425"/>
      <c r="H208" s="291"/>
      <c r="I208" s="292"/>
      <c r="J208" s="298"/>
      <c r="K208" s="299"/>
      <c r="L208" s="295"/>
      <c r="M208" s="296"/>
      <c r="N208" s="296"/>
      <c r="O208" s="296"/>
      <c r="P208" s="296"/>
      <c r="Q208" s="296"/>
      <c r="R208" s="296"/>
      <c r="S208" s="296"/>
      <c r="T208" s="296"/>
      <c r="U208" s="296"/>
      <c r="V208" s="296"/>
      <c r="W208" s="297"/>
      <c r="X208" s="293"/>
      <c r="Y208" s="294"/>
      <c r="Z208" s="291"/>
      <c r="AA208" s="292"/>
      <c r="AB208" s="155"/>
      <c r="AC208" s="155"/>
      <c r="AD208" s="120"/>
      <c r="AE208" s="120"/>
      <c r="AF208" s="120"/>
      <c r="AG208" s="120"/>
      <c r="AH208" s="120"/>
      <c r="AI208" s="120"/>
      <c r="AJ208" s="120"/>
      <c r="AK208" s="120"/>
      <c r="AL208" s="120"/>
      <c r="AM208" s="120"/>
      <c r="AN208" s="120"/>
      <c r="AO208" s="120"/>
      <c r="AP208" s="120"/>
      <c r="AQ208" s="120"/>
      <c r="AR208" s="120"/>
      <c r="AS208" s="120"/>
      <c r="AT208" s="120"/>
      <c r="AU208" s="120"/>
      <c r="AV208" s="120"/>
      <c r="AW208" s="120"/>
    </row>
    <row r="209" spans="1:49" ht="36.75" customHeight="1">
      <c r="A209" s="128">
        <v>190</v>
      </c>
      <c r="B209" s="129"/>
      <c r="C209" s="129"/>
      <c r="D209" s="124" t="str">
        <f t="shared" si="2"/>
        <v/>
      </c>
      <c r="E209" s="423"/>
      <c r="F209" s="424"/>
      <c r="G209" s="425"/>
      <c r="H209" s="291"/>
      <c r="I209" s="292"/>
      <c r="J209" s="298"/>
      <c r="K209" s="299"/>
      <c r="L209" s="295"/>
      <c r="M209" s="296"/>
      <c r="N209" s="296"/>
      <c r="O209" s="296"/>
      <c r="P209" s="296"/>
      <c r="Q209" s="296"/>
      <c r="R209" s="296"/>
      <c r="S209" s="296"/>
      <c r="T209" s="296"/>
      <c r="U209" s="296"/>
      <c r="V209" s="296"/>
      <c r="W209" s="297"/>
      <c r="X209" s="293"/>
      <c r="Y209" s="294"/>
      <c r="Z209" s="291"/>
      <c r="AA209" s="292"/>
      <c r="AB209" s="155"/>
      <c r="AC209" s="155"/>
      <c r="AD209" s="120"/>
      <c r="AE209" s="120"/>
      <c r="AF209" s="120"/>
      <c r="AG209" s="120"/>
      <c r="AH209" s="120"/>
      <c r="AI209" s="120"/>
      <c r="AJ209" s="120"/>
      <c r="AK209" s="120"/>
      <c r="AL209" s="120"/>
      <c r="AM209" s="120"/>
      <c r="AN209" s="120"/>
      <c r="AO209" s="120"/>
      <c r="AP209" s="120"/>
      <c r="AQ209" s="120"/>
      <c r="AR209" s="120"/>
      <c r="AS209" s="120"/>
      <c r="AT209" s="120"/>
      <c r="AU209" s="120"/>
      <c r="AV209" s="120"/>
      <c r="AW209" s="120"/>
    </row>
    <row r="210" spans="1:49" ht="36.75" customHeight="1">
      <c r="A210" s="128">
        <v>191</v>
      </c>
      <c r="B210" s="129"/>
      <c r="C210" s="129"/>
      <c r="D210" s="124" t="str">
        <f t="shared" si="2"/>
        <v/>
      </c>
      <c r="E210" s="423"/>
      <c r="F210" s="424"/>
      <c r="G210" s="425"/>
      <c r="H210" s="291"/>
      <c r="I210" s="292"/>
      <c r="J210" s="298"/>
      <c r="K210" s="299"/>
      <c r="L210" s="295"/>
      <c r="M210" s="296"/>
      <c r="N210" s="296"/>
      <c r="O210" s="296"/>
      <c r="P210" s="296"/>
      <c r="Q210" s="296"/>
      <c r="R210" s="296"/>
      <c r="S210" s="296"/>
      <c r="T210" s="296"/>
      <c r="U210" s="296"/>
      <c r="V210" s="296"/>
      <c r="W210" s="297"/>
      <c r="X210" s="293"/>
      <c r="Y210" s="294"/>
      <c r="Z210" s="291"/>
      <c r="AA210" s="292"/>
      <c r="AB210" s="155"/>
      <c r="AC210" s="155"/>
      <c r="AD210" s="120"/>
      <c r="AE210" s="120"/>
      <c r="AF210" s="120"/>
      <c r="AG210" s="120"/>
      <c r="AH210" s="120"/>
      <c r="AI210" s="120"/>
      <c r="AJ210" s="120"/>
      <c r="AK210" s="120"/>
      <c r="AL210" s="120"/>
      <c r="AM210" s="120"/>
      <c r="AN210" s="120"/>
      <c r="AO210" s="120"/>
      <c r="AP210" s="120"/>
      <c r="AQ210" s="120"/>
      <c r="AR210" s="120"/>
      <c r="AS210" s="120"/>
      <c r="AT210" s="120"/>
      <c r="AU210" s="120"/>
      <c r="AV210" s="120"/>
      <c r="AW210" s="120"/>
    </row>
    <row r="211" spans="1:49" ht="36.75" customHeight="1">
      <c r="A211" s="128">
        <v>192</v>
      </c>
      <c r="B211" s="129"/>
      <c r="C211" s="129"/>
      <c r="D211" s="124" t="str">
        <f t="shared" si="2"/>
        <v/>
      </c>
      <c r="E211" s="423"/>
      <c r="F211" s="424"/>
      <c r="G211" s="425"/>
      <c r="H211" s="291"/>
      <c r="I211" s="292"/>
      <c r="J211" s="298"/>
      <c r="K211" s="299"/>
      <c r="L211" s="295"/>
      <c r="M211" s="296"/>
      <c r="N211" s="296"/>
      <c r="O211" s="296"/>
      <c r="P211" s="296"/>
      <c r="Q211" s="296"/>
      <c r="R211" s="296"/>
      <c r="S211" s="296"/>
      <c r="T211" s="296"/>
      <c r="U211" s="296"/>
      <c r="V211" s="296"/>
      <c r="W211" s="297"/>
      <c r="X211" s="293"/>
      <c r="Y211" s="294"/>
      <c r="Z211" s="291"/>
      <c r="AA211" s="292"/>
      <c r="AB211" s="155"/>
      <c r="AC211" s="155"/>
      <c r="AD211" s="120"/>
      <c r="AE211" s="120"/>
      <c r="AF211" s="120"/>
      <c r="AG211" s="120"/>
      <c r="AH211" s="120"/>
      <c r="AI211" s="120"/>
      <c r="AJ211" s="120"/>
      <c r="AK211" s="120"/>
      <c r="AL211" s="120"/>
      <c r="AM211" s="120"/>
      <c r="AN211" s="120"/>
      <c r="AO211" s="120"/>
      <c r="AP211" s="120"/>
      <c r="AQ211" s="120"/>
      <c r="AR211" s="120"/>
      <c r="AS211" s="120"/>
      <c r="AT211" s="120"/>
      <c r="AU211" s="120"/>
      <c r="AV211" s="120"/>
      <c r="AW211" s="120"/>
    </row>
    <row r="212" spans="1:49" ht="36.75" customHeight="1">
      <c r="A212" s="128">
        <v>193</v>
      </c>
      <c r="B212" s="129"/>
      <c r="C212" s="129"/>
      <c r="D212" s="124" t="str">
        <f t="shared" si="2"/>
        <v/>
      </c>
      <c r="E212" s="423"/>
      <c r="F212" s="424"/>
      <c r="G212" s="425"/>
      <c r="H212" s="291"/>
      <c r="I212" s="292"/>
      <c r="J212" s="298"/>
      <c r="K212" s="299"/>
      <c r="L212" s="295"/>
      <c r="M212" s="296"/>
      <c r="N212" s="296"/>
      <c r="O212" s="296"/>
      <c r="P212" s="296"/>
      <c r="Q212" s="296"/>
      <c r="R212" s="296"/>
      <c r="S212" s="296"/>
      <c r="T212" s="296"/>
      <c r="U212" s="296"/>
      <c r="V212" s="296"/>
      <c r="W212" s="297"/>
      <c r="X212" s="293"/>
      <c r="Y212" s="294"/>
      <c r="Z212" s="291"/>
      <c r="AA212" s="292"/>
      <c r="AB212" s="155"/>
      <c r="AC212" s="155"/>
      <c r="AD212" s="120"/>
      <c r="AE212" s="120"/>
      <c r="AF212" s="120"/>
      <c r="AG212" s="120"/>
      <c r="AH212" s="120"/>
      <c r="AI212" s="120"/>
      <c r="AJ212" s="120"/>
      <c r="AK212" s="120"/>
      <c r="AL212" s="120"/>
      <c r="AM212" s="120"/>
      <c r="AN212" s="120"/>
      <c r="AO212" s="120"/>
      <c r="AP212" s="120"/>
      <c r="AQ212" s="120"/>
      <c r="AR212" s="120"/>
      <c r="AS212" s="120"/>
      <c r="AT212" s="120"/>
      <c r="AU212" s="120"/>
      <c r="AV212" s="120"/>
      <c r="AW212" s="120"/>
    </row>
    <row r="213" spans="1:49" ht="36.75" customHeight="1">
      <c r="A213" s="128">
        <v>194</v>
      </c>
      <c r="B213" s="129"/>
      <c r="C213" s="129"/>
      <c r="D213" s="124" t="str">
        <f t="shared" ref="D213:D229" si="3">IF(B213="","",IF(B213&lt;4,DATE(2026,B213,C213),DATE(2025,B213,C213)))</f>
        <v/>
      </c>
      <c r="E213" s="423"/>
      <c r="F213" s="424"/>
      <c r="G213" s="425"/>
      <c r="H213" s="291"/>
      <c r="I213" s="292"/>
      <c r="J213" s="298"/>
      <c r="K213" s="299"/>
      <c r="L213" s="295"/>
      <c r="M213" s="296"/>
      <c r="N213" s="296"/>
      <c r="O213" s="296"/>
      <c r="P213" s="296"/>
      <c r="Q213" s="296"/>
      <c r="R213" s="296"/>
      <c r="S213" s="296"/>
      <c r="T213" s="296"/>
      <c r="U213" s="296"/>
      <c r="V213" s="296"/>
      <c r="W213" s="297"/>
      <c r="X213" s="293"/>
      <c r="Y213" s="294"/>
      <c r="Z213" s="291"/>
      <c r="AA213" s="292"/>
      <c r="AB213" s="155"/>
      <c r="AC213" s="155"/>
      <c r="AD213" s="120"/>
      <c r="AE213" s="120"/>
      <c r="AF213" s="120"/>
      <c r="AG213" s="120"/>
      <c r="AH213" s="120"/>
      <c r="AI213" s="120"/>
      <c r="AJ213" s="120"/>
      <c r="AK213" s="120"/>
      <c r="AL213" s="120"/>
      <c r="AM213" s="120"/>
      <c r="AN213" s="120"/>
      <c r="AO213" s="120"/>
      <c r="AP213" s="120"/>
      <c r="AQ213" s="120"/>
      <c r="AR213" s="120"/>
      <c r="AS213" s="120"/>
      <c r="AT213" s="120"/>
      <c r="AU213" s="120"/>
      <c r="AV213" s="120"/>
      <c r="AW213" s="120"/>
    </row>
    <row r="214" spans="1:49" ht="36.75" customHeight="1">
      <c r="A214" s="128">
        <v>195</v>
      </c>
      <c r="B214" s="129"/>
      <c r="C214" s="129"/>
      <c r="D214" s="124" t="str">
        <f t="shared" si="3"/>
        <v/>
      </c>
      <c r="E214" s="423"/>
      <c r="F214" s="424"/>
      <c r="G214" s="425"/>
      <c r="H214" s="291"/>
      <c r="I214" s="292"/>
      <c r="J214" s="298"/>
      <c r="K214" s="299"/>
      <c r="L214" s="295"/>
      <c r="M214" s="296"/>
      <c r="N214" s="296"/>
      <c r="O214" s="296"/>
      <c r="P214" s="296"/>
      <c r="Q214" s="296"/>
      <c r="R214" s="296"/>
      <c r="S214" s="296"/>
      <c r="T214" s="296"/>
      <c r="U214" s="296"/>
      <c r="V214" s="296"/>
      <c r="W214" s="297"/>
      <c r="X214" s="293"/>
      <c r="Y214" s="294"/>
      <c r="Z214" s="291"/>
      <c r="AA214" s="292"/>
      <c r="AB214" s="155"/>
      <c r="AC214" s="155"/>
      <c r="AD214" s="120"/>
      <c r="AE214" s="120"/>
      <c r="AF214" s="120"/>
      <c r="AG214" s="120"/>
      <c r="AH214" s="120"/>
      <c r="AI214" s="120"/>
      <c r="AJ214" s="120"/>
      <c r="AK214" s="120"/>
      <c r="AL214" s="120"/>
      <c r="AM214" s="120"/>
      <c r="AN214" s="120"/>
      <c r="AO214" s="120"/>
      <c r="AP214" s="120"/>
      <c r="AQ214" s="120"/>
      <c r="AR214" s="120"/>
      <c r="AS214" s="120"/>
      <c r="AT214" s="120"/>
      <c r="AU214" s="120"/>
      <c r="AV214" s="120"/>
      <c r="AW214" s="120"/>
    </row>
    <row r="215" spans="1:49" ht="36.75" customHeight="1">
      <c r="A215" s="128">
        <v>196</v>
      </c>
      <c r="B215" s="129"/>
      <c r="C215" s="129"/>
      <c r="D215" s="124" t="str">
        <f t="shared" si="3"/>
        <v/>
      </c>
      <c r="E215" s="423"/>
      <c r="F215" s="424"/>
      <c r="G215" s="425"/>
      <c r="H215" s="291"/>
      <c r="I215" s="292"/>
      <c r="J215" s="298"/>
      <c r="K215" s="299"/>
      <c r="L215" s="295"/>
      <c r="M215" s="296"/>
      <c r="N215" s="296"/>
      <c r="O215" s="296"/>
      <c r="P215" s="296"/>
      <c r="Q215" s="296"/>
      <c r="R215" s="296"/>
      <c r="S215" s="296"/>
      <c r="T215" s="296"/>
      <c r="U215" s="296"/>
      <c r="V215" s="296"/>
      <c r="W215" s="297"/>
      <c r="X215" s="293"/>
      <c r="Y215" s="294"/>
      <c r="Z215" s="291"/>
      <c r="AA215" s="292"/>
      <c r="AB215" s="155"/>
      <c r="AC215" s="155"/>
      <c r="AD215" s="120"/>
      <c r="AE215" s="120"/>
      <c r="AF215" s="120"/>
      <c r="AG215" s="120"/>
      <c r="AH215" s="120"/>
      <c r="AI215" s="120"/>
      <c r="AJ215" s="120"/>
      <c r="AK215" s="120"/>
      <c r="AL215" s="120"/>
      <c r="AM215" s="120"/>
      <c r="AN215" s="120"/>
      <c r="AO215" s="120"/>
      <c r="AP215" s="120"/>
      <c r="AQ215" s="120"/>
      <c r="AR215" s="120"/>
      <c r="AS215" s="120"/>
      <c r="AT215" s="120"/>
      <c r="AU215" s="120"/>
      <c r="AV215" s="120"/>
      <c r="AW215" s="120"/>
    </row>
    <row r="216" spans="1:49" ht="36.75" customHeight="1">
      <c r="A216" s="122">
        <v>197</v>
      </c>
      <c r="B216" s="129"/>
      <c r="C216" s="129"/>
      <c r="D216" s="124" t="str">
        <f t="shared" si="3"/>
        <v/>
      </c>
      <c r="E216" s="423"/>
      <c r="F216" s="424"/>
      <c r="G216" s="425"/>
      <c r="H216" s="291"/>
      <c r="I216" s="292"/>
      <c r="J216" s="298"/>
      <c r="K216" s="299"/>
      <c r="L216" s="295"/>
      <c r="M216" s="296"/>
      <c r="N216" s="296"/>
      <c r="O216" s="296"/>
      <c r="P216" s="296"/>
      <c r="Q216" s="296"/>
      <c r="R216" s="296"/>
      <c r="S216" s="296"/>
      <c r="T216" s="296"/>
      <c r="U216" s="296"/>
      <c r="V216" s="296"/>
      <c r="W216" s="297"/>
      <c r="X216" s="293"/>
      <c r="Y216" s="294"/>
      <c r="Z216" s="291"/>
      <c r="AA216" s="292"/>
      <c r="AB216" s="155"/>
      <c r="AC216" s="155"/>
      <c r="AD216" s="120"/>
      <c r="AE216" s="120"/>
      <c r="AF216" s="120"/>
      <c r="AG216" s="120"/>
      <c r="AH216" s="120"/>
      <c r="AI216" s="120"/>
      <c r="AJ216" s="120"/>
      <c r="AK216" s="120"/>
      <c r="AL216" s="120"/>
      <c r="AM216" s="120"/>
      <c r="AN216" s="120"/>
      <c r="AO216" s="120"/>
      <c r="AP216" s="120"/>
      <c r="AQ216" s="120"/>
      <c r="AR216" s="120"/>
      <c r="AS216" s="120"/>
      <c r="AT216" s="120"/>
      <c r="AU216" s="120"/>
      <c r="AV216" s="120"/>
      <c r="AW216" s="120"/>
    </row>
    <row r="217" spans="1:49" ht="36.75" customHeight="1">
      <c r="A217" s="128">
        <v>198</v>
      </c>
      <c r="B217" s="129"/>
      <c r="C217" s="129"/>
      <c r="D217" s="124" t="str">
        <f t="shared" si="3"/>
        <v/>
      </c>
      <c r="E217" s="423"/>
      <c r="F217" s="424"/>
      <c r="G217" s="425"/>
      <c r="H217" s="291"/>
      <c r="I217" s="292"/>
      <c r="J217" s="298"/>
      <c r="K217" s="299"/>
      <c r="L217" s="295"/>
      <c r="M217" s="296"/>
      <c r="N217" s="296"/>
      <c r="O217" s="296"/>
      <c r="P217" s="296"/>
      <c r="Q217" s="296"/>
      <c r="R217" s="296"/>
      <c r="S217" s="296"/>
      <c r="T217" s="296"/>
      <c r="U217" s="296"/>
      <c r="V217" s="296"/>
      <c r="W217" s="297"/>
      <c r="X217" s="293"/>
      <c r="Y217" s="294"/>
      <c r="Z217" s="291"/>
      <c r="AA217" s="292"/>
      <c r="AB217" s="155"/>
      <c r="AC217" s="155"/>
      <c r="AD217" s="120"/>
      <c r="AE217" s="120"/>
      <c r="AF217" s="120"/>
      <c r="AG217" s="120"/>
      <c r="AH217" s="120"/>
      <c r="AI217" s="120"/>
      <c r="AJ217" s="120"/>
      <c r="AK217" s="120"/>
      <c r="AL217" s="120"/>
      <c r="AM217" s="120"/>
      <c r="AN217" s="120"/>
      <c r="AO217" s="120"/>
      <c r="AP217" s="120"/>
      <c r="AQ217" s="120"/>
      <c r="AR217" s="120"/>
      <c r="AS217" s="120"/>
      <c r="AT217" s="120"/>
      <c r="AU217" s="120"/>
      <c r="AV217" s="120"/>
      <c r="AW217" s="120"/>
    </row>
    <row r="218" spans="1:49" ht="36.75" customHeight="1">
      <c r="A218" s="128">
        <v>199</v>
      </c>
      <c r="B218" s="129"/>
      <c r="C218" s="129"/>
      <c r="D218" s="124" t="str">
        <f t="shared" si="3"/>
        <v/>
      </c>
      <c r="E218" s="423"/>
      <c r="F218" s="424"/>
      <c r="G218" s="425"/>
      <c r="H218" s="291"/>
      <c r="I218" s="292"/>
      <c r="J218" s="298"/>
      <c r="K218" s="299"/>
      <c r="L218" s="295"/>
      <c r="M218" s="296"/>
      <c r="N218" s="296"/>
      <c r="O218" s="296"/>
      <c r="P218" s="296"/>
      <c r="Q218" s="296"/>
      <c r="R218" s="296"/>
      <c r="S218" s="296"/>
      <c r="T218" s="296"/>
      <c r="U218" s="296"/>
      <c r="V218" s="296"/>
      <c r="W218" s="297"/>
      <c r="X218" s="293"/>
      <c r="Y218" s="294"/>
      <c r="Z218" s="291"/>
      <c r="AA218" s="292"/>
      <c r="AB218" s="155"/>
      <c r="AC218" s="155"/>
      <c r="AD218" s="120"/>
      <c r="AE218" s="120"/>
      <c r="AF218" s="120"/>
      <c r="AG218" s="120"/>
      <c r="AH218" s="120"/>
      <c r="AI218" s="120"/>
      <c r="AJ218" s="120"/>
      <c r="AK218" s="120"/>
      <c r="AL218" s="120"/>
      <c r="AM218" s="120"/>
      <c r="AN218" s="120"/>
      <c r="AO218" s="120"/>
      <c r="AP218" s="120"/>
      <c r="AQ218" s="120"/>
      <c r="AR218" s="120"/>
      <c r="AS218" s="120"/>
      <c r="AT218" s="120"/>
      <c r="AU218" s="120"/>
      <c r="AV218" s="120"/>
      <c r="AW218" s="120"/>
    </row>
    <row r="219" spans="1:49" ht="36.75" customHeight="1">
      <c r="A219" s="128">
        <v>200</v>
      </c>
      <c r="B219" s="129"/>
      <c r="C219" s="129"/>
      <c r="D219" s="124" t="str">
        <f t="shared" si="3"/>
        <v/>
      </c>
      <c r="E219" s="423"/>
      <c r="F219" s="424"/>
      <c r="G219" s="425"/>
      <c r="H219" s="291"/>
      <c r="I219" s="292"/>
      <c r="J219" s="298"/>
      <c r="K219" s="299"/>
      <c r="L219" s="295"/>
      <c r="M219" s="296"/>
      <c r="N219" s="296"/>
      <c r="O219" s="296"/>
      <c r="P219" s="296"/>
      <c r="Q219" s="296"/>
      <c r="R219" s="296"/>
      <c r="S219" s="296"/>
      <c r="T219" s="296"/>
      <c r="U219" s="296"/>
      <c r="V219" s="296"/>
      <c r="W219" s="297"/>
      <c r="X219" s="293"/>
      <c r="Y219" s="294"/>
      <c r="Z219" s="291"/>
      <c r="AA219" s="292"/>
      <c r="AB219" s="155"/>
      <c r="AC219" s="155"/>
      <c r="AD219" s="120"/>
      <c r="AE219" s="120"/>
      <c r="AF219" s="120"/>
      <c r="AG219" s="120"/>
      <c r="AH219" s="120"/>
      <c r="AI219" s="120"/>
      <c r="AJ219" s="120"/>
      <c r="AK219" s="120"/>
      <c r="AL219" s="120"/>
      <c r="AM219" s="120"/>
      <c r="AN219" s="120"/>
      <c r="AO219" s="120"/>
      <c r="AP219" s="120"/>
      <c r="AQ219" s="120"/>
      <c r="AR219" s="120"/>
      <c r="AS219" s="120"/>
      <c r="AT219" s="120"/>
      <c r="AU219" s="120"/>
      <c r="AV219" s="120"/>
      <c r="AW219" s="120"/>
    </row>
    <row r="220" spans="1:49" ht="36.75" customHeight="1">
      <c r="A220" s="128">
        <v>201</v>
      </c>
      <c r="B220" s="129"/>
      <c r="C220" s="129"/>
      <c r="D220" s="124" t="str">
        <f t="shared" si="3"/>
        <v/>
      </c>
      <c r="E220" s="423"/>
      <c r="F220" s="424"/>
      <c r="G220" s="425"/>
      <c r="H220" s="291"/>
      <c r="I220" s="292"/>
      <c r="J220" s="298"/>
      <c r="K220" s="299"/>
      <c r="L220" s="295"/>
      <c r="M220" s="296"/>
      <c r="N220" s="296"/>
      <c r="O220" s="296"/>
      <c r="P220" s="296"/>
      <c r="Q220" s="296"/>
      <c r="R220" s="296"/>
      <c r="S220" s="296"/>
      <c r="T220" s="296"/>
      <c r="U220" s="296"/>
      <c r="V220" s="296"/>
      <c r="W220" s="297"/>
      <c r="X220" s="293"/>
      <c r="Y220" s="294"/>
      <c r="Z220" s="291"/>
      <c r="AA220" s="292"/>
      <c r="AB220" s="155"/>
      <c r="AC220" s="155"/>
      <c r="AD220" s="120"/>
      <c r="AE220" s="120"/>
      <c r="AF220" s="120"/>
      <c r="AG220" s="120"/>
      <c r="AH220" s="120"/>
      <c r="AI220" s="120"/>
      <c r="AJ220" s="120"/>
      <c r="AK220" s="120"/>
      <c r="AL220" s="120"/>
      <c r="AM220" s="120"/>
      <c r="AN220" s="120"/>
      <c r="AO220" s="120"/>
      <c r="AP220" s="120"/>
      <c r="AQ220" s="120"/>
      <c r="AR220" s="120"/>
      <c r="AS220" s="120"/>
      <c r="AT220" s="120"/>
      <c r="AU220" s="120"/>
      <c r="AV220" s="120"/>
      <c r="AW220" s="120"/>
    </row>
    <row r="221" spans="1:49" ht="36.75" customHeight="1">
      <c r="A221" s="128">
        <v>202</v>
      </c>
      <c r="B221" s="129"/>
      <c r="C221" s="129"/>
      <c r="D221" s="124" t="str">
        <f t="shared" si="3"/>
        <v/>
      </c>
      <c r="E221" s="423"/>
      <c r="F221" s="424"/>
      <c r="G221" s="425"/>
      <c r="H221" s="291"/>
      <c r="I221" s="292"/>
      <c r="J221" s="298"/>
      <c r="K221" s="299"/>
      <c r="L221" s="295"/>
      <c r="M221" s="296"/>
      <c r="N221" s="296"/>
      <c r="O221" s="296"/>
      <c r="P221" s="296"/>
      <c r="Q221" s="296"/>
      <c r="R221" s="296"/>
      <c r="S221" s="296"/>
      <c r="T221" s="296"/>
      <c r="U221" s="296"/>
      <c r="V221" s="296"/>
      <c r="W221" s="297"/>
      <c r="X221" s="293"/>
      <c r="Y221" s="294"/>
      <c r="Z221" s="291"/>
      <c r="AA221" s="292"/>
      <c r="AB221" s="155"/>
      <c r="AC221" s="155"/>
      <c r="AD221" s="120"/>
      <c r="AE221" s="120"/>
      <c r="AF221" s="120"/>
      <c r="AG221" s="120"/>
      <c r="AH221" s="120"/>
      <c r="AI221" s="120"/>
      <c r="AJ221" s="120"/>
      <c r="AK221" s="120"/>
      <c r="AL221" s="120"/>
      <c r="AM221" s="120"/>
      <c r="AN221" s="120"/>
      <c r="AO221" s="120"/>
      <c r="AP221" s="120"/>
      <c r="AQ221" s="120"/>
      <c r="AR221" s="120"/>
      <c r="AS221" s="120"/>
      <c r="AT221" s="120"/>
      <c r="AU221" s="120"/>
      <c r="AV221" s="120"/>
      <c r="AW221" s="120"/>
    </row>
    <row r="222" spans="1:49" ht="36.75" customHeight="1">
      <c r="A222" s="128">
        <v>203</v>
      </c>
      <c r="B222" s="129"/>
      <c r="C222" s="129"/>
      <c r="D222" s="124" t="str">
        <f t="shared" si="3"/>
        <v/>
      </c>
      <c r="E222" s="423"/>
      <c r="F222" s="424"/>
      <c r="G222" s="425"/>
      <c r="H222" s="291"/>
      <c r="I222" s="292"/>
      <c r="J222" s="298"/>
      <c r="K222" s="299"/>
      <c r="L222" s="295"/>
      <c r="M222" s="296"/>
      <c r="N222" s="296"/>
      <c r="O222" s="296"/>
      <c r="P222" s="296"/>
      <c r="Q222" s="296"/>
      <c r="R222" s="296"/>
      <c r="S222" s="296"/>
      <c r="T222" s="296"/>
      <c r="U222" s="296"/>
      <c r="V222" s="296"/>
      <c r="W222" s="297"/>
      <c r="X222" s="293"/>
      <c r="Y222" s="294"/>
      <c r="Z222" s="291"/>
      <c r="AA222" s="292"/>
      <c r="AB222" s="155"/>
      <c r="AC222" s="155"/>
      <c r="AD222" s="120"/>
      <c r="AE222" s="120"/>
      <c r="AF222" s="120"/>
      <c r="AG222" s="120"/>
      <c r="AH222" s="120"/>
      <c r="AI222" s="120"/>
      <c r="AJ222" s="120"/>
      <c r="AK222" s="120"/>
      <c r="AL222" s="120"/>
      <c r="AM222" s="120"/>
      <c r="AN222" s="120"/>
      <c r="AO222" s="120"/>
      <c r="AP222" s="120"/>
      <c r="AQ222" s="120"/>
      <c r="AR222" s="120"/>
      <c r="AS222" s="120"/>
      <c r="AT222" s="120"/>
      <c r="AU222" s="120"/>
      <c r="AV222" s="120"/>
      <c r="AW222" s="120"/>
    </row>
    <row r="223" spans="1:49" ht="36.75" customHeight="1">
      <c r="A223" s="128">
        <v>204</v>
      </c>
      <c r="B223" s="129"/>
      <c r="C223" s="129"/>
      <c r="D223" s="124" t="str">
        <f t="shared" si="3"/>
        <v/>
      </c>
      <c r="E223" s="423"/>
      <c r="F223" s="424"/>
      <c r="G223" s="425"/>
      <c r="H223" s="291"/>
      <c r="I223" s="292"/>
      <c r="J223" s="298"/>
      <c r="K223" s="299"/>
      <c r="L223" s="295"/>
      <c r="M223" s="296"/>
      <c r="N223" s="296"/>
      <c r="O223" s="296"/>
      <c r="P223" s="296"/>
      <c r="Q223" s="296"/>
      <c r="R223" s="296"/>
      <c r="S223" s="296"/>
      <c r="T223" s="296"/>
      <c r="U223" s="296"/>
      <c r="V223" s="296"/>
      <c r="W223" s="297"/>
      <c r="X223" s="293"/>
      <c r="Y223" s="294"/>
      <c r="Z223" s="291"/>
      <c r="AA223" s="292"/>
      <c r="AB223" s="155"/>
      <c r="AC223" s="155"/>
      <c r="AD223" s="120"/>
      <c r="AE223" s="120"/>
      <c r="AF223" s="120"/>
      <c r="AG223" s="120"/>
      <c r="AH223" s="120"/>
      <c r="AI223" s="120"/>
      <c r="AJ223" s="120"/>
      <c r="AK223" s="120"/>
      <c r="AL223" s="120"/>
      <c r="AM223" s="120"/>
      <c r="AN223" s="120"/>
      <c r="AO223" s="120"/>
      <c r="AP223" s="120"/>
      <c r="AQ223" s="120"/>
      <c r="AR223" s="120"/>
      <c r="AS223" s="120"/>
      <c r="AT223" s="120"/>
      <c r="AU223" s="120"/>
      <c r="AV223" s="120"/>
      <c r="AW223" s="120"/>
    </row>
    <row r="224" spans="1:49" ht="36.75" customHeight="1">
      <c r="A224" s="128">
        <v>205</v>
      </c>
      <c r="B224" s="129"/>
      <c r="C224" s="129"/>
      <c r="D224" s="124" t="str">
        <f t="shared" si="3"/>
        <v/>
      </c>
      <c r="E224" s="423"/>
      <c r="F224" s="424"/>
      <c r="G224" s="425"/>
      <c r="H224" s="291"/>
      <c r="I224" s="292"/>
      <c r="J224" s="298"/>
      <c r="K224" s="299"/>
      <c r="L224" s="295"/>
      <c r="M224" s="296"/>
      <c r="N224" s="296"/>
      <c r="O224" s="296"/>
      <c r="P224" s="296"/>
      <c r="Q224" s="296"/>
      <c r="R224" s="296"/>
      <c r="S224" s="296"/>
      <c r="T224" s="296"/>
      <c r="U224" s="296"/>
      <c r="V224" s="296"/>
      <c r="W224" s="297"/>
      <c r="X224" s="293"/>
      <c r="Y224" s="294"/>
      <c r="Z224" s="291"/>
      <c r="AA224" s="292"/>
      <c r="AB224" s="155"/>
      <c r="AC224" s="155"/>
      <c r="AD224" s="120"/>
      <c r="AE224" s="120"/>
      <c r="AF224" s="120"/>
      <c r="AG224" s="120"/>
      <c r="AH224" s="120"/>
      <c r="AI224" s="120"/>
      <c r="AJ224" s="120"/>
      <c r="AK224" s="120"/>
      <c r="AL224" s="120"/>
      <c r="AM224" s="120"/>
      <c r="AN224" s="120"/>
      <c r="AO224" s="120"/>
      <c r="AP224" s="120"/>
      <c r="AQ224" s="120"/>
      <c r="AR224" s="120"/>
      <c r="AS224" s="120"/>
      <c r="AT224" s="120"/>
      <c r="AU224" s="120"/>
      <c r="AV224" s="120"/>
      <c r="AW224" s="120"/>
    </row>
    <row r="225" spans="1:66" ht="36.75" customHeight="1">
      <c r="A225" s="128">
        <v>206</v>
      </c>
      <c r="B225" s="129"/>
      <c r="C225" s="129"/>
      <c r="D225" s="124" t="str">
        <f t="shared" si="3"/>
        <v/>
      </c>
      <c r="E225" s="423"/>
      <c r="F225" s="424"/>
      <c r="G225" s="425"/>
      <c r="H225" s="291"/>
      <c r="I225" s="292"/>
      <c r="J225" s="298"/>
      <c r="K225" s="299"/>
      <c r="L225" s="295"/>
      <c r="M225" s="296"/>
      <c r="N225" s="296"/>
      <c r="O225" s="296"/>
      <c r="P225" s="296"/>
      <c r="Q225" s="296"/>
      <c r="R225" s="296"/>
      <c r="S225" s="296"/>
      <c r="T225" s="296"/>
      <c r="U225" s="296"/>
      <c r="V225" s="296"/>
      <c r="W225" s="297"/>
      <c r="X225" s="293"/>
      <c r="Y225" s="294"/>
      <c r="Z225" s="291"/>
      <c r="AA225" s="292"/>
      <c r="AB225" s="155"/>
      <c r="AC225" s="155"/>
      <c r="AD225" s="120"/>
      <c r="AE225" s="120"/>
      <c r="AF225" s="120"/>
      <c r="AG225" s="120"/>
      <c r="AH225" s="120"/>
      <c r="AI225" s="120"/>
      <c r="AJ225" s="120"/>
      <c r="AK225" s="120"/>
      <c r="AL225" s="120"/>
      <c r="AM225" s="120"/>
      <c r="AN225" s="120"/>
      <c r="AO225" s="120"/>
      <c r="AP225" s="120"/>
      <c r="AQ225" s="120"/>
      <c r="AR225" s="120"/>
      <c r="AS225" s="120"/>
      <c r="AT225" s="120"/>
      <c r="AU225" s="120"/>
      <c r="AV225" s="120"/>
      <c r="AW225" s="120"/>
    </row>
    <row r="226" spans="1:66" ht="36.75" customHeight="1">
      <c r="A226" s="128">
        <v>207</v>
      </c>
      <c r="B226" s="129"/>
      <c r="C226" s="129"/>
      <c r="D226" s="124" t="str">
        <f t="shared" si="3"/>
        <v/>
      </c>
      <c r="E226" s="423"/>
      <c r="F226" s="424"/>
      <c r="G226" s="425"/>
      <c r="H226" s="291"/>
      <c r="I226" s="292"/>
      <c r="J226" s="298"/>
      <c r="K226" s="299"/>
      <c r="L226" s="295"/>
      <c r="M226" s="296"/>
      <c r="N226" s="296"/>
      <c r="O226" s="296"/>
      <c r="P226" s="296"/>
      <c r="Q226" s="296"/>
      <c r="R226" s="296"/>
      <c r="S226" s="296"/>
      <c r="T226" s="296"/>
      <c r="U226" s="296"/>
      <c r="V226" s="296"/>
      <c r="W226" s="297"/>
      <c r="X226" s="293"/>
      <c r="Y226" s="294"/>
      <c r="Z226" s="291"/>
      <c r="AA226" s="292"/>
      <c r="AB226" s="155"/>
      <c r="AC226" s="155"/>
      <c r="AD226" s="120"/>
      <c r="AE226" s="120"/>
      <c r="AF226" s="120"/>
      <c r="AG226" s="120"/>
      <c r="AH226" s="120"/>
      <c r="AI226" s="120"/>
      <c r="AJ226" s="120"/>
      <c r="AK226" s="120"/>
      <c r="AL226" s="120"/>
      <c r="AM226" s="120"/>
      <c r="AN226" s="120"/>
      <c r="AO226" s="120"/>
      <c r="AP226" s="120"/>
      <c r="AQ226" s="120"/>
      <c r="AR226" s="120"/>
      <c r="AS226" s="120"/>
      <c r="AT226" s="120"/>
      <c r="AU226" s="120"/>
      <c r="AV226" s="120"/>
      <c r="AW226" s="120"/>
    </row>
    <row r="227" spans="1:66" ht="36.75" customHeight="1">
      <c r="A227" s="128">
        <v>208</v>
      </c>
      <c r="B227" s="129"/>
      <c r="C227" s="129"/>
      <c r="D227" s="124" t="str">
        <f t="shared" si="3"/>
        <v/>
      </c>
      <c r="E227" s="423"/>
      <c r="F227" s="424"/>
      <c r="G227" s="425"/>
      <c r="H227" s="291"/>
      <c r="I227" s="292"/>
      <c r="J227" s="298"/>
      <c r="K227" s="299"/>
      <c r="L227" s="295"/>
      <c r="M227" s="296"/>
      <c r="N227" s="296"/>
      <c r="O227" s="296"/>
      <c r="P227" s="296"/>
      <c r="Q227" s="296"/>
      <c r="R227" s="296"/>
      <c r="S227" s="296"/>
      <c r="T227" s="296"/>
      <c r="U227" s="296"/>
      <c r="V227" s="296"/>
      <c r="W227" s="297"/>
      <c r="X227" s="293"/>
      <c r="Y227" s="294"/>
      <c r="Z227" s="291"/>
      <c r="AA227" s="292"/>
      <c r="AB227" s="155"/>
      <c r="AC227" s="155"/>
      <c r="AD227" s="120"/>
      <c r="AE227" s="120"/>
      <c r="AF227" s="120"/>
      <c r="AG227" s="120"/>
      <c r="AH227" s="120"/>
      <c r="AI227" s="120"/>
      <c r="AJ227" s="120"/>
      <c r="AK227" s="120"/>
      <c r="AL227" s="120"/>
      <c r="AM227" s="120"/>
      <c r="AN227" s="120"/>
      <c r="AO227" s="120"/>
      <c r="AP227" s="120"/>
      <c r="AQ227" s="120"/>
      <c r="AR227" s="120"/>
      <c r="AS227" s="120"/>
      <c r="AT227" s="120"/>
      <c r="AU227" s="120"/>
      <c r="AV227" s="120"/>
      <c r="AW227" s="120"/>
    </row>
    <row r="228" spans="1:66" ht="36.75" customHeight="1">
      <c r="A228" s="128">
        <v>209</v>
      </c>
      <c r="B228" s="129"/>
      <c r="C228" s="129"/>
      <c r="D228" s="124" t="str">
        <f t="shared" si="3"/>
        <v/>
      </c>
      <c r="E228" s="423"/>
      <c r="F228" s="424"/>
      <c r="G228" s="425"/>
      <c r="H228" s="291"/>
      <c r="I228" s="292"/>
      <c r="J228" s="298"/>
      <c r="K228" s="299"/>
      <c r="L228" s="295"/>
      <c r="M228" s="296"/>
      <c r="N228" s="296"/>
      <c r="O228" s="296"/>
      <c r="P228" s="296"/>
      <c r="Q228" s="296"/>
      <c r="R228" s="296"/>
      <c r="S228" s="296"/>
      <c r="T228" s="296"/>
      <c r="U228" s="296"/>
      <c r="V228" s="296"/>
      <c r="W228" s="297"/>
      <c r="X228" s="293"/>
      <c r="Y228" s="294"/>
      <c r="Z228" s="291"/>
      <c r="AA228" s="292"/>
      <c r="AB228" s="155"/>
      <c r="AC228" s="155"/>
      <c r="AD228" s="120"/>
      <c r="AE228" s="120"/>
      <c r="AF228" s="120"/>
      <c r="AG228" s="120"/>
      <c r="AH228" s="120"/>
      <c r="AI228" s="120"/>
      <c r="AJ228" s="120"/>
      <c r="AK228" s="120"/>
      <c r="AL228" s="120"/>
      <c r="AM228" s="120"/>
      <c r="AN228" s="120"/>
      <c r="AO228" s="120"/>
      <c r="AP228" s="120"/>
      <c r="AQ228" s="120"/>
      <c r="AR228" s="120"/>
      <c r="AS228" s="120"/>
      <c r="AT228" s="120"/>
      <c r="AU228" s="120"/>
      <c r="AV228" s="120"/>
      <c r="AW228" s="120"/>
    </row>
    <row r="229" spans="1:66" ht="36.75" customHeight="1">
      <c r="A229" s="128">
        <v>210</v>
      </c>
      <c r="B229" s="129"/>
      <c r="C229" s="129"/>
      <c r="D229" s="124" t="str">
        <f t="shared" si="3"/>
        <v/>
      </c>
      <c r="E229" s="423"/>
      <c r="F229" s="424"/>
      <c r="G229" s="425"/>
      <c r="H229" s="291"/>
      <c r="I229" s="292"/>
      <c r="J229" s="298"/>
      <c r="K229" s="299"/>
      <c r="L229" s="295"/>
      <c r="M229" s="296"/>
      <c r="N229" s="296"/>
      <c r="O229" s="296"/>
      <c r="P229" s="296"/>
      <c r="Q229" s="296"/>
      <c r="R229" s="296"/>
      <c r="S229" s="296"/>
      <c r="T229" s="296"/>
      <c r="U229" s="296"/>
      <c r="V229" s="296"/>
      <c r="W229" s="297"/>
      <c r="X229" s="293"/>
      <c r="Y229" s="294"/>
      <c r="Z229" s="291"/>
      <c r="AA229" s="292"/>
      <c r="AB229" s="155"/>
      <c r="AC229" s="155"/>
      <c r="AD229" s="120"/>
      <c r="AE229" s="120"/>
      <c r="AF229" s="120"/>
      <c r="AG229" s="120"/>
      <c r="AH229" s="120"/>
      <c r="AI229" s="120"/>
      <c r="AJ229" s="120"/>
      <c r="AK229" s="120"/>
      <c r="AL229" s="120"/>
      <c r="AM229" s="120"/>
      <c r="AN229" s="120"/>
      <c r="AO229" s="120"/>
      <c r="AP229" s="120"/>
      <c r="AQ229" s="120"/>
      <c r="AR229" s="120"/>
      <c r="AS229" s="120"/>
      <c r="AT229" s="120"/>
      <c r="AU229" s="120"/>
      <c r="AV229" s="120"/>
      <c r="AW229" s="120"/>
    </row>
    <row r="230" spans="1:66" ht="12.75" customHeight="1">
      <c r="A230" s="133"/>
      <c r="B230" s="133"/>
      <c r="C230" s="133"/>
      <c r="D230" s="134"/>
      <c r="E230" s="133"/>
      <c r="F230" s="133"/>
      <c r="G230" s="133"/>
      <c r="H230" s="133"/>
      <c r="I230" s="133"/>
      <c r="J230" s="133"/>
      <c r="K230" s="135"/>
      <c r="L230" s="135"/>
      <c r="M230" s="135"/>
      <c r="N230" s="135"/>
      <c r="O230" s="136"/>
      <c r="P230" s="136"/>
      <c r="Q230" s="136"/>
      <c r="R230" s="136"/>
      <c r="S230" s="136"/>
      <c r="T230" s="133"/>
      <c r="U230" s="133"/>
      <c r="V230" s="137"/>
      <c r="W230" s="137"/>
      <c r="X230" s="136"/>
      <c r="Y230" s="136"/>
      <c r="Z230" s="136"/>
      <c r="AA230" s="136"/>
      <c r="AB230" s="136"/>
      <c r="AC230" s="136"/>
      <c r="AD230" s="120"/>
    </row>
    <row r="231" spans="1:66" s="138" customFormat="1" ht="28.5" customHeight="1" thickBot="1">
      <c r="B231" s="356" t="s">
        <v>89</v>
      </c>
      <c r="C231" s="356"/>
      <c r="D231" s="356"/>
      <c r="E231" s="356"/>
      <c r="F231" s="356"/>
      <c r="G231" s="139"/>
      <c r="H231" s="373" t="s">
        <v>91</v>
      </c>
      <c r="I231" s="373"/>
      <c r="J231" s="373"/>
      <c r="K231" s="373"/>
      <c r="L231" s="373"/>
      <c r="M231" s="373"/>
      <c r="N231" s="373"/>
      <c r="O231" s="373"/>
      <c r="P231" s="373"/>
      <c r="Q231" s="373"/>
      <c r="R231" s="373"/>
      <c r="S231" s="373"/>
      <c r="T231" s="373"/>
      <c r="U231" s="373"/>
      <c r="V231" s="373"/>
      <c r="W231" s="373"/>
      <c r="X231" s="373"/>
      <c r="Y231" s="373"/>
      <c r="AD231" s="140"/>
    </row>
    <row r="232" spans="1:66" s="138" customFormat="1" ht="37.5" customHeight="1" thickTop="1" thickBot="1">
      <c r="B232" s="336" t="s">
        <v>86</v>
      </c>
      <c r="C232" s="337"/>
      <c r="D232" s="337"/>
      <c r="E232" s="337"/>
      <c r="F232" s="337">
        <f>B235+J235</f>
        <v>0</v>
      </c>
      <c r="G232" s="337"/>
      <c r="H232" s="337"/>
      <c r="I232" s="338"/>
      <c r="J232" s="374" t="s">
        <v>87</v>
      </c>
      <c r="K232" s="337"/>
      <c r="L232" s="337"/>
      <c r="M232" s="337"/>
      <c r="N232" s="337">
        <f>R235</f>
        <v>0</v>
      </c>
      <c r="O232" s="337"/>
      <c r="P232" s="337"/>
      <c r="Q232" s="338"/>
      <c r="R232" s="375" t="s">
        <v>88</v>
      </c>
      <c r="S232" s="376"/>
      <c r="T232" s="376"/>
      <c r="U232" s="376"/>
      <c r="V232" s="337">
        <f>F232+N232</f>
        <v>0</v>
      </c>
      <c r="W232" s="337"/>
      <c r="X232" s="337"/>
      <c r="Y232" s="377"/>
      <c r="AD232" s="381" t="s">
        <v>97</v>
      </c>
      <c r="AE232" s="381"/>
      <c r="AF232" s="381"/>
    </row>
    <row r="233" spans="1:66" ht="9" customHeight="1" thickTop="1" thickBot="1">
      <c r="B233" s="133"/>
      <c r="C233" s="133"/>
      <c r="D233" s="133"/>
      <c r="E233" s="141"/>
      <c r="F233" s="141"/>
      <c r="G233" s="141"/>
      <c r="H233" s="141"/>
      <c r="I233" s="141"/>
      <c r="J233" s="141"/>
      <c r="K233" s="141"/>
      <c r="L233" s="141"/>
      <c r="M233" s="141"/>
      <c r="N233" s="141"/>
      <c r="O233" s="141"/>
      <c r="P233" s="141"/>
      <c r="Q233" s="141"/>
      <c r="R233" s="141"/>
      <c r="S233" s="141"/>
      <c r="T233" s="141"/>
      <c r="U233" s="141"/>
      <c r="V233" s="141"/>
      <c r="W233" s="141"/>
      <c r="X233" s="141"/>
      <c r="Y233" s="141"/>
      <c r="AD233" s="382"/>
      <c r="AE233" s="382"/>
      <c r="AF233" s="382"/>
      <c r="AG233" s="133"/>
      <c r="AH233" s="133"/>
      <c r="AI233" s="138"/>
      <c r="AJ233" s="138"/>
      <c r="AK233" s="141"/>
      <c r="AL233" s="141"/>
      <c r="AM233" s="141"/>
      <c r="AN233" s="141"/>
      <c r="AO233" s="141"/>
      <c r="AP233" s="141"/>
      <c r="AQ233" s="133"/>
      <c r="AR233" s="133"/>
      <c r="AS233" s="141"/>
      <c r="AT233" s="141"/>
      <c r="AU233" s="141"/>
      <c r="AV233" s="141"/>
      <c r="AW233" s="141"/>
      <c r="AX233" s="141"/>
      <c r="AY233" s="141"/>
      <c r="AZ233" s="141"/>
      <c r="BA233" s="141"/>
      <c r="BB233" s="141"/>
      <c r="BC233" s="141"/>
      <c r="BD233" s="141"/>
      <c r="BE233" s="141"/>
      <c r="BF233" s="141"/>
      <c r="BG233" s="141"/>
      <c r="BH233" s="141"/>
      <c r="BI233" s="141"/>
      <c r="BJ233" s="141"/>
      <c r="BK233" s="141"/>
      <c r="BL233" s="141"/>
      <c r="BM233" s="141"/>
      <c r="BN233" s="141"/>
    </row>
    <row r="234" spans="1:66" s="138" customFormat="1" ht="24" customHeight="1">
      <c r="B234" s="314" t="s">
        <v>114</v>
      </c>
      <c r="C234" s="315"/>
      <c r="D234" s="315"/>
      <c r="E234" s="315"/>
      <c r="F234" s="315"/>
      <c r="G234" s="315"/>
      <c r="H234" s="315"/>
      <c r="I234" s="316"/>
      <c r="J234" s="287" t="s">
        <v>115</v>
      </c>
      <c r="K234" s="288"/>
      <c r="L234" s="288"/>
      <c r="M234" s="288"/>
      <c r="N234" s="288"/>
      <c r="O234" s="288"/>
      <c r="P234" s="288"/>
      <c r="Q234" s="288"/>
      <c r="R234" s="378" t="s">
        <v>118</v>
      </c>
      <c r="S234" s="379"/>
      <c r="T234" s="379"/>
      <c r="U234" s="379"/>
      <c r="V234" s="379"/>
      <c r="W234" s="379"/>
      <c r="X234" s="379"/>
      <c r="Y234" s="380"/>
      <c r="AD234" s="383" t="s">
        <v>95</v>
      </c>
      <c r="AE234" s="384"/>
      <c r="AF234" s="327" t="str">
        <f>IF($F$232=180,"規定時間数です",IF($F$232&lt;180,"規定時間数まであと"&amp;(180-$F$232)&amp;"時間です","規定時間数を"&amp;($F$232-180)&amp;"時間超過しています"))</f>
        <v>規定時間数まであと180時間です</v>
      </c>
      <c r="AG234" s="327"/>
      <c r="AH234" s="327"/>
      <c r="AI234" s="327"/>
      <c r="AJ234" s="327"/>
      <c r="AK234" s="327"/>
      <c r="AL234" s="327"/>
      <c r="AM234" s="328"/>
    </row>
    <row r="235" spans="1:66" s="138" customFormat="1" ht="24" customHeight="1">
      <c r="B235" s="317">
        <f>SUM(B237:I237)</f>
        <v>0</v>
      </c>
      <c r="C235" s="318"/>
      <c r="D235" s="318"/>
      <c r="E235" s="318"/>
      <c r="F235" s="318"/>
      <c r="G235" s="318"/>
      <c r="H235" s="318"/>
      <c r="I235" s="319"/>
      <c r="J235" s="285">
        <f>SUM(J237:Q237)</f>
        <v>0</v>
      </c>
      <c r="K235" s="286"/>
      <c r="L235" s="286"/>
      <c r="M235" s="286"/>
      <c r="N235" s="286"/>
      <c r="O235" s="286"/>
      <c r="P235" s="286"/>
      <c r="Q235" s="286"/>
      <c r="R235" s="323">
        <f>COUNTIF($H$20:$I$229,"Ｂ")</f>
        <v>0</v>
      </c>
      <c r="S235" s="324"/>
      <c r="T235" s="324"/>
      <c r="U235" s="324"/>
      <c r="V235" s="324">
        <f>COUNTIF($H$20:$I$229,"Ａ２参観")</f>
        <v>0</v>
      </c>
      <c r="W235" s="324"/>
      <c r="X235" s="324"/>
      <c r="Y235" s="325"/>
      <c r="AD235" s="307" t="s">
        <v>96</v>
      </c>
      <c r="AE235" s="308"/>
      <c r="AF235" s="311" t="str">
        <f>IF($N$232=30,"規定時間数です",IF($N$232&lt;30,"規定時間数まであと"&amp;(30-$N$232)&amp;"時間です","規定時間数を"&amp;($N$232-30)&amp;"時間超過しています"))</f>
        <v>規定時間数まであと30時間です</v>
      </c>
      <c r="AG235" s="311"/>
      <c r="AH235" s="311"/>
      <c r="AI235" s="311"/>
      <c r="AJ235" s="311"/>
      <c r="AK235" s="311"/>
      <c r="AL235" s="311"/>
      <c r="AM235" s="312"/>
    </row>
    <row r="236" spans="1:66" s="138" customFormat="1" ht="24" customHeight="1" thickBot="1">
      <c r="B236" s="320" t="s">
        <v>23</v>
      </c>
      <c r="C236" s="321"/>
      <c r="D236" s="321"/>
      <c r="E236" s="321"/>
      <c r="F236" s="321" t="s">
        <v>68</v>
      </c>
      <c r="G236" s="321"/>
      <c r="H236" s="321"/>
      <c r="I236" s="322"/>
      <c r="J236" s="339" t="s">
        <v>24</v>
      </c>
      <c r="K236" s="340"/>
      <c r="L236" s="340"/>
      <c r="M236" s="341"/>
      <c r="N236" s="342" t="s">
        <v>67</v>
      </c>
      <c r="O236" s="340"/>
      <c r="P236" s="340"/>
      <c r="Q236" s="340"/>
      <c r="R236" s="323">
        <f>COUNTIF($H$20:$I$229,"Ａ２参観")</f>
        <v>0</v>
      </c>
      <c r="S236" s="324"/>
      <c r="T236" s="324"/>
      <c r="U236" s="324"/>
      <c r="V236" s="324">
        <f>COUNTIF($H$20:$I$229,"Ａ２参観")</f>
        <v>0</v>
      </c>
      <c r="W236" s="324"/>
      <c r="X236" s="324"/>
      <c r="Y236" s="325"/>
      <c r="AD236" s="309" t="s">
        <v>88</v>
      </c>
      <c r="AE236" s="310"/>
      <c r="AF236" s="365" t="str">
        <f>IF(V232=210,"規定時間数です","規定時間数まであと"&amp;(210-V232)&amp;"時間です")</f>
        <v>規定時間数まであと210時間です</v>
      </c>
      <c r="AG236" s="365"/>
      <c r="AH236" s="365"/>
      <c r="AI236" s="365"/>
      <c r="AJ236" s="365"/>
      <c r="AK236" s="365"/>
      <c r="AL236" s="365"/>
      <c r="AM236" s="366"/>
    </row>
    <row r="237" spans="1:66" s="138" customFormat="1" ht="24" customHeight="1" thickBot="1">
      <c r="B237" s="346">
        <f>COUNTIF($H$20:$I$229,"Ａ１")</f>
        <v>0</v>
      </c>
      <c r="C237" s="329"/>
      <c r="D237" s="329"/>
      <c r="E237" s="329"/>
      <c r="F237" s="329">
        <f>COUNTIF($H$20:$I$229,"Ａ１実演")</f>
        <v>0</v>
      </c>
      <c r="G237" s="329"/>
      <c r="H237" s="329"/>
      <c r="I237" s="330"/>
      <c r="J237" s="282">
        <f>COUNTIF($H$20:$I$229,"Ａ２")</f>
        <v>0</v>
      </c>
      <c r="K237" s="283"/>
      <c r="L237" s="283"/>
      <c r="M237" s="284"/>
      <c r="N237" s="330">
        <f>COUNTIF($H$20:$I$229,"Ａ２参観")</f>
        <v>0</v>
      </c>
      <c r="O237" s="283"/>
      <c r="P237" s="283"/>
      <c r="Q237" s="283"/>
      <c r="R237" s="282">
        <f>COUNTIF($H$20:$I$229,"Ａ２参観")</f>
        <v>0</v>
      </c>
      <c r="S237" s="283"/>
      <c r="T237" s="283"/>
      <c r="U237" s="283"/>
      <c r="V237" s="283">
        <f>COUNTIF($H$20:$I$229,"Ａ２参観")</f>
        <v>0</v>
      </c>
      <c r="W237" s="283"/>
      <c r="X237" s="283"/>
      <c r="Y237" s="326"/>
      <c r="AD237" s="140"/>
      <c r="AE237" s="140"/>
      <c r="AF237" s="142"/>
      <c r="AG237" s="142"/>
      <c r="AH237" s="142"/>
      <c r="AI237" s="143"/>
      <c r="AJ237" s="142"/>
      <c r="AK237" s="142"/>
      <c r="AL237" s="142"/>
      <c r="AM237" s="142"/>
      <c r="AN237" s="142"/>
      <c r="AO237" s="142"/>
      <c r="AP237" s="144"/>
      <c r="AQ237" s="144"/>
      <c r="AR237" s="144"/>
      <c r="AS237" s="144"/>
      <c r="AT237" s="144"/>
      <c r="AU237" s="145"/>
      <c r="AV237" s="146"/>
      <c r="AZ237" s="147"/>
      <c r="BA237" s="142"/>
      <c r="BB237" s="142"/>
      <c r="BC237" s="144"/>
      <c r="BD237" s="144"/>
      <c r="BE237" s="147"/>
      <c r="BF237" s="147"/>
      <c r="BG237" s="147"/>
      <c r="BH237" s="147"/>
      <c r="BI237" s="147"/>
      <c r="BJ237" s="147"/>
      <c r="BK237" s="147"/>
      <c r="BL237" s="147"/>
      <c r="BM237" s="147"/>
      <c r="BN237" s="147"/>
    </row>
    <row r="238" spans="1:66" ht="13.5" customHeight="1">
      <c r="B238" s="133"/>
      <c r="C238" s="133"/>
      <c r="D238" s="133"/>
      <c r="E238" s="141"/>
      <c r="F238" s="141"/>
      <c r="G238" s="141"/>
      <c r="H238" s="141"/>
      <c r="I238" s="141"/>
      <c r="J238" s="141"/>
      <c r="K238" s="141"/>
      <c r="L238" s="141"/>
      <c r="M238" s="141"/>
      <c r="N238" s="141"/>
      <c r="O238" s="141"/>
      <c r="P238" s="141"/>
      <c r="Q238" s="141"/>
      <c r="R238" s="141"/>
      <c r="S238" s="141"/>
      <c r="T238" s="141"/>
      <c r="U238" s="141"/>
      <c r="V238" s="141"/>
      <c r="W238" s="141"/>
      <c r="X238" s="141"/>
      <c r="Y238" s="141"/>
      <c r="AD238" s="120"/>
      <c r="AE238" s="120"/>
      <c r="AF238" s="133"/>
      <c r="AG238" s="133"/>
      <c r="AH238" s="133"/>
      <c r="AI238" s="138"/>
      <c r="AJ238" s="138"/>
      <c r="AK238" s="141"/>
      <c r="AL238" s="141"/>
      <c r="AM238" s="141"/>
      <c r="AN238" s="141"/>
      <c r="AO238" s="141"/>
      <c r="AP238" s="141"/>
      <c r="AQ238" s="133"/>
      <c r="AR238" s="133"/>
      <c r="AS238" s="141"/>
      <c r="AT238" s="141"/>
      <c r="AU238" s="141"/>
      <c r="AV238" s="141"/>
      <c r="AW238" s="141"/>
      <c r="AX238" s="141"/>
      <c r="AY238" s="141"/>
      <c r="AZ238" s="141"/>
      <c r="BA238" s="141"/>
      <c r="BB238" s="141"/>
      <c r="BC238" s="141"/>
      <c r="BD238" s="141"/>
      <c r="BE238" s="141"/>
      <c r="BF238" s="141"/>
      <c r="BG238" s="141"/>
      <c r="BH238" s="141"/>
      <c r="BI238" s="141"/>
      <c r="BJ238" s="141"/>
      <c r="BK238" s="141"/>
      <c r="BL238" s="141"/>
      <c r="BM238" s="141"/>
      <c r="BN238" s="141"/>
    </row>
    <row r="239" spans="1:66" ht="22.5" customHeight="1" thickBot="1">
      <c r="B239" s="313" t="s">
        <v>260</v>
      </c>
      <c r="C239" s="313"/>
      <c r="D239" s="313"/>
      <c r="E239" s="313"/>
      <c r="F239" s="313"/>
      <c r="G239" s="313"/>
      <c r="H239" s="313"/>
      <c r="I239" s="313"/>
      <c r="J239" s="313"/>
      <c r="K239" s="345" t="s">
        <v>92</v>
      </c>
      <c r="L239" s="345"/>
      <c r="M239" s="345"/>
      <c r="N239" s="345"/>
      <c r="O239" s="345"/>
      <c r="P239" s="345"/>
      <c r="Q239" s="345"/>
      <c r="R239" s="345"/>
      <c r="S239" s="345"/>
      <c r="T239" s="345"/>
      <c r="U239" s="345"/>
      <c r="V239" s="345"/>
      <c r="W239" s="345"/>
      <c r="X239" s="345"/>
      <c r="Y239" s="345"/>
      <c r="AD239" s="120"/>
      <c r="AE239" s="120"/>
      <c r="AF239" s="133"/>
      <c r="AG239" s="133"/>
      <c r="AH239" s="133"/>
      <c r="AI239" s="138"/>
      <c r="AJ239" s="138"/>
      <c r="AK239" s="141"/>
      <c r="AL239" s="141"/>
      <c r="AM239" s="141"/>
      <c r="AN239" s="141"/>
      <c r="AO239" s="141"/>
      <c r="AP239" s="141"/>
      <c r="AQ239" s="133"/>
      <c r="AR239" s="133"/>
      <c r="AS239" s="141"/>
      <c r="AT239" s="141"/>
      <c r="AU239" s="141"/>
      <c r="AV239" s="141"/>
      <c r="AW239" s="141"/>
      <c r="AX239" s="141"/>
      <c r="AY239" s="141"/>
      <c r="AZ239" s="141"/>
      <c r="BA239" s="141"/>
      <c r="BB239" s="141"/>
      <c r="BC239" s="141"/>
      <c r="BD239" s="141"/>
      <c r="BE239" s="141"/>
      <c r="BF239" s="141"/>
      <c r="BG239" s="141"/>
      <c r="BH239" s="141"/>
      <c r="BI239" s="141"/>
      <c r="BJ239" s="141"/>
      <c r="BK239" s="141"/>
      <c r="BL239" s="141"/>
    </row>
    <row r="240" spans="1:66" ht="22.5" customHeight="1" thickBot="1">
      <c r="B240" s="343" t="s">
        <v>69</v>
      </c>
      <c r="C240" s="290"/>
      <c r="D240" s="344"/>
      <c r="E240" s="393">
        <f>$AF20</f>
        <v>0</v>
      </c>
      <c r="F240" s="290"/>
      <c r="G240" s="290"/>
      <c r="H240" s="290">
        <f>$AF21</f>
        <v>0</v>
      </c>
      <c r="I240" s="290"/>
      <c r="J240" s="290"/>
      <c r="K240" s="290">
        <f>$AF22</f>
        <v>0</v>
      </c>
      <c r="L240" s="290"/>
      <c r="M240" s="290"/>
      <c r="N240" s="290">
        <f>$AF23</f>
        <v>0</v>
      </c>
      <c r="O240" s="290"/>
      <c r="P240" s="290"/>
      <c r="Q240" s="290">
        <f>$AF24</f>
        <v>0</v>
      </c>
      <c r="R240" s="290"/>
      <c r="S240" s="290"/>
      <c r="T240" s="290">
        <f>$AF25</f>
        <v>0</v>
      </c>
      <c r="U240" s="290"/>
      <c r="V240" s="290"/>
      <c r="W240" s="290">
        <f>$AF26</f>
        <v>0</v>
      </c>
      <c r="X240" s="290"/>
      <c r="Y240" s="290"/>
      <c r="Z240" s="367">
        <f>$AF27</f>
        <v>0</v>
      </c>
      <c r="AA240" s="290"/>
      <c r="AB240" s="368"/>
      <c r="AC240" s="136"/>
      <c r="AD240" s="120"/>
      <c r="AE240" s="120"/>
      <c r="AF240" s="120"/>
      <c r="AG240" s="120"/>
      <c r="AH240" s="120"/>
      <c r="AI240" s="120"/>
      <c r="AJ240" s="120"/>
      <c r="AK240" s="120"/>
      <c r="AL240" s="120"/>
      <c r="AM240" s="120"/>
      <c r="AN240" s="120"/>
      <c r="AO240" s="120"/>
      <c r="AP240" s="120"/>
      <c r="AQ240" s="120"/>
      <c r="AR240" s="120"/>
      <c r="AS240" s="120"/>
      <c r="AT240" s="120"/>
      <c r="AU240" s="120"/>
      <c r="AV240" s="120"/>
      <c r="AW240" s="120"/>
    </row>
    <row r="241" spans="1:51" ht="22.5" customHeight="1" thickTop="1" thickBot="1">
      <c r="B241" s="390" t="s">
        <v>70</v>
      </c>
      <c r="C241" s="391"/>
      <c r="D241" s="392"/>
      <c r="E241" s="394">
        <f>COUNTIF($J$20:$K$229,E240)</f>
        <v>0</v>
      </c>
      <c r="F241" s="304"/>
      <c r="G241" s="304"/>
      <c r="H241" s="304">
        <f>COUNTIF($J$20:$K$229,H240)</f>
        <v>0</v>
      </c>
      <c r="I241" s="304"/>
      <c r="J241" s="304"/>
      <c r="K241" s="304">
        <f>COUNTIF($J$20:$K$229,K240)</f>
        <v>0</v>
      </c>
      <c r="L241" s="304"/>
      <c r="M241" s="304"/>
      <c r="N241" s="304">
        <f>COUNTIF($J$20:$K$229,N240)</f>
        <v>0</v>
      </c>
      <c r="O241" s="304"/>
      <c r="P241" s="304"/>
      <c r="Q241" s="304">
        <f>COUNTIF($J$20:$K$229,Q240)</f>
        <v>0</v>
      </c>
      <c r="R241" s="304"/>
      <c r="S241" s="304"/>
      <c r="T241" s="304">
        <f>COUNTIF($J$20:$K$229,T240)</f>
        <v>0</v>
      </c>
      <c r="U241" s="304"/>
      <c r="V241" s="304"/>
      <c r="W241" s="304">
        <f>COUNTIF($J$20:$K$229,W240)</f>
        <v>0</v>
      </c>
      <c r="X241" s="304"/>
      <c r="Y241" s="304"/>
      <c r="Z241" s="369">
        <f>COUNTIF($J$20:$K$229,Z240)</f>
        <v>0</v>
      </c>
      <c r="AA241" s="304"/>
      <c r="AB241" s="370"/>
      <c r="AC241" s="136"/>
      <c r="AD241" s="120"/>
    </row>
    <row r="242" spans="1:51" ht="22.5" customHeight="1" thickBot="1">
      <c r="B242" s="347" t="s">
        <v>90</v>
      </c>
      <c r="C242" s="348"/>
      <c r="D242" s="349"/>
      <c r="E242" s="350" t="str">
        <f>IF($AF20="","",IF(COUNTIFS($H$20:$I$229,"Ａ２参観",$J$20:$K$229,E240),COUNTIFS($H$20:$I$229,"Ａ２参観",$J$20:$K$229,E240),"未実施"))</f>
        <v/>
      </c>
      <c r="F242" s="289"/>
      <c r="G242" s="289"/>
      <c r="H242" s="289" t="str">
        <f>IF($AF21="","",IF(COUNTIFS($H$20:$I$229,"Ａ２参観",$J$20:$K$229,H240),COUNTIFS($H$20:$I$229,"Ａ２参観",$J$20:$K$229,H240),"未実施"))</f>
        <v/>
      </c>
      <c r="I242" s="289"/>
      <c r="J242" s="289"/>
      <c r="K242" s="289" t="str">
        <f>IF($AF22="","",IF(COUNTIFS($H$20:$I$229,"Ａ２参観",$J$20:$K$229,K240),COUNTIFS($H$20:$I$229,"Ａ２参観",$J$20:$K$229,K240),"未実施"))</f>
        <v/>
      </c>
      <c r="L242" s="289"/>
      <c r="M242" s="289"/>
      <c r="N242" s="289" t="str">
        <f>IF($AF23="","",IF(COUNTIFS($H$20:$I$229,"Ａ２参観",$J$20:$K$229,N240),COUNTIFS($H$20:$I$229,"Ａ２参観",$J$20:$K$229,N240),"未実施"))</f>
        <v/>
      </c>
      <c r="O242" s="289"/>
      <c r="P242" s="289"/>
      <c r="Q242" s="289" t="str">
        <f>IF($AF24="","",IF(COUNTIFS($H$20:$I$229,"Ａ２参観",$J$20:$K$229,Q240),COUNTIFS($H$20:$I$229,"Ａ２参観",$J$20:$K$229,Q240),"未実施"))</f>
        <v/>
      </c>
      <c r="R242" s="289"/>
      <c r="S242" s="289"/>
      <c r="T242" s="289" t="str">
        <f>IF($AF25="","",IF(COUNTIFS($H$20:$I$229,"Ａ２参観",$J$20:$K$229,T240),COUNTIFS($H$20:$I$229,"Ａ２参観",$J$20:$K$229,T240),"未実施"))</f>
        <v/>
      </c>
      <c r="U242" s="289"/>
      <c r="V242" s="289"/>
      <c r="W242" s="289" t="str">
        <f>IF($AF26="","",IF(COUNTIFS($H$20:$I$229,"Ａ２参観",$J$20:$K$229,W240),COUNTIFS($H$20:$I$229,"Ａ２参観",$J$20:$K$229,W240),"未実施"))</f>
        <v/>
      </c>
      <c r="X242" s="289"/>
      <c r="Y242" s="289"/>
      <c r="Z242" s="332" t="str">
        <f>IF($AF27="","",IF(COUNTIFS($H$20:$I$229,"Ａ２参観",$J$20:$K$229,Z240),COUNTIFS($H$20:$I$229,"Ａ２参観",$J$20:$K$229,Z240),"未実施"))</f>
        <v/>
      </c>
      <c r="AA242" s="289"/>
      <c r="AB242" s="333"/>
      <c r="AC242" s="136"/>
      <c r="AD242" s="357" t="s">
        <v>110</v>
      </c>
      <c r="AE242" s="358"/>
      <c r="AF242" s="358"/>
      <c r="AG242" s="148"/>
      <c r="AH242" s="148"/>
      <c r="AI242" s="148"/>
      <c r="AJ242" s="148"/>
      <c r="AK242" s="148"/>
      <c r="AL242" s="148"/>
      <c r="AM242" s="149"/>
    </row>
    <row r="243" spans="1:51" ht="22.5" customHeight="1" thickBot="1">
      <c r="B243" s="301" t="s">
        <v>69</v>
      </c>
      <c r="C243" s="302"/>
      <c r="D243" s="303"/>
      <c r="E243" s="388">
        <f>$AF28</f>
        <v>0</v>
      </c>
      <c r="F243" s="302"/>
      <c r="G243" s="302"/>
      <c r="H243" s="302">
        <f>$AF29</f>
        <v>0</v>
      </c>
      <c r="I243" s="302"/>
      <c r="J243" s="302"/>
      <c r="K243" s="302">
        <f>$AF30</f>
        <v>0</v>
      </c>
      <c r="L243" s="302"/>
      <c r="M243" s="302"/>
      <c r="N243" s="302">
        <f>$AF31</f>
        <v>0</v>
      </c>
      <c r="O243" s="302"/>
      <c r="P243" s="302"/>
      <c r="Q243" s="302">
        <f>$AF32</f>
        <v>0</v>
      </c>
      <c r="R243" s="302"/>
      <c r="S243" s="302"/>
      <c r="T243" s="302">
        <f>$AF33</f>
        <v>0</v>
      </c>
      <c r="U243" s="302"/>
      <c r="V243" s="302"/>
      <c r="W243" s="302">
        <f>$AF34</f>
        <v>0</v>
      </c>
      <c r="X243" s="302"/>
      <c r="Y243" s="302"/>
      <c r="Z243" s="371">
        <f>$AF35</f>
        <v>0</v>
      </c>
      <c r="AA243" s="302"/>
      <c r="AB243" s="372"/>
      <c r="AC243" s="136"/>
      <c r="AD243" s="359" t="s">
        <v>111</v>
      </c>
      <c r="AE243" s="360"/>
      <c r="AF243" s="360"/>
      <c r="AG243" s="360"/>
      <c r="AH243" s="360"/>
      <c r="AI243" s="360"/>
      <c r="AJ243" s="360"/>
      <c r="AK243" s="360"/>
      <c r="AL243" s="360"/>
      <c r="AM243" s="361"/>
    </row>
    <row r="244" spans="1:51" ht="22.5" customHeight="1" thickTop="1" thickBot="1">
      <c r="A244" s="133"/>
      <c r="B244" s="385" t="s">
        <v>70</v>
      </c>
      <c r="C244" s="386"/>
      <c r="D244" s="387"/>
      <c r="E244" s="389">
        <f>COUNTIF($J$20:$K$229,E243)</f>
        <v>0</v>
      </c>
      <c r="F244" s="331"/>
      <c r="G244" s="331"/>
      <c r="H244" s="331">
        <f>COUNTIF($J$20:$K$229,H243)</f>
        <v>0</v>
      </c>
      <c r="I244" s="331"/>
      <c r="J244" s="331"/>
      <c r="K244" s="331">
        <f>COUNTIF($J$20:$K$229,K243)</f>
        <v>0</v>
      </c>
      <c r="L244" s="331"/>
      <c r="M244" s="331"/>
      <c r="N244" s="331">
        <f>COUNTIF($J$20:$K$229,N243)</f>
        <v>0</v>
      </c>
      <c r="O244" s="331"/>
      <c r="P244" s="331"/>
      <c r="Q244" s="331">
        <f>COUNTIF($J$20:$K$229,Q243)</f>
        <v>0</v>
      </c>
      <c r="R244" s="331"/>
      <c r="S244" s="331"/>
      <c r="T244" s="331">
        <f>COUNTIF($J$20:$K$229,T243)</f>
        <v>0</v>
      </c>
      <c r="U244" s="331"/>
      <c r="V244" s="331"/>
      <c r="W244" s="331">
        <f>COUNTIF($J$20:$K$229,W243)</f>
        <v>0</v>
      </c>
      <c r="X244" s="331"/>
      <c r="Y244" s="331"/>
      <c r="Z244" s="334">
        <f>COUNTIF($J$20:$K$229,Z243)</f>
        <v>0</v>
      </c>
      <c r="AA244" s="331"/>
      <c r="AB244" s="335"/>
      <c r="AC244" s="136"/>
      <c r="AD244" s="362" t="s">
        <v>116</v>
      </c>
      <c r="AE244" s="363"/>
      <c r="AF244" s="363"/>
      <c r="AG244" s="363"/>
      <c r="AH244" s="363"/>
      <c r="AI244" s="363"/>
      <c r="AJ244" s="363"/>
      <c r="AK244" s="363"/>
      <c r="AL244" s="363"/>
      <c r="AM244" s="364"/>
    </row>
    <row r="245" spans="1:51" ht="22.5" customHeight="1" thickBot="1">
      <c r="A245" s="133"/>
      <c r="B245" s="347" t="s">
        <v>90</v>
      </c>
      <c r="C245" s="348"/>
      <c r="D245" s="349"/>
      <c r="E245" s="350" t="str">
        <f>IF($AF28="","",IF(COUNTIFS($H$20:$I$229,"Ａ２参観",$J$20:$K$229,E243),COUNTIFS($H$20:$I$229,"Ａ２参観",$J$20:$K$229,E243),"未実施"))</f>
        <v/>
      </c>
      <c r="F245" s="289"/>
      <c r="G245" s="289"/>
      <c r="H245" s="289" t="str">
        <f>IF($AF29="","",IF(COUNTIFS($H$20:$I$229,"Ａ２参観",$J$20:$K$229,H243),COUNTIFS($H$20:$I$229,"Ａ２参観",$J$20:$K$229,H243),"未実施"))</f>
        <v/>
      </c>
      <c r="I245" s="289"/>
      <c r="J245" s="289"/>
      <c r="K245" s="289" t="str">
        <f>IF($AF30="","",IF(COUNTIFS($H$20:$I$229,"Ａ２参観",$J$20:$K$229,K243),COUNTIFS($H$20:$I$229,"Ａ２参観",$J$20:$K$229,K243),"未実施"))</f>
        <v/>
      </c>
      <c r="L245" s="289"/>
      <c r="M245" s="289"/>
      <c r="N245" s="289" t="str">
        <f>IF($AF31="","",IF(COUNTIFS($H$20:$I$229,"Ａ２参観",$J$20:$K$229,N243),COUNTIFS($H$20:$I$229,"Ａ２参観",$J$20:$K$229,N243),"未実施"))</f>
        <v/>
      </c>
      <c r="O245" s="289"/>
      <c r="P245" s="289"/>
      <c r="Q245" s="289" t="str">
        <f>IF($AF32="","",IF(COUNTIFS($H$20:$I$229,"Ａ２参観",$J$20:$K$229,Q243),COUNTIFS($H$20:$I$229,"Ａ２参観",$J$20:$K$229,Q243),"未実施"))</f>
        <v/>
      </c>
      <c r="R245" s="289"/>
      <c r="S245" s="289"/>
      <c r="T245" s="289" t="str">
        <f>IF($AF33="","",IF(COUNTIFS($H$20:$I$229,"Ａ２参観",$J$20:$K$229,T243),COUNTIFS($H$20:$I$229,"Ａ２参観",$J$20:$K$229,T243),"未実施"))</f>
        <v/>
      </c>
      <c r="U245" s="289"/>
      <c r="V245" s="289"/>
      <c r="W245" s="289" t="str">
        <f>IF($AF34="","",IF(COUNTIFS($H$20:$I$229,"Ａ２参観",$J$20:$K$229,W243),COUNTIFS($H$20:$I$229,"Ａ２参観",$J$20:$K$229,W243),"未実施"))</f>
        <v/>
      </c>
      <c r="X245" s="289"/>
      <c r="Y245" s="289"/>
      <c r="Z245" s="332" t="str">
        <f>IF($AF35="","",IF(COUNTIFS($H$20:$I$229,"Ａ２参観",$J$20:$K$229,Z243),COUNTIFS($H$20:$I$229,"Ａ２参観",$J$20:$K$229,Z243),"未実施"))</f>
        <v/>
      </c>
      <c r="AA245" s="289"/>
      <c r="AB245" s="333"/>
      <c r="AC245" s="136"/>
      <c r="AD245" s="120"/>
    </row>
    <row r="246" spans="1:51" ht="20.25" customHeight="1">
      <c r="A246" s="133"/>
      <c r="B246" s="133"/>
      <c r="C246" s="133"/>
      <c r="D246" s="134"/>
      <c r="E246" s="133"/>
      <c r="F246" s="133"/>
      <c r="G246" s="133"/>
      <c r="H246" s="133"/>
      <c r="I246" s="133"/>
      <c r="J246" s="133"/>
      <c r="K246" s="135"/>
      <c r="L246" s="135"/>
      <c r="M246" s="135"/>
      <c r="N246" s="135"/>
      <c r="O246" s="136"/>
      <c r="P246" s="136"/>
      <c r="Q246" s="136"/>
      <c r="R246" s="136"/>
      <c r="S246" s="136"/>
      <c r="T246" s="133"/>
      <c r="U246" s="133"/>
      <c r="V246" s="137"/>
      <c r="W246" s="137"/>
      <c r="X246" s="136"/>
      <c r="Y246" s="136"/>
      <c r="Z246" s="136"/>
      <c r="AA246" s="136"/>
      <c r="AB246" s="136"/>
      <c r="AC246" s="136"/>
      <c r="AD246" s="120"/>
    </row>
    <row r="247" spans="1:51" s="94" customFormat="1" ht="37.5" customHeight="1" thickBot="1">
      <c r="A247" s="274" t="s">
        <v>104</v>
      </c>
      <c r="B247" s="274"/>
      <c r="C247" s="274"/>
      <c r="D247" s="274"/>
      <c r="E247" s="274"/>
      <c r="F247" s="274"/>
      <c r="G247" s="274"/>
      <c r="H247" s="274"/>
      <c r="I247" s="274"/>
      <c r="J247" s="274"/>
      <c r="K247" s="274"/>
      <c r="L247" s="274"/>
      <c r="M247" s="274"/>
      <c r="N247" s="274"/>
      <c r="O247" s="104"/>
      <c r="P247" s="95"/>
      <c r="Q247" s="95"/>
      <c r="R247" s="105"/>
      <c r="S247" s="105"/>
      <c r="T247" s="102"/>
      <c r="U247" s="102"/>
      <c r="V247" s="102"/>
      <c r="W247" s="102"/>
      <c r="X247" s="106"/>
      <c r="Y247" s="106"/>
      <c r="Z247" s="106"/>
      <c r="AA247" s="96"/>
      <c r="AB247" s="96"/>
      <c r="AC247" s="96"/>
      <c r="AD247" s="96"/>
      <c r="AE247" s="96"/>
      <c r="AF247" s="96"/>
      <c r="AG247" s="96"/>
      <c r="AH247" s="96"/>
      <c r="AI247" s="96"/>
      <c r="AJ247" s="96"/>
      <c r="AK247" s="96"/>
      <c r="AL247" s="96"/>
      <c r="AM247" s="96"/>
      <c r="AN247" s="96"/>
      <c r="AO247" s="96"/>
      <c r="AP247" s="96"/>
      <c r="AQ247" s="96"/>
      <c r="AR247" s="96"/>
      <c r="AS247" s="96"/>
      <c r="AT247" s="96"/>
      <c r="AU247" s="96"/>
      <c r="AV247" s="96"/>
      <c r="AX247" s="95"/>
      <c r="AY247" s="95"/>
    </row>
    <row r="248" spans="1:51" s="94" customFormat="1" ht="27" customHeight="1">
      <c r="A248" s="107" t="s">
        <v>224</v>
      </c>
      <c r="B248" s="263" t="s">
        <v>22</v>
      </c>
      <c r="C248" s="263"/>
      <c r="D248" s="263"/>
      <c r="E248" s="263"/>
      <c r="F248" s="263"/>
      <c r="G248" s="263"/>
      <c r="H248" s="263"/>
      <c r="I248" s="263"/>
      <c r="J248" s="263"/>
      <c r="K248" s="263"/>
      <c r="L248" s="263"/>
      <c r="M248" s="239">
        <f>COUNTIFS($H$20:$I$229,"Ｂ",$Z$20:$AA$229,A248)</f>
        <v>0</v>
      </c>
      <c r="N248" s="437">
        <f>SUM(M248:M251)</f>
        <v>0</v>
      </c>
      <c r="O248" s="108"/>
      <c r="P248" s="108"/>
      <c r="Q248" s="236" t="s">
        <v>241</v>
      </c>
      <c r="R248" s="236"/>
      <c r="S248" s="108"/>
      <c r="T248" s="108"/>
      <c r="U248" s="108"/>
      <c r="W248" s="109"/>
      <c r="X248" s="109"/>
      <c r="Y248" s="106"/>
      <c r="Z248" s="106"/>
      <c r="AA248" s="96"/>
      <c r="AB248" s="96"/>
      <c r="AC248" s="96"/>
      <c r="AD248" s="96"/>
      <c r="AE248" s="96"/>
      <c r="AF248" s="96"/>
      <c r="AG248" s="96"/>
      <c r="AH248" s="96"/>
      <c r="AI248" s="96"/>
      <c r="AJ248" s="96"/>
      <c r="AK248" s="96"/>
      <c r="AL248" s="96"/>
      <c r="AM248" s="96"/>
      <c r="AN248" s="96"/>
      <c r="AO248" s="96"/>
      <c r="AP248" s="96"/>
      <c r="AQ248" s="96"/>
      <c r="AR248" s="96"/>
      <c r="AS248" s="96"/>
      <c r="AT248" s="96"/>
      <c r="AU248" s="96"/>
      <c r="AV248" s="96"/>
      <c r="AX248" s="95"/>
      <c r="AY248" s="95"/>
    </row>
    <row r="249" spans="1:51" s="94" customFormat="1" ht="27" customHeight="1">
      <c r="A249" s="110" t="s">
        <v>43</v>
      </c>
      <c r="B249" s="265" t="s">
        <v>11</v>
      </c>
      <c r="C249" s="265"/>
      <c r="D249" s="265"/>
      <c r="E249" s="265"/>
      <c r="F249" s="265"/>
      <c r="G249" s="265"/>
      <c r="H249" s="265"/>
      <c r="I249" s="265"/>
      <c r="J249" s="265"/>
      <c r="K249" s="265"/>
      <c r="L249" s="265"/>
      <c r="M249" s="237">
        <f t="shared" ref="M249:M265" si="4">COUNTIFS($H$20:$I$229,"Ｂ",$Z$20:$AA$229,A249)</f>
        <v>0</v>
      </c>
      <c r="N249" s="446"/>
      <c r="O249" s="108"/>
      <c r="P249" s="108"/>
      <c r="Q249" s="236" t="s">
        <v>242</v>
      </c>
      <c r="R249" s="241">
        <f>+$N$248</f>
        <v>0</v>
      </c>
      <c r="S249" s="109"/>
      <c r="T249" s="109"/>
      <c r="U249" s="108"/>
      <c r="W249" s="109"/>
      <c r="X249" s="109"/>
      <c r="Y249" s="106"/>
      <c r="Z249" s="106"/>
      <c r="AA249" s="96"/>
      <c r="AB249" s="96"/>
      <c r="AC249" s="96"/>
      <c r="AD249" s="96"/>
      <c r="AE249" s="96"/>
      <c r="AF249" s="96"/>
      <c r="AG249" s="96"/>
      <c r="AH249" s="96"/>
      <c r="AI249" s="96"/>
      <c r="AJ249" s="96"/>
      <c r="AK249" s="96"/>
      <c r="AL249" s="96"/>
      <c r="AM249" s="96"/>
      <c r="AN249" s="96"/>
      <c r="AO249" s="96"/>
      <c r="AP249" s="96"/>
      <c r="AQ249" s="96"/>
      <c r="AR249" s="96"/>
      <c r="AS249" s="96"/>
      <c r="AT249" s="96"/>
      <c r="AU249" s="96"/>
      <c r="AV249" s="96"/>
      <c r="AX249" s="95"/>
      <c r="AY249" s="95"/>
    </row>
    <row r="250" spans="1:51" s="94" customFormat="1" ht="27" customHeight="1">
      <c r="A250" s="110" t="s">
        <v>44</v>
      </c>
      <c r="B250" s="265" t="s">
        <v>12</v>
      </c>
      <c r="C250" s="265"/>
      <c r="D250" s="265"/>
      <c r="E250" s="265"/>
      <c r="F250" s="265"/>
      <c r="G250" s="265"/>
      <c r="H250" s="265"/>
      <c r="I250" s="265"/>
      <c r="J250" s="265"/>
      <c r="K250" s="265"/>
      <c r="L250" s="265"/>
      <c r="M250" s="237">
        <f t="shared" si="4"/>
        <v>0</v>
      </c>
      <c r="N250" s="446"/>
      <c r="O250" s="108"/>
      <c r="P250" s="108"/>
      <c r="Q250" s="236" t="s">
        <v>243</v>
      </c>
      <c r="R250" s="241">
        <f>+$N$252</f>
        <v>0</v>
      </c>
      <c r="S250" s="108"/>
      <c r="T250" s="108"/>
      <c r="U250" s="108"/>
      <c r="W250" s="109"/>
      <c r="X250" s="109"/>
      <c r="Y250" s="106"/>
      <c r="Z250" s="106"/>
      <c r="AA250" s="96"/>
      <c r="AB250" s="96"/>
      <c r="AC250" s="96"/>
      <c r="AD250" s="96"/>
      <c r="AE250" s="96"/>
      <c r="AF250" s="96"/>
      <c r="AG250" s="96"/>
      <c r="AH250" s="96"/>
      <c r="AI250" s="96"/>
      <c r="AJ250" s="96"/>
      <c r="AK250" s="96"/>
      <c r="AL250" s="96"/>
      <c r="AM250" s="96"/>
      <c r="AN250" s="96"/>
      <c r="AO250" s="96"/>
      <c r="AP250" s="96"/>
      <c r="AQ250" s="96"/>
      <c r="AR250" s="96"/>
      <c r="AS250" s="96"/>
      <c r="AT250" s="96"/>
      <c r="AU250" s="96"/>
      <c r="AV250" s="96"/>
      <c r="AX250" s="95"/>
      <c r="AY250" s="95"/>
    </row>
    <row r="251" spans="1:51" s="94" customFormat="1" ht="27" customHeight="1" thickBot="1">
      <c r="A251" s="112" t="s">
        <v>45</v>
      </c>
      <c r="B251" s="264" t="s">
        <v>13</v>
      </c>
      <c r="C251" s="264"/>
      <c r="D251" s="264"/>
      <c r="E251" s="264"/>
      <c r="F251" s="264"/>
      <c r="G251" s="264"/>
      <c r="H251" s="264"/>
      <c r="I251" s="264"/>
      <c r="J251" s="264"/>
      <c r="K251" s="264"/>
      <c r="L251" s="264"/>
      <c r="M251" s="240">
        <f t="shared" si="4"/>
        <v>0</v>
      </c>
      <c r="N251" s="447"/>
      <c r="O251" s="108"/>
      <c r="P251" s="108"/>
      <c r="Q251" s="236" t="s">
        <v>244</v>
      </c>
      <c r="R251" s="241">
        <f>+$N$254</f>
        <v>0</v>
      </c>
      <c r="S251" s="108"/>
      <c r="T251" s="108"/>
      <c r="U251" s="108"/>
      <c r="W251" s="109"/>
      <c r="X251" s="109"/>
      <c r="Y251" s="106"/>
      <c r="Z251" s="106"/>
      <c r="AA251" s="96"/>
      <c r="AB251" s="96"/>
      <c r="AC251" s="96"/>
      <c r="AD251" s="96"/>
      <c r="AE251" s="96"/>
      <c r="AF251" s="96"/>
      <c r="AG251" s="96"/>
      <c r="AH251" s="96"/>
      <c r="AI251" s="96"/>
      <c r="AJ251" s="96"/>
      <c r="AK251" s="96"/>
      <c r="AL251" s="96"/>
      <c r="AM251" s="96"/>
      <c r="AN251" s="96"/>
      <c r="AO251" s="96"/>
      <c r="AP251" s="96"/>
      <c r="AQ251" s="96"/>
      <c r="AR251" s="96"/>
      <c r="AS251" s="96"/>
      <c r="AT251" s="96"/>
      <c r="AU251" s="96"/>
      <c r="AV251" s="96"/>
      <c r="AX251" s="95"/>
      <c r="AY251" s="95"/>
    </row>
    <row r="252" spans="1:51" s="94" customFormat="1" ht="27" customHeight="1">
      <c r="A252" s="107" t="s">
        <v>225</v>
      </c>
      <c r="B252" s="263" t="s">
        <v>14</v>
      </c>
      <c r="C252" s="263"/>
      <c r="D252" s="263"/>
      <c r="E252" s="263"/>
      <c r="F252" s="263"/>
      <c r="G252" s="263"/>
      <c r="H252" s="263"/>
      <c r="I252" s="263"/>
      <c r="J252" s="263"/>
      <c r="K252" s="263"/>
      <c r="L252" s="263"/>
      <c r="M252" s="239">
        <f t="shared" si="4"/>
        <v>0</v>
      </c>
      <c r="N252" s="440">
        <f>SUM(M252:M253)</f>
        <v>0</v>
      </c>
      <c r="O252" s="108"/>
      <c r="P252" s="108"/>
      <c r="Q252" s="236" t="s">
        <v>245</v>
      </c>
      <c r="R252" s="241">
        <f>+$N$258</f>
        <v>0</v>
      </c>
      <c r="S252" s="108"/>
      <c r="T252" s="108"/>
      <c r="U252" s="108"/>
      <c r="W252" s="109"/>
      <c r="X252" s="109"/>
      <c r="Y252" s="106"/>
      <c r="Z252" s="106"/>
      <c r="AA252" s="96"/>
      <c r="AB252" s="96"/>
      <c r="AC252" s="96"/>
      <c r="AD252" s="96"/>
      <c r="AE252" s="96"/>
      <c r="AF252" s="96"/>
      <c r="AG252" s="96"/>
      <c r="AH252" s="96"/>
      <c r="AI252" s="96"/>
      <c r="AJ252" s="96"/>
      <c r="AK252" s="96"/>
      <c r="AL252" s="96"/>
      <c r="AM252" s="96"/>
      <c r="AN252" s="96"/>
      <c r="AO252" s="96"/>
      <c r="AP252" s="96"/>
      <c r="AQ252" s="96"/>
      <c r="AR252" s="96"/>
      <c r="AS252" s="96"/>
      <c r="AT252" s="96"/>
      <c r="AU252" s="96"/>
      <c r="AV252" s="96"/>
      <c r="AX252" s="95"/>
      <c r="AY252" s="95"/>
    </row>
    <row r="253" spans="1:51" s="94" customFormat="1" ht="27" customHeight="1" thickBot="1">
      <c r="A253" s="112" t="s">
        <v>26</v>
      </c>
      <c r="B253" s="264" t="s">
        <v>15</v>
      </c>
      <c r="C253" s="264"/>
      <c r="D253" s="264"/>
      <c r="E253" s="264"/>
      <c r="F253" s="264"/>
      <c r="G253" s="264"/>
      <c r="H253" s="264"/>
      <c r="I253" s="264"/>
      <c r="J253" s="264"/>
      <c r="K253" s="264"/>
      <c r="L253" s="264"/>
      <c r="M253" s="240">
        <f t="shared" si="4"/>
        <v>0</v>
      </c>
      <c r="N253" s="441"/>
      <c r="O253" s="108"/>
      <c r="P253" s="108"/>
      <c r="Q253" s="236" t="s">
        <v>246</v>
      </c>
      <c r="R253" s="241">
        <f>+$N$262</f>
        <v>0</v>
      </c>
      <c r="S253" s="108"/>
      <c r="T253" s="108"/>
      <c r="U253" s="108"/>
      <c r="W253" s="109"/>
      <c r="X253" s="109"/>
      <c r="Y253" s="106"/>
      <c r="Z253" s="106"/>
      <c r="AA253" s="96"/>
      <c r="AB253" s="96"/>
      <c r="AC253" s="96"/>
      <c r="AD253" s="96"/>
      <c r="AE253" s="96"/>
      <c r="AF253" s="96"/>
      <c r="AG253" s="96"/>
      <c r="AH253" s="96"/>
      <c r="AI253" s="96"/>
      <c r="AJ253" s="96"/>
      <c r="AK253" s="96"/>
      <c r="AL253" s="96"/>
      <c r="AM253" s="96"/>
      <c r="AN253" s="96"/>
      <c r="AO253" s="96"/>
      <c r="AP253" s="96"/>
      <c r="AQ253" s="96"/>
      <c r="AR253" s="96"/>
      <c r="AS253" s="96"/>
      <c r="AT253" s="96"/>
      <c r="AU253" s="96"/>
      <c r="AV253" s="96"/>
      <c r="AX253" s="95"/>
      <c r="AY253" s="95"/>
    </row>
    <row r="254" spans="1:51" s="94" customFormat="1" ht="27" customHeight="1">
      <c r="A254" s="107" t="s">
        <v>202</v>
      </c>
      <c r="B254" s="263" t="s">
        <v>227</v>
      </c>
      <c r="C254" s="263"/>
      <c r="D254" s="263"/>
      <c r="E254" s="263"/>
      <c r="F254" s="263"/>
      <c r="G254" s="263"/>
      <c r="H254" s="263"/>
      <c r="I254" s="263"/>
      <c r="J254" s="263"/>
      <c r="K254" s="263"/>
      <c r="L254" s="263"/>
      <c r="M254" s="239">
        <f t="shared" si="4"/>
        <v>0</v>
      </c>
      <c r="N254" s="440">
        <f>SUM(M254:M257)</f>
        <v>0</v>
      </c>
      <c r="O254" s="108"/>
      <c r="P254" s="108"/>
      <c r="Q254" s="236" t="s">
        <v>247</v>
      </c>
      <c r="R254" s="241">
        <f>+$N$264</f>
        <v>0</v>
      </c>
      <c r="S254" s="108"/>
      <c r="T254" s="108"/>
      <c r="U254" s="108"/>
      <c r="W254" s="109"/>
      <c r="X254" s="109"/>
      <c r="Y254" s="106"/>
      <c r="Z254" s="106"/>
      <c r="AA254" s="96"/>
      <c r="AB254" s="96"/>
      <c r="AC254" s="96"/>
      <c r="AD254" s="96"/>
      <c r="AE254" s="96"/>
      <c r="AF254" s="96"/>
      <c r="AG254" s="96"/>
      <c r="AH254" s="96"/>
      <c r="AI254" s="96"/>
      <c r="AJ254" s="96"/>
      <c r="AK254" s="96"/>
      <c r="AL254" s="96"/>
      <c r="AM254" s="96"/>
      <c r="AN254" s="96"/>
      <c r="AO254" s="96"/>
      <c r="AP254" s="96"/>
      <c r="AQ254" s="96"/>
      <c r="AR254" s="96"/>
      <c r="AS254" s="96"/>
      <c r="AT254" s="96"/>
      <c r="AU254" s="96"/>
      <c r="AV254" s="96"/>
      <c r="AX254" s="95"/>
      <c r="AY254" s="95"/>
    </row>
    <row r="255" spans="1:51" s="94" customFormat="1" ht="27" customHeight="1">
      <c r="A255" s="110" t="s">
        <v>226</v>
      </c>
      <c r="B255" s="265" t="s">
        <v>16</v>
      </c>
      <c r="C255" s="265"/>
      <c r="D255" s="265"/>
      <c r="E255" s="265"/>
      <c r="F255" s="265"/>
      <c r="G255" s="265"/>
      <c r="H255" s="265"/>
      <c r="I255" s="265"/>
      <c r="J255" s="265"/>
      <c r="K255" s="265"/>
      <c r="L255" s="265"/>
      <c r="M255" s="237">
        <f t="shared" si="4"/>
        <v>0</v>
      </c>
      <c r="N255" s="442"/>
      <c r="O255" s="108"/>
      <c r="P255" s="108"/>
      <c r="Q255" s="108"/>
      <c r="R255" s="108"/>
      <c r="S255" s="108"/>
      <c r="T255" s="108"/>
      <c r="U255" s="108"/>
      <c r="W255" s="109"/>
      <c r="X255" s="109"/>
      <c r="Y255" s="106"/>
      <c r="Z255" s="106"/>
      <c r="AA255" s="96"/>
      <c r="AB255" s="96"/>
      <c r="AC255" s="96"/>
      <c r="AD255" s="96"/>
      <c r="AE255" s="96"/>
      <c r="AF255" s="96"/>
      <c r="AG255" s="96"/>
      <c r="AH255" s="96"/>
      <c r="AI255" s="96"/>
      <c r="AJ255" s="96"/>
      <c r="AK255" s="96"/>
      <c r="AL255" s="96"/>
      <c r="AM255" s="96"/>
      <c r="AN255" s="96"/>
      <c r="AO255" s="96"/>
      <c r="AP255" s="96"/>
      <c r="AQ255" s="96"/>
      <c r="AR255" s="96"/>
      <c r="AS255" s="96"/>
      <c r="AT255" s="96"/>
      <c r="AU255" s="96"/>
      <c r="AV255" s="96"/>
      <c r="AX255" s="95"/>
      <c r="AY255" s="95"/>
    </row>
    <row r="256" spans="1:51" s="94" customFormat="1" ht="27" customHeight="1">
      <c r="A256" s="110" t="s">
        <v>46</v>
      </c>
      <c r="B256" s="265" t="s">
        <v>213</v>
      </c>
      <c r="C256" s="265"/>
      <c r="D256" s="265"/>
      <c r="E256" s="265"/>
      <c r="F256" s="265"/>
      <c r="G256" s="265"/>
      <c r="H256" s="265"/>
      <c r="I256" s="265"/>
      <c r="J256" s="265"/>
      <c r="K256" s="265"/>
      <c r="L256" s="265"/>
      <c r="M256" s="237">
        <f t="shared" si="4"/>
        <v>0</v>
      </c>
      <c r="N256" s="442"/>
      <c r="O256" s="108"/>
      <c r="P256" s="108"/>
      <c r="Q256" s="108"/>
      <c r="R256" s="108"/>
      <c r="S256" s="108"/>
      <c r="T256" s="108"/>
      <c r="U256" s="108"/>
      <c r="W256" s="109"/>
      <c r="X256" s="109"/>
      <c r="Y256" s="106"/>
      <c r="Z256" s="106"/>
      <c r="AA256" s="96"/>
      <c r="AB256" s="96"/>
      <c r="AC256" s="96"/>
      <c r="AD256" s="96"/>
      <c r="AE256" s="96"/>
      <c r="AF256" s="96"/>
      <c r="AG256" s="96"/>
      <c r="AH256" s="96"/>
      <c r="AI256" s="96"/>
      <c r="AJ256" s="96"/>
      <c r="AK256" s="96"/>
      <c r="AL256" s="96"/>
      <c r="AM256" s="96"/>
      <c r="AN256" s="96"/>
      <c r="AO256" s="96"/>
      <c r="AP256" s="96"/>
      <c r="AQ256" s="96"/>
      <c r="AR256" s="96"/>
      <c r="AS256" s="96"/>
      <c r="AT256" s="96"/>
      <c r="AU256" s="96"/>
      <c r="AV256" s="96"/>
      <c r="AX256" s="95"/>
      <c r="AY256" s="95"/>
    </row>
    <row r="257" spans="1:51" s="94" customFormat="1" ht="27" customHeight="1" thickBot="1">
      <c r="A257" s="112" t="s">
        <v>47</v>
      </c>
      <c r="B257" s="264" t="s">
        <v>214</v>
      </c>
      <c r="C257" s="264"/>
      <c r="D257" s="264"/>
      <c r="E257" s="264"/>
      <c r="F257" s="264"/>
      <c r="G257" s="264"/>
      <c r="H257" s="264"/>
      <c r="I257" s="264"/>
      <c r="J257" s="264"/>
      <c r="K257" s="264"/>
      <c r="L257" s="264"/>
      <c r="M257" s="240">
        <f t="shared" si="4"/>
        <v>0</v>
      </c>
      <c r="N257" s="441"/>
      <c r="O257" s="108"/>
      <c r="P257" s="108"/>
      <c r="Q257" s="108"/>
      <c r="R257" s="108"/>
      <c r="S257" s="108"/>
      <c r="T257" s="108"/>
      <c r="U257" s="108"/>
      <c r="W257" s="109"/>
      <c r="X257" s="109"/>
      <c r="Y257" s="106"/>
      <c r="Z257" s="106"/>
      <c r="AA257" s="96"/>
      <c r="AB257" s="96"/>
      <c r="AC257" s="96"/>
      <c r="AD257" s="96"/>
      <c r="AE257" s="96"/>
      <c r="AF257" s="96"/>
      <c r="AG257" s="96"/>
      <c r="AH257" s="96"/>
      <c r="AI257" s="96"/>
      <c r="AJ257" s="96"/>
      <c r="AK257" s="96"/>
      <c r="AL257" s="96"/>
      <c r="AM257" s="96"/>
      <c r="AN257" s="96"/>
      <c r="AO257" s="96"/>
      <c r="AP257" s="96"/>
      <c r="AQ257" s="96"/>
      <c r="AR257" s="96"/>
      <c r="AS257" s="96"/>
      <c r="AT257" s="96"/>
      <c r="AU257" s="96"/>
      <c r="AV257" s="96"/>
      <c r="AX257" s="95"/>
      <c r="AY257" s="95"/>
    </row>
    <row r="258" spans="1:51" s="94" customFormat="1" ht="27" customHeight="1">
      <c r="A258" s="107" t="s">
        <v>203</v>
      </c>
      <c r="B258" s="263" t="s">
        <v>215</v>
      </c>
      <c r="C258" s="263"/>
      <c r="D258" s="263"/>
      <c r="E258" s="263"/>
      <c r="F258" s="263"/>
      <c r="G258" s="263"/>
      <c r="H258" s="263"/>
      <c r="I258" s="263"/>
      <c r="J258" s="263"/>
      <c r="K258" s="263"/>
      <c r="L258" s="263"/>
      <c r="M258" s="239">
        <f t="shared" si="4"/>
        <v>0</v>
      </c>
      <c r="N258" s="440">
        <f>SUM(M258:M261)</f>
        <v>0</v>
      </c>
      <c r="O258" s="108"/>
      <c r="P258" s="108"/>
      <c r="Q258" s="108"/>
      <c r="R258" s="108"/>
      <c r="S258" s="108"/>
      <c r="T258" s="108"/>
      <c r="U258" s="108"/>
      <c r="W258" s="109"/>
      <c r="X258" s="109"/>
      <c r="Y258" s="106"/>
      <c r="Z258" s="106"/>
      <c r="AA258" s="96"/>
      <c r="AB258" s="96"/>
      <c r="AC258" s="96"/>
      <c r="AD258" s="96"/>
      <c r="AE258" s="96"/>
      <c r="AF258" s="96"/>
      <c r="AG258" s="96"/>
      <c r="AH258" s="96"/>
      <c r="AI258" s="96"/>
      <c r="AJ258" s="96"/>
      <c r="AK258" s="96"/>
      <c r="AL258" s="96"/>
      <c r="AM258" s="96"/>
      <c r="AN258" s="96"/>
      <c r="AO258" s="96"/>
      <c r="AP258" s="96"/>
      <c r="AQ258" s="96"/>
      <c r="AR258" s="96"/>
      <c r="AS258" s="96"/>
      <c r="AT258" s="96"/>
      <c r="AU258" s="96"/>
      <c r="AV258" s="96"/>
      <c r="AX258" s="95"/>
      <c r="AY258" s="95"/>
    </row>
    <row r="259" spans="1:51" s="94" customFormat="1" ht="27" customHeight="1">
      <c r="A259" s="110" t="s">
        <v>204</v>
      </c>
      <c r="B259" s="265" t="s">
        <v>228</v>
      </c>
      <c r="C259" s="265"/>
      <c r="D259" s="265"/>
      <c r="E259" s="265"/>
      <c r="F259" s="265"/>
      <c r="G259" s="265"/>
      <c r="H259" s="265"/>
      <c r="I259" s="265"/>
      <c r="J259" s="265"/>
      <c r="K259" s="265"/>
      <c r="L259" s="265"/>
      <c r="M259" s="237">
        <f t="shared" si="4"/>
        <v>0</v>
      </c>
      <c r="N259" s="442"/>
      <c r="O259" s="108"/>
      <c r="P259" s="108"/>
      <c r="Q259" s="108"/>
      <c r="R259" s="108"/>
      <c r="S259" s="108"/>
      <c r="T259" s="108"/>
      <c r="U259" s="108"/>
      <c r="W259" s="109"/>
      <c r="X259" s="109"/>
      <c r="Y259" s="106"/>
      <c r="Z259" s="106"/>
      <c r="AA259" s="96"/>
      <c r="AB259" s="96"/>
      <c r="AC259" s="96"/>
      <c r="AD259" s="96"/>
      <c r="AE259" s="96"/>
      <c r="AF259" s="96"/>
      <c r="AG259" s="96"/>
      <c r="AH259" s="96"/>
      <c r="AI259" s="96"/>
      <c r="AJ259" s="96"/>
      <c r="AK259" s="96"/>
      <c r="AL259" s="96"/>
      <c r="AM259" s="96"/>
      <c r="AN259" s="96"/>
      <c r="AO259" s="96"/>
      <c r="AP259" s="96"/>
      <c r="AQ259" s="96"/>
      <c r="AR259" s="96"/>
      <c r="AS259" s="96"/>
      <c r="AT259" s="96"/>
      <c r="AU259" s="96"/>
      <c r="AV259" s="96"/>
      <c r="AX259" s="95"/>
      <c r="AY259" s="95"/>
    </row>
    <row r="260" spans="1:51" s="94" customFormat="1" ht="27" customHeight="1">
      <c r="A260" s="110" t="s">
        <v>28</v>
      </c>
      <c r="B260" s="265" t="s">
        <v>229</v>
      </c>
      <c r="C260" s="265"/>
      <c r="D260" s="265"/>
      <c r="E260" s="265"/>
      <c r="F260" s="265"/>
      <c r="G260" s="265"/>
      <c r="H260" s="265"/>
      <c r="I260" s="265"/>
      <c r="J260" s="265"/>
      <c r="K260" s="265"/>
      <c r="L260" s="265"/>
      <c r="M260" s="237">
        <f t="shared" si="4"/>
        <v>0</v>
      </c>
      <c r="N260" s="442"/>
      <c r="O260" s="108"/>
      <c r="P260" s="94" t="s">
        <v>78</v>
      </c>
      <c r="Q260" s="108"/>
      <c r="R260" s="108"/>
      <c r="S260" s="108"/>
      <c r="T260" s="108"/>
      <c r="U260" s="108"/>
      <c r="W260" s="109"/>
      <c r="X260" s="109"/>
      <c r="Y260" s="106"/>
      <c r="Z260" s="106"/>
      <c r="AA260" s="96"/>
      <c r="AB260" s="96"/>
      <c r="AC260" s="96"/>
      <c r="AD260" s="96"/>
      <c r="AE260" s="96"/>
      <c r="AF260" s="96"/>
      <c r="AG260" s="96"/>
      <c r="AH260" s="96"/>
      <c r="AI260" s="96"/>
      <c r="AJ260" s="96"/>
      <c r="AK260" s="96"/>
      <c r="AL260" s="96"/>
      <c r="AM260" s="96"/>
      <c r="AN260" s="96"/>
      <c r="AO260" s="96"/>
      <c r="AP260" s="96"/>
      <c r="AQ260" s="96"/>
      <c r="AR260" s="96"/>
      <c r="AS260" s="96"/>
      <c r="AT260" s="96"/>
      <c r="AU260" s="96"/>
      <c r="AV260" s="96"/>
      <c r="AX260" s="95"/>
      <c r="AY260" s="95"/>
    </row>
    <row r="261" spans="1:51" s="94" customFormat="1" ht="27" customHeight="1" thickBot="1">
      <c r="A261" s="112" t="s">
        <v>34</v>
      </c>
      <c r="B261" s="264" t="s">
        <v>230</v>
      </c>
      <c r="C261" s="264"/>
      <c r="D261" s="264"/>
      <c r="E261" s="264"/>
      <c r="F261" s="264"/>
      <c r="G261" s="264"/>
      <c r="H261" s="264"/>
      <c r="I261" s="264"/>
      <c r="J261" s="264"/>
      <c r="K261" s="264"/>
      <c r="L261" s="264"/>
      <c r="M261" s="240">
        <f t="shared" si="4"/>
        <v>0</v>
      </c>
      <c r="N261" s="441"/>
      <c r="O261" s="108"/>
      <c r="P261" s="94" t="s">
        <v>79</v>
      </c>
      <c r="Q261" s="108"/>
      <c r="R261" s="108"/>
      <c r="S261" s="108"/>
      <c r="T261" s="108"/>
      <c r="U261" s="108"/>
      <c r="W261" s="109"/>
      <c r="X261" s="109"/>
      <c r="Y261" s="106"/>
      <c r="Z261" s="106"/>
      <c r="AA261" s="96"/>
      <c r="AB261" s="96"/>
      <c r="AC261" s="96"/>
      <c r="AD261" s="96"/>
      <c r="AE261" s="96"/>
      <c r="AF261" s="96"/>
      <c r="AG261" s="96"/>
      <c r="AH261" s="96"/>
      <c r="AI261" s="96"/>
      <c r="AJ261" s="96"/>
      <c r="AK261" s="96"/>
      <c r="AL261" s="96"/>
      <c r="AM261" s="96"/>
      <c r="AN261" s="96"/>
      <c r="AO261" s="96"/>
      <c r="AP261" s="96"/>
      <c r="AQ261" s="96"/>
      <c r="AR261" s="96"/>
      <c r="AS261" s="96"/>
      <c r="AT261" s="96"/>
      <c r="AU261" s="96"/>
      <c r="AV261" s="96"/>
      <c r="AX261" s="95"/>
      <c r="AY261" s="95"/>
    </row>
    <row r="262" spans="1:51" s="94" customFormat="1" ht="27" customHeight="1">
      <c r="A262" s="107" t="s">
        <v>205</v>
      </c>
      <c r="B262" s="263" t="s">
        <v>219</v>
      </c>
      <c r="C262" s="263"/>
      <c r="D262" s="263"/>
      <c r="E262" s="263"/>
      <c r="F262" s="263"/>
      <c r="G262" s="263"/>
      <c r="H262" s="263"/>
      <c r="I262" s="263"/>
      <c r="J262" s="263"/>
      <c r="K262" s="263"/>
      <c r="L262" s="263"/>
      <c r="M262" s="239">
        <f t="shared" si="4"/>
        <v>0</v>
      </c>
      <c r="N262" s="440">
        <f>SUM(M262:M263)</f>
        <v>0</v>
      </c>
      <c r="O262" s="108"/>
      <c r="P262" s="94" t="s">
        <v>80</v>
      </c>
      <c r="Q262" s="108"/>
      <c r="R262" s="108"/>
      <c r="S262" s="108"/>
      <c r="T262" s="108"/>
      <c r="U262" s="108"/>
      <c r="W262" s="109"/>
      <c r="X262" s="109"/>
      <c r="Y262" s="106"/>
      <c r="Z262" s="106"/>
      <c r="AA262" s="96"/>
      <c r="AB262" s="96"/>
      <c r="AC262" s="96"/>
      <c r="AD262" s="96"/>
      <c r="AE262" s="96"/>
      <c r="AF262" s="96"/>
      <c r="AG262" s="96"/>
      <c r="AH262" s="96"/>
      <c r="AI262" s="96"/>
      <c r="AJ262" s="96"/>
      <c r="AK262" s="96"/>
      <c r="AL262" s="96"/>
      <c r="AM262" s="96"/>
      <c r="AN262" s="96"/>
      <c r="AO262" s="96"/>
      <c r="AP262" s="96"/>
      <c r="AQ262" s="96"/>
      <c r="AR262" s="96"/>
      <c r="AS262" s="96"/>
      <c r="AT262" s="96"/>
      <c r="AU262" s="96"/>
      <c r="AV262" s="96"/>
      <c r="AX262" s="95"/>
      <c r="AY262" s="95"/>
    </row>
    <row r="263" spans="1:51" s="94" customFormat="1" ht="27" customHeight="1" thickBot="1">
      <c r="A263" s="112" t="s">
        <v>206</v>
      </c>
      <c r="B263" s="264" t="s">
        <v>220</v>
      </c>
      <c r="C263" s="264"/>
      <c r="D263" s="264"/>
      <c r="E263" s="264"/>
      <c r="F263" s="264"/>
      <c r="G263" s="264"/>
      <c r="H263" s="264"/>
      <c r="I263" s="264"/>
      <c r="J263" s="264"/>
      <c r="K263" s="264"/>
      <c r="L263" s="264"/>
      <c r="M263" s="240">
        <f t="shared" si="4"/>
        <v>0</v>
      </c>
      <c r="N263" s="456"/>
      <c r="O263" s="108"/>
      <c r="P263" s="94" t="s">
        <v>81</v>
      </c>
      <c r="Q263" s="108"/>
      <c r="R263" s="108"/>
      <c r="S263" s="108"/>
      <c r="T263" s="108"/>
      <c r="U263" s="108"/>
      <c r="W263" s="109"/>
      <c r="X263" s="109"/>
      <c r="Y263" s="106"/>
      <c r="Z263" s="106"/>
      <c r="AA263" s="96"/>
      <c r="AB263" s="96"/>
      <c r="AC263" s="96"/>
      <c r="AD263" s="96"/>
      <c r="AE263" s="96"/>
      <c r="AF263" s="96"/>
      <c r="AG263" s="96"/>
      <c r="AH263" s="96"/>
      <c r="AI263" s="96"/>
      <c r="AJ263" s="96"/>
      <c r="AK263" s="96"/>
      <c r="AL263" s="96"/>
      <c r="AM263" s="96"/>
      <c r="AN263" s="96"/>
      <c r="AO263" s="96"/>
      <c r="AP263" s="96"/>
      <c r="AQ263" s="96"/>
      <c r="AR263" s="96"/>
      <c r="AS263" s="96"/>
      <c r="AT263" s="96"/>
      <c r="AU263" s="96"/>
      <c r="AV263" s="96"/>
      <c r="AX263" s="95"/>
      <c r="AY263" s="95"/>
    </row>
    <row r="264" spans="1:51" ht="27" customHeight="1">
      <c r="A264" s="220" t="s">
        <v>207</v>
      </c>
      <c r="B264" s="275" t="s">
        <v>221</v>
      </c>
      <c r="C264" s="275"/>
      <c r="D264" s="275"/>
      <c r="E264" s="275"/>
      <c r="F264" s="275"/>
      <c r="G264" s="275"/>
      <c r="H264" s="275"/>
      <c r="I264" s="275"/>
      <c r="J264" s="275"/>
      <c r="K264" s="275"/>
      <c r="L264" s="275"/>
      <c r="M264" s="238">
        <f t="shared" si="4"/>
        <v>0</v>
      </c>
      <c r="N264" s="444">
        <f>SUM(M264:M266)</f>
        <v>0</v>
      </c>
      <c r="P264" s="94" t="s">
        <v>231</v>
      </c>
      <c r="Q264" s="277" t="s">
        <v>232</v>
      </c>
      <c r="R264" s="277"/>
      <c r="S264" s="277"/>
      <c r="T264" s="277"/>
      <c r="U264" s="277"/>
      <c r="V264" s="277"/>
      <c r="W264" s="277"/>
      <c r="X264" s="277"/>
      <c r="Y264" s="277"/>
      <c r="Z264" s="277"/>
      <c r="AA264" s="277"/>
      <c r="AB264" s="277"/>
      <c r="AC264" s="277"/>
      <c r="AD264" s="114"/>
      <c r="AE264" s="114"/>
      <c r="AF264" s="114"/>
      <c r="AG264" s="114"/>
      <c r="AH264" s="114"/>
      <c r="AI264" s="114"/>
      <c r="AJ264" s="114"/>
      <c r="AK264" s="114"/>
      <c r="AL264" s="114"/>
      <c r="AM264" s="114"/>
      <c r="AN264" s="114"/>
      <c r="AO264" s="114"/>
      <c r="AP264" s="114"/>
      <c r="AQ264" s="114"/>
      <c r="AR264" s="114"/>
      <c r="AS264" s="114"/>
      <c r="AT264" s="114"/>
      <c r="AU264" s="114"/>
      <c r="AV264" s="114"/>
      <c r="AW264" s="114"/>
    </row>
    <row r="265" spans="1:51" ht="27" customHeight="1">
      <c r="A265" s="110" t="s">
        <v>209</v>
      </c>
      <c r="B265" s="265" t="s">
        <v>222</v>
      </c>
      <c r="C265" s="265"/>
      <c r="D265" s="265"/>
      <c r="E265" s="265"/>
      <c r="F265" s="265"/>
      <c r="G265" s="265"/>
      <c r="H265" s="265"/>
      <c r="I265" s="265"/>
      <c r="J265" s="265"/>
      <c r="K265" s="265"/>
      <c r="L265" s="265"/>
      <c r="M265" s="237">
        <f t="shared" si="4"/>
        <v>0</v>
      </c>
      <c r="N265" s="457"/>
      <c r="P265" s="94" t="s">
        <v>233</v>
      </c>
      <c r="Q265" s="108"/>
      <c r="R265" s="108"/>
      <c r="S265" s="108"/>
      <c r="T265" s="108"/>
      <c r="U265" s="108"/>
      <c r="V265" s="94"/>
      <c r="W265" s="109"/>
      <c r="X265" s="95"/>
      <c r="Y265" s="95"/>
      <c r="Z265" s="95"/>
      <c r="AA265" s="95"/>
      <c r="AB265" s="95"/>
      <c r="AC265" s="95"/>
      <c r="AD265" s="114"/>
      <c r="AE265" s="114"/>
      <c r="AF265" s="114"/>
      <c r="AG265" s="114"/>
      <c r="AH265" s="114"/>
      <c r="AI265" s="114"/>
      <c r="AJ265" s="114"/>
      <c r="AK265" s="114"/>
      <c r="AL265" s="114"/>
      <c r="AM265" s="114"/>
      <c r="AN265" s="114"/>
      <c r="AO265" s="114"/>
      <c r="AP265" s="114"/>
      <c r="AQ265" s="114"/>
      <c r="AR265" s="114"/>
      <c r="AS265" s="114"/>
      <c r="AT265" s="114"/>
      <c r="AU265" s="114"/>
      <c r="AV265" s="114"/>
      <c r="AW265" s="114"/>
    </row>
    <row r="266" spans="1:51" ht="27" customHeight="1" thickBot="1">
      <c r="A266" s="112" t="s">
        <v>210</v>
      </c>
      <c r="B266" s="264" t="s">
        <v>223</v>
      </c>
      <c r="C266" s="264"/>
      <c r="D266" s="264"/>
      <c r="E266" s="264"/>
      <c r="F266" s="264"/>
      <c r="G266" s="264"/>
      <c r="H266" s="264"/>
      <c r="I266" s="264"/>
      <c r="J266" s="264"/>
      <c r="K266" s="264"/>
      <c r="L266" s="264"/>
      <c r="M266" s="240">
        <f>COUNTIFS($H$20:$I$229,"Ｂ",$Z$20:$AA$229,A266)</f>
        <v>0</v>
      </c>
      <c r="N266" s="458"/>
      <c r="Y266" s="114"/>
      <c r="Z266" s="114"/>
      <c r="AA266" s="114"/>
      <c r="AB266" s="114"/>
      <c r="AC266" s="114"/>
      <c r="AD266" s="114"/>
      <c r="AE266" s="114"/>
      <c r="AF266" s="114"/>
      <c r="AG266" s="114"/>
      <c r="AH266" s="114"/>
      <c r="AI266" s="114"/>
      <c r="AJ266" s="114"/>
      <c r="AK266" s="114"/>
      <c r="AL266" s="114"/>
      <c r="AM266" s="114"/>
      <c r="AN266" s="114"/>
      <c r="AO266" s="114"/>
      <c r="AP266" s="114"/>
      <c r="AQ266" s="114"/>
      <c r="AR266" s="114"/>
      <c r="AS266" s="114"/>
      <c r="AT266" s="114"/>
      <c r="AU266" s="114"/>
      <c r="AV266" s="114"/>
      <c r="AW266" s="114"/>
    </row>
    <row r="267" spans="1:51">
      <c r="Y267" s="114"/>
      <c r="Z267" s="114"/>
      <c r="AA267" s="114"/>
      <c r="AB267" s="114"/>
      <c r="AC267" s="114"/>
      <c r="AD267" s="114"/>
      <c r="AE267" s="114"/>
      <c r="AF267" s="114"/>
      <c r="AG267" s="114"/>
      <c r="AH267" s="114"/>
      <c r="AI267" s="114"/>
      <c r="AJ267" s="114"/>
      <c r="AK267" s="114"/>
      <c r="AL267" s="114"/>
      <c r="AM267" s="114"/>
      <c r="AN267" s="114"/>
      <c r="AO267" s="114"/>
      <c r="AP267" s="114"/>
      <c r="AQ267" s="114"/>
      <c r="AR267" s="114"/>
      <c r="AS267" s="114"/>
      <c r="AT267" s="114"/>
      <c r="AU267" s="114"/>
      <c r="AV267" s="114"/>
      <c r="AW267" s="114"/>
    </row>
    <row r="268" spans="1:51">
      <c r="Y268" s="114"/>
      <c r="Z268" s="114"/>
      <c r="AA268" s="114"/>
      <c r="AB268" s="114"/>
      <c r="AC268" s="114"/>
      <c r="AD268" s="114"/>
      <c r="AE268" s="114"/>
      <c r="AF268" s="114"/>
      <c r="AG268" s="114"/>
      <c r="AH268" s="114"/>
      <c r="AI268" s="114"/>
      <c r="AJ268" s="114"/>
      <c r="AK268" s="114"/>
      <c r="AL268" s="114"/>
      <c r="AM268" s="114"/>
      <c r="AN268" s="114"/>
      <c r="AO268" s="114"/>
      <c r="AP268" s="114"/>
      <c r="AQ268" s="114"/>
      <c r="AR268" s="114"/>
      <c r="AS268" s="114"/>
      <c r="AT268" s="114"/>
      <c r="AU268" s="114"/>
      <c r="AV268" s="114"/>
      <c r="AW268" s="114"/>
    </row>
    <row r="269" spans="1:51">
      <c r="Y269" s="114"/>
      <c r="Z269" s="114"/>
      <c r="AA269" s="114"/>
      <c r="AB269" s="114"/>
      <c r="AC269" s="114"/>
      <c r="AD269" s="114"/>
      <c r="AE269" s="114"/>
      <c r="AF269" s="114"/>
      <c r="AG269" s="114"/>
      <c r="AH269" s="114"/>
      <c r="AI269" s="114"/>
      <c r="AJ269" s="114"/>
      <c r="AK269" s="114"/>
      <c r="AL269" s="114"/>
      <c r="AM269" s="114"/>
      <c r="AN269" s="114"/>
      <c r="AO269" s="114"/>
      <c r="AP269" s="114"/>
      <c r="AQ269" s="114"/>
      <c r="AR269" s="114"/>
      <c r="AS269" s="114"/>
      <c r="AT269" s="114"/>
      <c r="AU269" s="114"/>
      <c r="AV269" s="114"/>
      <c r="AW269" s="114"/>
    </row>
    <row r="270" spans="1:51">
      <c r="Y270" s="114"/>
      <c r="Z270" s="114"/>
      <c r="AA270" s="114"/>
      <c r="AB270" s="114"/>
      <c r="AC270" s="114"/>
      <c r="AD270" s="114"/>
      <c r="AE270" s="114"/>
      <c r="AF270" s="114"/>
      <c r="AG270" s="114"/>
      <c r="AH270" s="114"/>
      <c r="AI270" s="114"/>
      <c r="AJ270" s="114"/>
      <c r="AK270" s="114"/>
      <c r="AL270" s="114"/>
      <c r="AM270" s="114"/>
      <c r="AN270" s="114"/>
      <c r="AO270" s="114"/>
      <c r="AP270" s="114"/>
      <c r="AQ270" s="114"/>
      <c r="AR270" s="114"/>
      <c r="AS270" s="114"/>
      <c r="AT270" s="114"/>
      <c r="AU270" s="114"/>
      <c r="AV270" s="114"/>
      <c r="AW270" s="114"/>
    </row>
    <row r="271" spans="1:51">
      <c r="Y271" s="114"/>
      <c r="Z271" s="114"/>
      <c r="AA271" s="114"/>
      <c r="AB271" s="114"/>
      <c r="AC271" s="114"/>
      <c r="AD271" s="114"/>
      <c r="AE271" s="114"/>
      <c r="AF271" s="114"/>
      <c r="AG271" s="114"/>
      <c r="AH271" s="114"/>
      <c r="AI271" s="114"/>
      <c r="AJ271" s="114"/>
      <c r="AK271" s="114"/>
      <c r="AL271" s="114"/>
      <c r="AM271" s="114"/>
      <c r="AN271" s="114"/>
      <c r="AO271" s="114"/>
      <c r="AP271" s="114"/>
      <c r="AQ271" s="114"/>
      <c r="AR271" s="114"/>
      <c r="AS271" s="114"/>
      <c r="AT271" s="114"/>
      <c r="AU271" s="114"/>
      <c r="AV271" s="114"/>
      <c r="AW271" s="114"/>
    </row>
    <row r="272" spans="1:51">
      <c r="Y272" s="114"/>
      <c r="Z272" s="114"/>
      <c r="AA272" s="114"/>
      <c r="AB272" s="114"/>
      <c r="AC272" s="114"/>
      <c r="AD272" s="114"/>
      <c r="AE272" s="114"/>
      <c r="AF272" s="114"/>
      <c r="AG272" s="114"/>
      <c r="AH272" s="114"/>
      <c r="AI272" s="114"/>
      <c r="AJ272" s="114"/>
      <c r="AK272" s="114"/>
      <c r="AL272" s="114"/>
      <c r="AM272" s="114"/>
      <c r="AN272" s="114"/>
      <c r="AO272" s="114"/>
      <c r="AP272" s="114"/>
      <c r="AQ272" s="114"/>
      <c r="AR272" s="114"/>
      <c r="AS272" s="114"/>
      <c r="AT272" s="114"/>
      <c r="AU272" s="114"/>
      <c r="AV272" s="114"/>
      <c r="AW272" s="114"/>
    </row>
    <row r="273" spans="25:49">
      <c r="Y273" s="114"/>
      <c r="Z273" s="114"/>
      <c r="AA273" s="114"/>
      <c r="AB273" s="114"/>
      <c r="AC273" s="114"/>
      <c r="AD273" s="114"/>
      <c r="AE273" s="114"/>
      <c r="AF273" s="114"/>
      <c r="AG273" s="114"/>
      <c r="AH273" s="114"/>
      <c r="AI273" s="114"/>
      <c r="AJ273" s="114"/>
      <c r="AK273" s="114"/>
      <c r="AL273" s="114"/>
      <c r="AM273" s="114"/>
      <c r="AN273" s="114"/>
      <c r="AO273" s="114"/>
      <c r="AP273" s="114"/>
      <c r="AQ273" s="114"/>
      <c r="AR273" s="114"/>
      <c r="AS273" s="114"/>
      <c r="AT273" s="114"/>
      <c r="AU273" s="114"/>
      <c r="AV273" s="114"/>
      <c r="AW273" s="114"/>
    </row>
    <row r="274" spans="25:49">
      <c r="Y274" s="114"/>
      <c r="Z274" s="114"/>
      <c r="AA274" s="114"/>
      <c r="AB274" s="114"/>
      <c r="AC274" s="114"/>
      <c r="AD274" s="114"/>
      <c r="AE274" s="114"/>
      <c r="AF274" s="114"/>
      <c r="AG274" s="114"/>
      <c r="AH274" s="114"/>
      <c r="AI274" s="114"/>
      <c r="AJ274" s="114"/>
      <c r="AK274" s="114"/>
      <c r="AL274" s="114"/>
      <c r="AM274" s="114"/>
      <c r="AN274" s="114"/>
      <c r="AO274" s="114"/>
      <c r="AP274" s="114"/>
      <c r="AQ274" s="114"/>
      <c r="AR274" s="114"/>
      <c r="AS274" s="114"/>
      <c r="AT274" s="114"/>
      <c r="AU274" s="114"/>
      <c r="AV274" s="114"/>
      <c r="AW274" s="114"/>
    </row>
    <row r="275" spans="25:49">
      <c r="Y275" s="114"/>
      <c r="Z275" s="114"/>
      <c r="AA275" s="114"/>
      <c r="AB275" s="114"/>
      <c r="AC275" s="114"/>
      <c r="AD275" s="114"/>
      <c r="AE275" s="114"/>
      <c r="AF275" s="114"/>
      <c r="AG275" s="114"/>
      <c r="AH275" s="114"/>
      <c r="AI275" s="114"/>
      <c r="AJ275" s="114"/>
      <c r="AK275" s="114"/>
      <c r="AL275" s="114"/>
      <c r="AM275" s="114"/>
      <c r="AN275" s="114"/>
      <c r="AO275" s="114"/>
      <c r="AP275" s="114"/>
      <c r="AQ275" s="114"/>
      <c r="AR275" s="114"/>
      <c r="AS275" s="114"/>
      <c r="AT275" s="114"/>
      <c r="AU275" s="114"/>
      <c r="AV275" s="114"/>
      <c r="AW275" s="114"/>
    </row>
    <row r="276" spans="25:49">
      <c r="Y276" s="114"/>
      <c r="Z276" s="114"/>
      <c r="AA276" s="114"/>
      <c r="AB276" s="114"/>
      <c r="AC276" s="114"/>
      <c r="AD276" s="114"/>
      <c r="AE276" s="114"/>
      <c r="AF276" s="114"/>
      <c r="AG276" s="114"/>
      <c r="AH276" s="114"/>
      <c r="AI276" s="114"/>
      <c r="AJ276" s="114"/>
      <c r="AK276" s="114"/>
      <c r="AL276" s="114"/>
      <c r="AM276" s="114"/>
      <c r="AN276" s="114"/>
      <c r="AO276" s="114"/>
      <c r="AP276" s="114"/>
      <c r="AQ276" s="114"/>
      <c r="AR276" s="114"/>
      <c r="AS276" s="114"/>
      <c r="AT276" s="114"/>
      <c r="AU276" s="114"/>
      <c r="AV276" s="114"/>
      <c r="AW276" s="114"/>
    </row>
    <row r="277" spans="25:49">
      <c r="Y277" s="114"/>
      <c r="Z277" s="114"/>
      <c r="AA277" s="114"/>
      <c r="AB277" s="114"/>
      <c r="AC277" s="114"/>
      <c r="AD277" s="114"/>
      <c r="AE277" s="114"/>
      <c r="AF277" s="114"/>
      <c r="AG277" s="114"/>
      <c r="AH277" s="114"/>
      <c r="AI277" s="114"/>
      <c r="AJ277" s="114"/>
      <c r="AK277" s="114"/>
      <c r="AL277" s="114"/>
      <c r="AM277" s="114"/>
      <c r="AN277" s="114"/>
      <c r="AO277" s="114"/>
      <c r="AP277" s="114"/>
      <c r="AQ277" s="114"/>
      <c r="AR277" s="114"/>
      <c r="AS277" s="114"/>
      <c r="AT277" s="114"/>
      <c r="AU277" s="114"/>
      <c r="AV277" s="114"/>
      <c r="AW277" s="114"/>
    </row>
  </sheetData>
  <sheetProtection algorithmName="SHA-512" hashValue="IVypmEns0bxJ9WoeEkP85DIk1qg/MHXpAn2eg0XSRcx3T1FhBi9yjx+SfELndsS5EVjfWxLSZD7AQ7s2kUMnpA==" saltValue="9em1FDCCZiAYLTO1VwSIRg==" spinCount="100000" sheet="1" selectLockedCells="1"/>
  <mergeCells count="1437">
    <mergeCell ref="B3:E3"/>
    <mergeCell ref="F3:J3"/>
    <mergeCell ref="K3:O3"/>
    <mergeCell ref="B4:E4"/>
    <mergeCell ref="F4:J4"/>
    <mergeCell ref="K4:O4"/>
    <mergeCell ref="B5:E5"/>
    <mergeCell ref="F5:J5"/>
    <mergeCell ref="K5:O5"/>
    <mergeCell ref="B6:E6"/>
    <mergeCell ref="F6:J6"/>
    <mergeCell ref="K6:O6"/>
    <mergeCell ref="A9:R9"/>
    <mergeCell ref="Q264:AC264"/>
    <mergeCell ref="B264:L264"/>
    <mergeCell ref="B265:L265"/>
    <mergeCell ref="B266:L266"/>
    <mergeCell ref="N252:N253"/>
    <mergeCell ref="N254:N257"/>
    <mergeCell ref="N258:N261"/>
    <mergeCell ref="N262:N263"/>
    <mergeCell ref="N264:N266"/>
    <mergeCell ref="E18:G18"/>
    <mergeCell ref="Z18:AA18"/>
    <mergeCell ref="X18:Y18"/>
    <mergeCell ref="L18:W18"/>
    <mergeCell ref="H18:I18"/>
    <mergeCell ref="U13:U16"/>
    <mergeCell ref="V13:Z16"/>
    <mergeCell ref="J18:K18"/>
    <mergeCell ref="B16:D16"/>
    <mergeCell ref="E24:G24"/>
    <mergeCell ref="D11:W11"/>
    <mergeCell ref="B13:D13"/>
    <mergeCell ref="E13:Q13"/>
    <mergeCell ref="B14:D14"/>
    <mergeCell ref="E14:Q14"/>
    <mergeCell ref="B15:D15"/>
    <mergeCell ref="E15:Q15"/>
    <mergeCell ref="E16:Q16"/>
    <mergeCell ref="E21:G21"/>
    <mergeCell ref="Z21:AA21"/>
    <mergeCell ref="X21:Y21"/>
    <mergeCell ref="L21:W21"/>
    <mergeCell ref="H21:I21"/>
    <mergeCell ref="J21:K21"/>
    <mergeCell ref="E20:G20"/>
    <mergeCell ref="Z20:AA20"/>
    <mergeCell ref="X20:Y20"/>
    <mergeCell ref="L20:W20"/>
    <mergeCell ref="H20:I20"/>
    <mergeCell ref="J20:K20"/>
    <mergeCell ref="E19:G19"/>
    <mergeCell ref="Z19:AA19"/>
    <mergeCell ref="X19:Y19"/>
    <mergeCell ref="L19:W19"/>
    <mergeCell ref="H19:I19"/>
    <mergeCell ref="J19:K19"/>
    <mergeCell ref="X27:Y27"/>
    <mergeCell ref="L27:W27"/>
    <mergeCell ref="H27:I27"/>
    <mergeCell ref="J27:K27"/>
    <mergeCell ref="E26:G26"/>
    <mergeCell ref="Z26:AA26"/>
    <mergeCell ref="X26:Y26"/>
    <mergeCell ref="L26:W26"/>
    <mergeCell ref="H26:I26"/>
    <mergeCell ref="J26:K26"/>
    <mergeCell ref="E25:G25"/>
    <mergeCell ref="Z25:AA25"/>
    <mergeCell ref="X25:Y25"/>
    <mergeCell ref="L25:W25"/>
    <mergeCell ref="H25:I25"/>
    <mergeCell ref="J25:K25"/>
    <mergeCell ref="Z22:AA22"/>
    <mergeCell ref="X22:Y22"/>
    <mergeCell ref="L22:W22"/>
    <mergeCell ref="H22:I22"/>
    <mergeCell ref="J22:K22"/>
    <mergeCell ref="Z24:AA24"/>
    <mergeCell ref="X24:Y24"/>
    <mergeCell ref="L24:W24"/>
    <mergeCell ref="H24:I24"/>
    <mergeCell ref="J24:K24"/>
    <mergeCell ref="E23:G23"/>
    <mergeCell ref="Z23:AA23"/>
    <mergeCell ref="X23:Y23"/>
    <mergeCell ref="L23:W23"/>
    <mergeCell ref="H23:I23"/>
    <mergeCell ref="J23:K23"/>
    <mergeCell ref="E22:G22"/>
    <mergeCell ref="E30:G30"/>
    <mergeCell ref="Z30:AA30"/>
    <mergeCell ref="X30:Y30"/>
    <mergeCell ref="L30:W30"/>
    <mergeCell ref="H30:I30"/>
    <mergeCell ref="J30:K30"/>
    <mergeCell ref="E29:G29"/>
    <mergeCell ref="Z29:AA29"/>
    <mergeCell ref="X29:Y29"/>
    <mergeCell ref="L29:W29"/>
    <mergeCell ref="H29:I29"/>
    <mergeCell ref="J29:K29"/>
    <mergeCell ref="E28:G28"/>
    <mergeCell ref="Z28:AA28"/>
    <mergeCell ref="X28:Y28"/>
    <mergeCell ref="L28:W28"/>
    <mergeCell ref="H28:I28"/>
    <mergeCell ref="J28:K28"/>
    <mergeCell ref="E27:G27"/>
    <mergeCell ref="Z27:AA27"/>
    <mergeCell ref="E34:G34"/>
    <mergeCell ref="Z34:AA34"/>
    <mergeCell ref="X34:Y34"/>
    <mergeCell ref="L34:W34"/>
    <mergeCell ref="H34:I34"/>
    <mergeCell ref="J34:K34"/>
    <mergeCell ref="E33:G33"/>
    <mergeCell ref="Z33:AA33"/>
    <mergeCell ref="X33:Y33"/>
    <mergeCell ref="L33:W33"/>
    <mergeCell ref="H33:I33"/>
    <mergeCell ref="J33:K33"/>
    <mergeCell ref="Z31:AA31"/>
    <mergeCell ref="X31:Y31"/>
    <mergeCell ref="L31:W31"/>
    <mergeCell ref="H31:I31"/>
    <mergeCell ref="E32:G32"/>
    <mergeCell ref="Z32:AA32"/>
    <mergeCell ref="X32:Y32"/>
    <mergeCell ref="L32:W32"/>
    <mergeCell ref="H32:I32"/>
    <mergeCell ref="J32:K32"/>
    <mergeCell ref="E31:G31"/>
    <mergeCell ref="J31:K31"/>
    <mergeCell ref="E37:G37"/>
    <mergeCell ref="Z37:AA37"/>
    <mergeCell ref="X37:Y37"/>
    <mergeCell ref="L37:W37"/>
    <mergeCell ref="H37:I37"/>
    <mergeCell ref="J37:K37"/>
    <mergeCell ref="E36:G36"/>
    <mergeCell ref="Z36:AA36"/>
    <mergeCell ref="X36:Y36"/>
    <mergeCell ref="L36:W36"/>
    <mergeCell ref="H36:I36"/>
    <mergeCell ref="J36:K36"/>
    <mergeCell ref="E35:G35"/>
    <mergeCell ref="Z35:AA35"/>
    <mergeCell ref="X35:Y35"/>
    <mergeCell ref="L35:W35"/>
    <mergeCell ref="H35:I35"/>
    <mergeCell ref="J35:K35"/>
    <mergeCell ref="E40:G40"/>
    <mergeCell ref="Z40:AA40"/>
    <mergeCell ref="X40:Y40"/>
    <mergeCell ref="L40:W40"/>
    <mergeCell ref="H40:I40"/>
    <mergeCell ref="J40:K40"/>
    <mergeCell ref="E39:G39"/>
    <mergeCell ref="Z39:AA39"/>
    <mergeCell ref="X39:Y39"/>
    <mergeCell ref="L39:W39"/>
    <mergeCell ref="H39:I39"/>
    <mergeCell ref="J39:K39"/>
    <mergeCell ref="E38:G38"/>
    <mergeCell ref="Z38:AA38"/>
    <mergeCell ref="X38:Y38"/>
    <mergeCell ref="L38:W38"/>
    <mergeCell ref="H38:I38"/>
    <mergeCell ref="J38:K38"/>
    <mergeCell ref="E43:G43"/>
    <mergeCell ref="Z43:AA43"/>
    <mergeCell ref="X43:Y43"/>
    <mergeCell ref="L43:W43"/>
    <mergeCell ref="H43:I43"/>
    <mergeCell ref="J43:K43"/>
    <mergeCell ref="E42:G42"/>
    <mergeCell ref="Z42:AA42"/>
    <mergeCell ref="X42:Y42"/>
    <mergeCell ref="L42:W42"/>
    <mergeCell ref="H42:I42"/>
    <mergeCell ref="J42:K42"/>
    <mergeCell ref="E41:G41"/>
    <mergeCell ref="Z41:AA41"/>
    <mergeCell ref="X41:Y41"/>
    <mergeCell ref="L41:W41"/>
    <mergeCell ref="H41:I41"/>
    <mergeCell ref="J41:K41"/>
    <mergeCell ref="E46:G46"/>
    <mergeCell ref="Z46:AA46"/>
    <mergeCell ref="X46:Y46"/>
    <mergeCell ref="L46:W46"/>
    <mergeCell ref="H46:I46"/>
    <mergeCell ref="J46:K46"/>
    <mergeCell ref="E45:G45"/>
    <mergeCell ref="Z45:AA45"/>
    <mergeCell ref="X45:Y45"/>
    <mergeCell ref="L45:W45"/>
    <mergeCell ref="H45:I45"/>
    <mergeCell ref="J45:K45"/>
    <mergeCell ref="E44:G44"/>
    <mergeCell ref="Z44:AA44"/>
    <mergeCell ref="X44:Y44"/>
    <mergeCell ref="L44:W44"/>
    <mergeCell ref="H44:I44"/>
    <mergeCell ref="J44:K44"/>
    <mergeCell ref="E49:G49"/>
    <mergeCell ref="Z49:AA49"/>
    <mergeCell ref="X49:Y49"/>
    <mergeCell ref="L49:W49"/>
    <mergeCell ref="H49:I49"/>
    <mergeCell ref="J49:K49"/>
    <mergeCell ref="E48:G48"/>
    <mergeCell ref="Z48:AA48"/>
    <mergeCell ref="X48:Y48"/>
    <mergeCell ref="L48:W48"/>
    <mergeCell ref="H48:I48"/>
    <mergeCell ref="J48:K48"/>
    <mergeCell ref="E47:G47"/>
    <mergeCell ref="Z47:AA47"/>
    <mergeCell ref="X47:Y47"/>
    <mergeCell ref="L47:W47"/>
    <mergeCell ref="H47:I47"/>
    <mergeCell ref="J47:K47"/>
    <mergeCell ref="E52:G52"/>
    <mergeCell ref="Z52:AA52"/>
    <mergeCell ref="X52:Y52"/>
    <mergeCell ref="L52:W52"/>
    <mergeCell ref="H52:I52"/>
    <mergeCell ref="J52:K52"/>
    <mergeCell ref="E51:G51"/>
    <mergeCell ref="Z51:AA51"/>
    <mergeCell ref="X51:Y51"/>
    <mergeCell ref="L51:W51"/>
    <mergeCell ref="H51:I51"/>
    <mergeCell ref="J51:K51"/>
    <mergeCell ref="E50:G50"/>
    <mergeCell ref="Z50:AA50"/>
    <mergeCell ref="X50:Y50"/>
    <mergeCell ref="L50:W50"/>
    <mergeCell ref="H50:I50"/>
    <mergeCell ref="J50:K50"/>
    <mergeCell ref="E55:G55"/>
    <mergeCell ref="Z55:AA55"/>
    <mergeCell ref="X55:Y55"/>
    <mergeCell ref="L55:W55"/>
    <mergeCell ref="H55:I55"/>
    <mergeCell ref="J55:K55"/>
    <mergeCell ref="E54:G54"/>
    <mergeCell ref="Z54:AA54"/>
    <mergeCell ref="X54:Y54"/>
    <mergeCell ref="L54:W54"/>
    <mergeCell ref="H54:I54"/>
    <mergeCell ref="J54:K54"/>
    <mergeCell ref="E53:G53"/>
    <mergeCell ref="Z53:AA53"/>
    <mergeCell ref="X53:Y53"/>
    <mergeCell ref="L53:W53"/>
    <mergeCell ref="H53:I53"/>
    <mergeCell ref="J53:K53"/>
    <mergeCell ref="E58:G58"/>
    <mergeCell ref="Z58:AA58"/>
    <mergeCell ref="X58:Y58"/>
    <mergeCell ref="L58:W58"/>
    <mergeCell ref="H58:I58"/>
    <mergeCell ref="J58:K58"/>
    <mergeCell ref="E57:G57"/>
    <mergeCell ref="Z57:AA57"/>
    <mergeCell ref="X57:Y57"/>
    <mergeCell ref="L57:W57"/>
    <mergeCell ref="H57:I57"/>
    <mergeCell ref="J57:K57"/>
    <mergeCell ref="E56:G56"/>
    <mergeCell ref="Z56:AA56"/>
    <mergeCell ref="X56:Y56"/>
    <mergeCell ref="L56:W56"/>
    <mergeCell ref="H56:I56"/>
    <mergeCell ref="J56:K56"/>
    <mergeCell ref="E61:G61"/>
    <mergeCell ref="Z61:AA61"/>
    <mergeCell ref="X61:Y61"/>
    <mergeCell ref="L61:W61"/>
    <mergeCell ref="H61:I61"/>
    <mergeCell ref="J61:K61"/>
    <mergeCell ref="E60:G60"/>
    <mergeCell ref="Z60:AA60"/>
    <mergeCell ref="X60:Y60"/>
    <mergeCell ref="L60:W60"/>
    <mergeCell ref="H60:I60"/>
    <mergeCell ref="J60:K60"/>
    <mergeCell ref="E59:G59"/>
    <mergeCell ref="Z59:AA59"/>
    <mergeCell ref="X59:Y59"/>
    <mergeCell ref="L59:W59"/>
    <mergeCell ref="H59:I59"/>
    <mergeCell ref="J59:K59"/>
    <mergeCell ref="E64:G64"/>
    <mergeCell ref="Z64:AA64"/>
    <mergeCell ref="X64:Y64"/>
    <mergeCell ref="L64:W64"/>
    <mergeCell ref="H64:I64"/>
    <mergeCell ref="J64:K64"/>
    <mergeCell ref="E63:G63"/>
    <mergeCell ref="Z63:AA63"/>
    <mergeCell ref="X63:Y63"/>
    <mergeCell ref="L63:W63"/>
    <mergeCell ref="H63:I63"/>
    <mergeCell ref="J63:K63"/>
    <mergeCell ref="E62:G62"/>
    <mergeCell ref="Z62:AA62"/>
    <mergeCell ref="X62:Y62"/>
    <mergeCell ref="L62:W62"/>
    <mergeCell ref="H62:I62"/>
    <mergeCell ref="J62:K62"/>
    <mergeCell ref="E67:G67"/>
    <mergeCell ref="Z67:AA67"/>
    <mergeCell ref="X67:Y67"/>
    <mergeCell ref="L67:W67"/>
    <mergeCell ref="H67:I67"/>
    <mergeCell ref="J67:K67"/>
    <mergeCell ref="E66:G66"/>
    <mergeCell ref="Z66:AA66"/>
    <mergeCell ref="X66:Y66"/>
    <mergeCell ref="L66:W66"/>
    <mergeCell ref="H66:I66"/>
    <mergeCell ref="J66:K66"/>
    <mergeCell ref="E65:G65"/>
    <mergeCell ref="Z65:AA65"/>
    <mergeCell ref="X65:Y65"/>
    <mergeCell ref="L65:W65"/>
    <mergeCell ref="H65:I65"/>
    <mergeCell ref="J65:K65"/>
    <mergeCell ref="E70:G70"/>
    <mergeCell ref="Z70:AA70"/>
    <mergeCell ref="X70:Y70"/>
    <mergeCell ref="L70:W70"/>
    <mergeCell ref="H70:I70"/>
    <mergeCell ref="J70:K70"/>
    <mergeCell ref="E69:G69"/>
    <mergeCell ref="Z69:AA69"/>
    <mergeCell ref="X69:Y69"/>
    <mergeCell ref="L69:W69"/>
    <mergeCell ref="H69:I69"/>
    <mergeCell ref="J69:K69"/>
    <mergeCell ref="E68:G68"/>
    <mergeCell ref="Z68:AA68"/>
    <mergeCell ref="X68:Y68"/>
    <mergeCell ref="L68:W68"/>
    <mergeCell ref="H68:I68"/>
    <mergeCell ref="J68:K68"/>
    <mergeCell ref="E73:G73"/>
    <mergeCell ref="Z73:AA73"/>
    <mergeCell ref="X73:Y73"/>
    <mergeCell ref="L73:W73"/>
    <mergeCell ref="H73:I73"/>
    <mergeCell ref="J73:K73"/>
    <mergeCell ref="E72:G72"/>
    <mergeCell ref="Z72:AA72"/>
    <mergeCell ref="X72:Y72"/>
    <mergeCell ref="L72:W72"/>
    <mergeCell ref="H72:I72"/>
    <mergeCell ref="J72:K72"/>
    <mergeCell ref="E71:G71"/>
    <mergeCell ref="Z71:AA71"/>
    <mergeCell ref="X71:Y71"/>
    <mergeCell ref="L71:W71"/>
    <mergeCell ref="H71:I71"/>
    <mergeCell ref="J71:K71"/>
    <mergeCell ref="E76:G76"/>
    <mergeCell ref="Z76:AA76"/>
    <mergeCell ref="X76:Y76"/>
    <mergeCell ref="L76:W76"/>
    <mergeCell ref="H76:I76"/>
    <mergeCell ref="J76:K76"/>
    <mergeCell ref="E75:G75"/>
    <mergeCell ref="Z75:AA75"/>
    <mergeCell ref="X75:Y75"/>
    <mergeCell ref="L75:W75"/>
    <mergeCell ref="H75:I75"/>
    <mergeCell ref="J75:K75"/>
    <mergeCell ref="E74:G74"/>
    <mergeCell ref="Z74:AA74"/>
    <mergeCell ref="X74:Y74"/>
    <mergeCell ref="L74:W74"/>
    <mergeCell ref="H74:I74"/>
    <mergeCell ref="J74:K74"/>
    <mergeCell ref="E79:G79"/>
    <mergeCell ref="Z79:AA79"/>
    <mergeCell ref="X79:Y79"/>
    <mergeCell ref="L79:W79"/>
    <mergeCell ref="H79:I79"/>
    <mergeCell ref="J79:K79"/>
    <mergeCell ref="E78:G78"/>
    <mergeCell ref="Z78:AA78"/>
    <mergeCell ref="X78:Y78"/>
    <mergeCell ref="L78:W78"/>
    <mergeCell ref="H78:I78"/>
    <mergeCell ref="J78:K78"/>
    <mergeCell ref="E77:G77"/>
    <mergeCell ref="Z77:AA77"/>
    <mergeCell ref="X77:Y77"/>
    <mergeCell ref="L77:W77"/>
    <mergeCell ref="H77:I77"/>
    <mergeCell ref="J77:K77"/>
    <mergeCell ref="E82:G82"/>
    <mergeCell ref="Z82:AA82"/>
    <mergeCell ref="X82:Y82"/>
    <mergeCell ref="L82:W82"/>
    <mergeCell ref="H82:I82"/>
    <mergeCell ref="J82:K82"/>
    <mergeCell ref="E81:G81"/>
    <mergeCell ref="Z81:AA81"/>
    <mergeCell ref="X81:Y81"/>
    <mergeCell ref="L81:W81"/>
    <mergeCell ref="H81:I81"/>
    <mergeCell ref="J81:K81"/>
    <mergeCell ref="E80:G80"/>
    <mergeCell ref="Z80:AA80"/>
    <mergeCell ref="X80:Y80"/>
    <mergeCell ref="L80:W80"/>
    <mergeCell ref="H80:I80"/>
    <mergeCell ref="J80:K80"/>
    <mergeCell ref="E85:G85"/>
    <mergeCell ref="Z85:AA85"/>
    <mergeCell ref="X85:Y85"/>
    <mergeCell ref="L85:W85"/>
    <mergeCell ref="H85:I85"/>
    <mergeCell ref="J85:K85"/>
    <mergeCell ref="E84:G84"/>
    <mergeCell ref="Z84:AA84"/>
    <mergeCell ref="X84:Y84"/>
    <mergeCell ref="L84:W84"/>
    <mergeCell ref="H84:I84"/>
    <mergeCell ref="J84:K84"/>
    <mergeCell ref="E83:G83"/>
    <mergeCell ref="Z83:AA83"/>
    <mergeCell ref="X83:Y83"/>
    <mergeCell ref="L83:W83"/>
    <mergeCell ref="H83:I83"/>
    <mergeCell ref="J83:K83"/>
    <mergeCell ref="E88:G88"/>
    <mergeCell ref="Z88:AA88"/>
    <mergeCell ref="X88:Y88"/>
    <mergeCell ref="L88:W88"/>
    <mergeCell ref="H88:I88"/>
    <mergeCell ref="J88:K88"/>
    <mergeCell ref="E87:G87"/>
    <mergeCell ref="Z87:AA87"/>
    <mergeCell ref="X87:Y87"/>
    <mergeCell ref="L87:W87"/>
    <mergeCell ref="H87:I87"/>
    <mergeCell ref="J87:K87"/>
    <mergeCell ref="E86:G86"/>
    <mergeCell ref="Z86:AA86"/>
    <mergeCell ref="X86:Y86"/>
    <mergeCell ref="L86:W86"/>
    <mergeCell ref="H86:I86"/>
    <mergeCell ref="J86:K86"/>
    <mergeCell ref="E91:G91"/>
    <mergeCell ref="Z91:AA91"/>
    <mergeCell ref="X91:Y91"/>
    <mergeCell ref="L91:W91"/>
    <mergeCell ref="H91:I91"/>
    <mergeCell ref="J91:K91"/>
    <mergeCell ref="E90:G90"/>
    <mergeCell ref="Z90:AA90"/>
    <mergeCell ref="X90:Y90"/>
    <mergeCell ref="L90:W90"/>
    <mergeCell ref="H90:I90"/>
    <mergeCell ref="J90:K90"/>
    <mergeCell ref="E89:G89"/>
    <mergeCell ref="Z89:AA89"/>
    <mergeCell ref="X89:Y89"/>
    <mergeCell ref="L89:W89"/>
    <mergeCell ref="H89:I89"/>
    <mergeCell ref="J89:K89"/>
    <mergeCell ref="E94:G94"/>
    <mergeCell ref="Z94:AA94"/>
    <mergeCell ref="X94:Y94"/>
    <mergeCell ref="L94:W94"/>
    <mergeCell ref="H94:I94"/>
    <mergeCell ref="J94:K94"/>
    <mergeCell ref="E93:G93"/>
    <mergeCell ref="Z93:AA93"/>
    <mergeCell ref="X93:Y93"/>
    <mergeCell ref="L93:W93"/>
    <mergeCell ref="H93:I93"/>
    <mergeCell ref="J93:K93"/>
    <mergeCell ref="E92:G92"/>
    <mergeCell ref="Z92:AA92"/>
    <mergeCell ref="X92:Y92"/>
    <mergeCell ref="L92:W92"/>
    <mergeCell ref="H92:I92"/>
    <mergeCell ref="J92:K92"/>
    <mergeCell ref="E97:G97"/>
    <mergeCell ref="Z97:AA97"/>
    <mergeCell ref="X97:Y97"/>
    <mergeCell ref="L97:W97"/>
    <mergeCell ref="H97:I97"/>
    <mergeCell ref="J97:K97"/>
    <mergeCell ref="E96:G96"/>
    <mergeCell ref="Z96:AA96"/>
    <mergeCell ref="X96:Y96"/>
    <mergeCell ref="L96:W96"/>
    <mergeCell ref="H96:I96"/>
    <mergeCell ref="J96:K96"/>
    <mergeCell ref="E95:G95"/>
    <mergeCell ref="Z95:AA95"/>
    <mergeCell ref="X95:Y95"/>
    <mergeCell ref="L95:W95"/>
    <mergeCell ref="H95:I95"/>
    <mergeCell ref="J95:K95"/>
    <mergeCell ref="E100:G100"/>
    <mergeCell ref="Z100:AA100"/>
    <mergeCell ref="X100:Y100"/>
    <mergeCell ref="L100:W100"/>
    <mergeCell ref="H100:I100"/>
    <mergeCell ref="J100:K100"/>
    <mergeCell ref="E99:G99"/>
    <mergeCell ref="Z99:AA99"/>
    <mergeCell ref="X99:Y99"/>
    <mergeCell ref="L99:W99"/>
    <mergeCell ref="H99:I99"/>
    <mergeCell ref="J99:K99"/>
    <mergeCell ref="E98:G98"/>
    <mergeCell ref="Z98:AA98"/>
    <mergeCell ref="X98:Y98"/>
    <mergeCell ref="L98:W98"/>
    <mergeCell ref="H98:I98"/>
    <mergeCell ref="J98:K98"/>
    <mergeCell ref="E103:G103"/>
    <mergeCell ref="Z103:AA103"/>
    <mergeCell ref="X103:Y103"/>
    <mergeCell ref="L103:W103"/>
    <mergeCell ref="H103:I103"/>
    <mergeCell ref="J103:K103"/>
    <mergeCell ref="E102:G102"/>
    <mergeCell ref="Z102:AA102"/>
    <mergeCell ref="X102:Y102"/>
    <mergeCell ref="L102:W102"/>
    <mergeCell ref="H102:I102"/>
    <mergeCell ref="J102:K102"/>
    <mergeCell ref="E101:G101"/>
    <mergeCell ref="Z101:AA101"/>
    <mergeCell ref="X101:Y101"/>
    <mergeCell ref="L101:W101"/>
    <mergeCell ref="H101:I101"/>
    <mergeCell ref="J101:K101"/>
    <mergeCell ref="E106:G106"/>
    <mergeCell ref="Z106:AA106"/>
    <mergeCell ref="X106:Y106"/>
    <mergeCell ref="L106:W106"/>
    <mergeCell ref="H106:I106"/>
    <mergeCell ref="J106:K106"/>
    <mergeCell ref="E105:G105"/>
    <mergeCell ref="Z105:AA105"/>
    <mergeCell ref="X105:Y105"/>
    <mergeCell ref="L105:W105"/>
    <mergeCell ref="H105:I105"/>
    <mergeCell ref="J105:K105"/>
    <mergeCell ref="E104:G104"/>
    <mergeCell ref="Z104:AA104"/>
    <mergeCell ref="X104:Y104"/>
    <mergeCell ref="L104:W104"/>
    <mergeCell ref="H104:I104"/>
    <mergeCell ref="J104:K104"/>
    <mergeCell ref="E109:G109"/>
    <mergeCell ref="Z109:AA109"/>
    <mergeCell ref="X109:Y109"/>
    <mergeCell ref="L109:W109"/>
    <mergeCell ref="H109:I109"/>
    <mergeCell ref="J109:K109"/>
    <mergeCell ref="E108:G108"/>
    <mergeCell ref="Z108:AA108"/>
    <mergeCell ref="X108:Y108"/>
    <mergeCell ref="L108:W108"/>
    <mergeCell ref="H108:I108"/>
    <mergeCell ref="J108:K108"/>
    <mergeCell ref="E107:G107"/>
    <mergeCell ref="Z107:AA107"/>
    <mergeCell ref="X107:Y107"/>
    <mergeCell ref="L107:W107"/>
    <mergeCell ref="H107:I107"/>
    <mergeCell ref="J107:K107"/>
    <mergeCell ref="E112:G112"/>
    <mergeCell ref="Z112:AA112"/>
    <mergeCell ref="X112:Y112"/>
    <mergeCell ref="L112:W112"/>
    <mergeCell ref="H112:I112"/>
    <mergeCell ref="J112:K112"/>
    <mergeCell ref="E111:G111"/>
    <mergeCell ref="Z111:AA111"/>
    <mergeCell ref="X111:Y111"/>
    <mergeCell ref="L111:W111"/>
    <mergeCell ref="H111:I111"/>
    <mergeCell ref="J111:K111"/>
    <mergeCell ref="E110:G110"/>
    <mergeCell ref="Z110:AA110"/>
    <mergeCell ref="X110:Y110"/>
    <mergeCell ref="L110:W110"/>
    <mergeCell ref="H110:I110"/>
    <mergeCell ref="J110:K110"/>
    <mergeCell ref="E115:G115"/>
    <mergeCell ref="Z115:AA115"/>
    <mergeCell ref="X115:Y115"/>
    <mergeCell ref="L115:W115"/>
    <mergeCell ref="H115:I115"/>
    <mergeCell ref="J115:K115"/>
    <mergeCell ref="E114:G114"/>
    <mergeCell ref="Z114:AA114"/>
    <mergeCell ref="X114:Y114"/>
    <mergeCell ref="L114:W114"/>
    <mergeCell ref="H114:I114"/>
    <mergeCell ref="J114:K114"/>
    <mergeCell ref="E113:G113"/>
    <mergeCell ref="Z113:AA113"/>
    <mergeCell ref="X113:Y113"/>
    <mergeCell ref="L113:W113"/>
    <mergeCell ref="H113:I113"/>
    <mergeCell ref="J113:K113"/>
    <mergeCell ref="E118:G118"/>
    <mergeCell ref="Z118:AA118"/>
    <mergeCell ref="X118:Y118"/>
    <mergeCell ref="L118:W118"/>
    <mergeCell ref="H118:I118"/>
    <mergeCell ref="J118:K118"/>
    <mergeCell ref="E117:G117"/>
    <mergeCell ref="Z117:AA117"/>
    <mergeCell ref="X117:Y117"/>
    <mergeCell ref="L117:W117"/>
    <mergeCell ref="H117:I117"/>
    <mergeCell ref="J117:K117"/>
    <mergeCell ref="E116:G116"/>
    <mergeCell ref="Z116:AA116"/>
    <mergeCell ref="X116:Y116"/>
    <mergeCell ref="L116:W116"/>
    <mergeCell ref="H116:I116"/>
    <mergeCell ref="J116:K116"/>
    <mergeCell ref="E121:G121"/>
    <mergeCell ref="Z121:AA121"/>
    <mergeCell ref="X121:Y121"/>
    <mergeCell ref="L121:W121"/>
    <mergeCell ref="H121:I121"/>
    <mergeCell ref="J121:K121"/>
    <mergeCell ref="E120:G120"/>
    <mergeCell ref="Z120:AA120"/>
    <mergeCell ref="X120:Y120"/>
    <mergeCell ref="L120:W120"/>
    <mergeCell ref="H120:I120"/>
    <mergeCell ref="J120:K120"/>
    <mergeCell ref="E119:G119"/>
    <mergeCell ref="Z119:AA119"/>
    <mergeCell ref="X119:Y119"/>
    <mergeCell ref="L119:W119"/>
    <mergeCell ref="H119:I119"/>
    <mergeCell ref="J119:K119"/>
    <mergeCell ref="E124:G124"/>
    <mergeCell ref="Z124:AA124"/>
    <mergeCell ref="X124:Y124"/>
    <mergeCell ref="L124:W124"/>
    <mergeCell ref="H124:I124"/>
    <mergeCell ref="J124:K124"/>
    <mergeCell ref="E123:G123"/>
    <mergeCell ref="Z123:AA123"/>
    <mergeCell ref="X123:Y123"/>
    <mergeCell ref="L123:W123"/>
    <mergeCell ref="H123:I123"/>
    <mergeCell ref="J123:K123"/>
    <mergeCell ref="E122:G122"/>
    <mergeCell ref="Z122:AA122"/>
    <mergeCell ref="X122:Y122"/>
    <mergeCell ref="L122:W122"/>
    <mergeCell ref="H122:I122"/>
    <mergeCell ref="J122:K122"/>
    <mergeCell ref="E127:G127"/>
    <mergeCell ref="Z127:AA127"/>
    <mergeCell ref="X127:Y127"/>
    <mergeCell ref="L127:W127"/>
    <mergeCell ref="H127:I127"/>
    <mergeCell ref="J127:K127"/>
    <mergeCell ref="E126:G126"/>
    <mergeCell ref="Z126:AA126"/>
    <mergeCell ref="X126:Y126"/>
    <mergeCell ref="L126:W126"/>
    <mergeCell ref="H126:I126"/>
    <mergeCell ref="J126:K126"/>
    <mergeCell ref="E125:G125"/>
    <mergeCell ref="Z125:AA125"/>
    <mergeCell ref="X125:Y125"/>
    <mergeCell ref="L125:W125"/>
    <mergeCell ref="H125:I125"/>
    <mergeCell ref="J125:K125"/>
    <mergeCell ref="E130:G130"/>
    <mergeCell ref="Z130:AA130"/>
    <mergeCell ref="X130:Y130"/>
    <mergeCell ref="L130:W130"/>
    <mergeCell ref="H130:I130"/>
    <mergeCell ref="J130:K130"/>
    <mergeCell ref="E129:G129"/>
    <mergeCell ref="Z129:AA129"/>
    <mergeCell ref="X129:Y129"/>
    <mergeCell ref="L129:W129"/>
    <mergeCell ref="H129:I129"/>
    <mergeCell ref="J129:K129"/>
    <mergeCell ref="E128:G128"/>
    <mergeCell ref="Z128:AA128"/>
    <mergeCell ref="X128:Y128"/>
    <mergeCell ref="L128:W128"/>
    <mergeCell ref="H128:I128"/>
    <mergeCell ref="J128:K128"/>
    <mergeCell ref="E133:G133"/>
    <mergeCell ref="Z133:AA133"/>
    <mergeCell ref="X133:Y133"/>
    <mergeCell ref="L133:W133"/>
    <mergeCell ref="H133:I133"/>
    <mergeCell ref="J133:K133"/>
    <mergeCell ref="E132:G132"/>
    <mergeCell ref="Z132:AA132"/>
    <mergeCell ref="X132:Y132"/>
    <mergeCell ref="L132:W132"/>
    <mergeCell ref="H132:I132"/>
    <mergeCell ref="J132:K132"/>
    <mergeCell ref="E131:G131"/>
    <mergeCell ref="Z131:AA131"/>
    <mergeCell ref="X131:Y131"/>
    <mergeCell ref="L131:W131"/>
    <mergeCell ref="H131:I131"/>
    <mergeCell ref="J131:K131"/>
    <mergeCell ref="E136:G136"/>
    <mergeCell ref="Z136:AA136"/>
    <mergeCell ref="X136:Y136"/>
    <mergeCell ref="L136:W136"/>
    <mergeCell ref="H136:I136"/>
    <mergeCell ref="J136:K136"/>
    <mergeCell ref="E135:G135"/>
    <mergeCell ref="Z135:AA135"/>
    <mergeCell ref="X135:Y135"/>
    <mergeCell ref="L135:W135"/>
    <mergeCell ref="H135:I135"/>
    <mergeCell ref="J135:K135"/>
    <mergeCell ref="E134:G134"/>
    <mergeCell ref="Z134:AA134"/>
    <mergeCell ref="X134:Y134"/>
    <mergeCell ref="L134:W134"/>
    <mergeCell ref="H134:I134"/>
    <mergeCell ref="J134:K134"/>
    <mergeCell ref="E139:G139"/>
    <mergeCell ref="Z139:AA139"/>
    <mergeCell ref="X139:Y139"/>
    <mergeCell ref="L139:W139"/>
    <mergeCell ref="H139:I139"/>
    <mergeCell ref="J139:K139"/>
    <mergeCell ref="E138:G138"/>
    <mergeCell ref="Z138:AA138"/>
    <mergeCell ref="X138:Y138"/>
    <mergeCell ref="L138:W138"/>
    <mergeCell ref="H138:I138"/>
    <mergeCell ref="J138:K138"/>
    <mergeCell ref="E137:G137"/>
    <mergeCell ref="Z137:AA137"/>
    <mergeCell ref="X137:Y137"/>
    <mergeCell ref="L137:W137"/>
    <mergeCell ref="H137:I137"/>
    <mergeCell ref="J137:K137"/>
    <mergeCell ref="E142:G142"/>
    <mergeCell ref="Z142:AA142"/>
    <mergeCell ref="X142:Y142"/>
    <mergeCell ref="L142:W142"/>
    <mergeCell ref="H142:I142"/>
    <mergeCell ref="J142:K142"/>
    <mergeCell ref="E141:G141"/>
    <mergeCell ref="Z141:AA141"/>
    <mergeCell ref="X141:Y141"/>
    <mergeCell ref="L141:W141"/>
    <mergeCell ref="H141:I141"/>
    <mergeCell ref="J141:K141"/>
    <mergeCell ref="E140:G140"/>
    <mergeCell ref="Z140:AA140"/>
    <mergeCell ref="X140:Y140"/>
    <mergeCell ref="L140:W140"/>
    <mergeCell ref="H140:I140"/>
    <mergeCell ref="J140:K140"/>
    <mergeCell ref="E145:G145"/>
    <mergeCell ref="Z145:AA145"/>
    <mergeCell ref="X145:Y145"/>
    <mergeCell ref="L145:W145"/>
    <mergeCell ref="H145:I145"/>
    <mergeCell ref="J145:K145"/>
    <mergeCell ref="E144:G144"/>
    <mergeCell ref="Z144:AA144"/>
    <mergeCell ref="X144:Y144"/>
    <mergeCell ref="L144:W144"/>
    <mergeCell ref="H144:I144"/>
    <mergeCell ref="J144:K144"/>
    <mergeCell ref="E143:G143"/>
    <mergeCell ref="Z143:AA143"/>
    <mergeCell ref="X143:Y143"/>
    <mergeCell ref="L143:W143"/>
    <mergeCell ref="H143:I143"/>
    <mergeCell ref="J143:K143"/>
    <mergeCell ref="E148:G148"/>
    <mergeCell ref="Z148:AA148"/>
    <mergeCell ref="X148:Y148"/>
    <mergeCell ref="L148:W148"/>
    <mergeCell ref="H148:I148"/>
    <mergeCell ref="J148:K148"/>
    <mergeCell ref="E147:G147"/>
    <mergeCell ref="Z147:AA147"/>
    <mergeCell ref="X147:Y147"/>
    <mergeCell ref="L147:W147"/>
    <mergeCell ref="H147:I147"/>
    <mergeCell ref="J147:K147"/>
    <mergeCell ref="E146:G146"/>
    <mergeCell ref="Z146:AA146"/>
    <mergeCell ref="X146:Y146"/>
    <mergeCell ref="L146:W146"/>
    <mergeCell ref="H146:I146"/>
    <mergeCell ref="J146:K146"/>
    <mergeCell ref="E151:G151"/>
    <mergeCell ref="Z151:AA151"/>
    <mergeCell ref="X151:Y151"/>
    <mergeCell ref="L151:W151"/>
    <mergeCell ref="H151:I151"/>
    <mergeCell ref="J151:K151"/>
    <mergeCell ref="E150:G150"/>
    <mergeCell ref="Z150:AA150"/>
    <mergeCell ref="X150:Y150"/>
    <mergeCell ref="L150:W150"/>
    <mergeCell ref="H150:I150"/>
    <mergeCell ref="J150:K150"/>
    <mergeCell ref="E149:G149"/>
    <mergeCell ref="Z149:AA149"/>
    <mergeCell ref="X149:Y149"/>
    <mergeCell ref="L149:W149"/>
    <mergeCell ref="H149:I149"/>
    <mergeCell ref="J149:K149"/>
    <mergeCell ref="E154:G154"/>
    <mergeCell ref="Z154:AA154"/>
    <mergeCell ref="X154:Y154"/>
    <mergeCell ref="L154:W154"/>
    <mergeCell ref="H154:I154"/>
    <mergeCell ref="J154:K154"/>
    <mergeCell ref="E153:G153"/>
    <mergeCell ref="Z153:AA153"/>
    <mergeCell ref="X153:Y153"/>
    <mergeCell ref="L153:W153"/>
    <mergeCell ref="H153:I153"/>
    <mergeCell ref="J153:K153"/>
    <mergeCell ref="E152:G152"/>
    <mergeCell ref="Z152:AA152"/>
    <mergeCell ref="X152:Y152"/>
    <mergeCell ref="L152:W152"/>
    <mergeCell ref="H152:I152"/>
    <mergeCell ref="J152:K152"/>
    <mergeCell ref="E157:G157"/>
    <mergeCell ref="Z157:AA157"/>
    <mergeCell ref="X157:Y157"/>
    <mergeCell ref="L157:W157"/>
    <mergeCell ref="H157:I157"/>
    <mergeCell ref="J157:K157"/>
    <mergeCell ref="E156:G156"/>
    <mergeCell ref="Z156:AA156"/>
    <mergeCell ref="X156:Y156"/>
    <mergeCell ref="L156:W156"/>
    <mergeCell ref="H156:I156"/>
    <mergeCell ref="J156:K156"/>
    <mergeCell ref="E155:G155"/>
    <mergeCell ref="Z155:AA155"/>
    <mergeCell ref="X155:Y155"/>
    <mergeCell ref="L155:W155"/>
    <mergeCell ref="H155:I155"/>
    <mergeCell ref="J155:K155"/>
    <mergeCell ref="E160:G160"/>
    <mergeCell ref="Z160:AA160"/>
    <mergeCell ref="X160:Y160"/>
    <mergeCell ref="L160:W160"/>
    <mergeCell ref="H160:I160"/>
    <mergeCell ref="J160:K160"/>
    <mergeCell ref="E159:G159"/>
    <mergeCell ref="Z159:AA159"/>
    <mergeCell ref="X159:Y159"/>
    <mergeCell ref="L159:W159"/>
    <mergeCell ref="H159:I159"/>
    <mergeCell ref="J159:K159"/>
    <mergeCell ref="E158:G158"/>
    <mergeCell ref="Z158:AA158"/>
    <mergeCell ref="X158:Y158"/>
    <mergeCell ref="L158:W158"/>
    <mergeCell ref="H158:I158"/>
    <mergeCell ref="J158:K158"/>
    <mergeCell ref="E163:G163"/>
    <mergeCell ref="Z163:AA163"/>
    <mergeCell ref="X163:Y163"/>
    <mergeCell ref="L163:W163"/>
    <mergeCell ref="H163:I163"/>
    <mergeCell ref="J163:K163"/>
    <mergeCell ref="E162:G162"/>
    <mergeCell ref="Z162:AA162"/>
    <mergeCell ref="X162:Y162"/>
    <mergeCell ref="L162:W162"/>
    <mergeCell ref="H162:I162"/>
    <mergeCell ref="J162:K162"/>
    <mergeCell ref="E161:G161"/>
    <mergeCell ref="Z161:AA161"/>
    <mergeCell ref="X161:Y161"/>
    <mergeCell ref="L161:W161"/>
    <mergeCell ref="H161:I161"/>
    <mergeCell ref="J161:K161"/>
    <mergeCell ref="E166:G166"/>
    <mergeCell ref="Z166:AA166"/>
    <mergeCell ref="X166:Y166"/>
    <mergeCell ref="L166:W166"/>
    <mergeCell ref="H166:I166"/>
    <mergeCell ref="J166:K166"/>
    <mergeCell ref="E165:G165"/>
    <mergeCell ref="Z165:AA165"/>
    <mergeCell ref="X165:Y165"/>
    <mergeCell ref="L165:W165"/>
    <mergeCell ref="H165:I165"/>
    <mergeCell ref="J165:K165"/>
    <mergeCell ref="E164:G164"/>
    <mergeCell ref="Z164:AA164"/>
    <mergeCell ref="X164:Y164"/>
    <mergeCell ref="L164:W164"/>
    <mergeCell ref="H164:I164"/>
    <mergeCell ref="J164:K164"/>
    <mergeCell ref="E169:G169"/>
    <mergeCell ref="Z169:AA169"/>
    <mergeCell ref="X169:Y169"/>
    <mergeCell ref="L169:W169"/>
    <mergeCell ref="H169:I169"/>
    <mergeCell ref="J169:K169"/>
    <mergeCell ref="E168:G168"/>
    <mergeCell ref="Z168:AA168"/>
    <mergeCell ref="X168:Y168"/>
    <mergeCell ref="L168:W168"/>
    <mergeCell ref="H168:I168"/>
    <mergeCell ref="J168:K168"/>
    <mergeCell ref="E167:G167"/>
    <mergeCell ref="Z167:AA167"/>
    <mergeCell ref="X167:Y167"/>
    <mergeCell ref="L167:W167"/>
    <mergeCell ref="H167:I167"/>
    <mergeCell ref="J167:K167"/>
    <mergeCell ref="E172:G172"/>
    <mergeCell ref="Z172:AA172"/>
    <mergeCell ref="X172:Y172"/>
    <mergeCell ref="L172:W172"/>
    <mergeCell ref="H172:I172"/>
    <mergeCell ref="J172:K172"/>
    <mergeCell ref="E171:G171"/>
    <mergeCell ref="Z171:AA171"/>
    <mergeCell ref="X171:Y171"/>
    <mergeCell ref="L171:W171"/>
    <mergeCell ref="H171:I171"/>
    <mergeCell ref="J171:K171"/>
    <mergeCell ref="E170:G170"/>
    <mergeCell ref="Z170:AA170"/>
    <mergeCell ref="X170:Y170"/>
    <mergeCell ref="L170:W170"/>
    <mergeCell ref="H170:I170"/>
    <mergeCell ref="J170:K170"/>
    <mergeCell ref="E175:G175"/>
    <mergeCell ref="Z175:AA175"/>
    <mergeCell ref="X175:Y175"/>
    <mergeCell ref="L175:W175"/>
    <mergeCell ref="H175:I175"/>
    <mergeCell ref="J175:K175"/>
    <mergeCell ref="E174:G174"/>
    <mergeCell ref="Z174:AA174"/>
    <mergeCell ref="X174:Y174"/>
    <mergeCell ref="L174:W174"/>
    <mergeCell ref="H174:I174"/>
    <mergeCell ref="J174:K174"/>
    <mergeCell ref="E173:G173"/>
    <mergeCell ref="Z173:AA173"/>
    <mergeCell ref="X173:Y173"/>
    <mergeCell ref="L173:W173"/>
    <mergeCell ref="H173:I173"/>
    <mergeCell ref="J173:K173"/>
    <mergeCell ref="E178:G178"/>
    <mergeCell ref="Z178:AA178"/>
    <mergeCell ref="X178:Y178"/>
    <mergeCell ref="L178:W178"/>
    <mergeCell ref="H178:I178"/>
    <mergeCell ref="J178:K178"/>
    <mergeCell ref="E177:G177"/>
    <mergeCell ref="Z177:AA177"/>
    <mergeCell ref="X177:Y177"/>
    <mergeCell ref="L177:W177"/>
    <mergeCell ref="H177:I177"/>
    <mergeCell ref="J177:K177"/>
    <mergeCell ref="E176:G176"/>
    <mergeCell ref="Z176:AA176"/>
    <mergeCell ref="X176:Y176"/>
    <mergeCell ref="L176:W176"/>
    <mergeCell ref="H176:I176"/>
    <mergeCell ref="J176:K176"/>
    <mergeCell ref="E181:G181"/>
    <mergeCell ref="Z181:AA181"/>
    <mergeCell ref="X181:Y181"/>
    <mergeCell ref="L181:W181"/>
    <mergeCell ref="H181:I181"/>
    <mergeCell ref="J181:K181"/>
    <mergeCell ref="E180:G180"/>
    <mergeCell ref="Z180:AA180"/>
    <mergeCell ref="X180:Y180"/>
    <mergeCell ref="L180:W180"/>
    <mergeCell ref="H180:I180"/>
    <mergeCell ref="J180:K180"/>
    <mergeCell ref="E179:G179"/>
    <mergeCell ref="Z179:AA179"/>
    <mergeCell ref="X179:Y179"/>
    <mergeCell ref="L179:W179"/>
    <mergeCell ref="H179:I179"/>
    <mergeCell ref="J179:K179"/>
    <mergeCell ref="E184:G184"/>
    <mergeCell ref="Z184:AA184"/>
    <mergeCell ref="X184:Y184"/>
    <mergeCell ref="L184:W184"/>
    <mergeCell ref="H184:I184"/>
    <mergeCell ref="J184:K184"/>
    <mergeCell ref="E183:G183"/>
    <mergeCell ref="Z183:AA183"/>
    <mergeCell ref="X183:Y183"/>
    <mergeCell ref="L183:W183"/>
    <mergeCell ref="H183:I183"/>
    <mergeCell ref="J183:K183"/>
    <mergeCell ref="E182:G182"/>
    <mergeCell ref="Z182:AA182"/>
    <mergeCell ref="X182:Y182"/>
    <mergeCell ref="L182:W182"/>
    <mergeCell ref="H182:I182"/>
    <mergeCell ref="J182:K182"/>
    <mergeCell ref="E187:G187"/>
    <mergeCell ref="Z187:AA187"/>
    <mergeCell ref="X187:Y187"/>
    <mergeCell ref="L187:W187"/>
    <mergeCell ref="H187:I187"/>
    <mergeCell ref="J187:K187"/>
    <mergeCell ref="E186:G186"/>
    <mergeCell ref="Z186:AA186"/>
    <mergeCell ref="X186:Y186"/>
    <mergeCell ref="L186:W186"/>
    <mergeCell ref="H186:I186"/>
    <mergeCell ref="J186:K186"/>
    <mergeCell ref="E185:G185"/>
    <mergeCell ref="Z185:AA185"/>
    <mergeCell ref="X185:Y185"/>
    <mergeCell ref="L185:W185"/>
    <mergeCell ref="H185:I185"/>
    <mergeCell ref="J185:K185"/>
    <mergeCell ref="E190:G190"/>
    <mergeCell ref="Z190:AA190"/>
    <mergeCell ref="X190:Y190"/>
    <mergeCell ref="L190:W190"/>
    <mergeCell ref="H190:I190"/>
    <mergeCell ref="J190:K190"/>
    <mergeCell ref="E189:G189"/>
    <mergeCell ref="Z189:AA189"/>
    <mergeCell ref="X189:Y189"/>
    <mergeCell ref="L189:W189"/>
    <mergeCell ref="H189:I189"/>
    <mergeCell ref="J189:K189"/>
    <mergeCell ref="E188:G188"/>
    <mergeCell ref="Z188:AA188"/>
    <mergeCell ref="X188:Y188"/>
    <mergeCell ref="L188:W188"/>
    <mergeCell ref="H188:I188"/>
    <mergeCell ref="J188:K188"/>
    <mergeCell ref="E193:G193"/>
    <mergeCell ref="Z193:AA193"/>
    <mergeCell ref="X193:Y193"/>
    <mergeCell ref="L193:W193"/>
    <mergeCell ref="H193:I193"/>
    <mergeCell ref="J193:K193"/>
    <mergeCell ref="E192:G192"/>
    <mergeCell ref="Z192:AA192"/>
    <mergeCell ref="X192:Y192"/>
    <mergeCell ref="L192:W192"/>
    <mergeCell ref="H192:I192"/>
    <mergeCell ref="J192:K192"/>
    <mergeCell ref="E191:G191"/>
    <mergeCell ref="Z191:AA191"/>
    <mergeCell ref="X191:Y191"/>
    <mergeCell ref="L191:W191"/>
    <mergeCell ref="H191:I191"/>
    <mergeCell ref="J191:K191"/>
    <mergeCell ref="E196:G196"/>
    <mergeCell ref="Z196:AA196"/>
    <mergeCell ref="X196:Y196"/>
    <mergeCell ref="L196:W196"/>
    <mergeCell ref="H196:I196"/>
    <mergeCell ref="J196:K196"/>
    <mergeCell ref="E195:G195"/>
    <mergeCell ref="Z195:AA195"/>
    <mergeCell ref="X195:Y195"/>
    <mergeCell ref="L195:W195"/>
    <mergeCell ref="H195:I195"/>
    <mergeCell ref="J195:K195"/>
    <mergeCell ref="E194:G194"/>
    <mergeCell ref="Z194:AA194"/>
    <mergeCell ref="X194:Y194"/>
    <mergeCell ref="L194:W194"/>
    <mergeCell ref="H194:I194"/>
    <mergeCell ref="J194:K194"/>
    <mergeCell ref="E199:G199"/>
    <mergeCell ref="Z199:AA199"/>
    <mergeCell ref="X199:Y199"/>
    <mergeCell ref="L199:W199"/>
    <mergeCell ref="H199:I199"/>
    <mergeCell ref="J199:K199"/>
    <mergeCell ref="E198:G198"/>
    <mergeCell ref="Z198:AA198"/>
    <mergeCell ref="X198:Y198"/>
    <mergeCell ref="L198:W198"/>
    <mergeCell ref="H198:I198"/>
    <mergeCell ref="J198:K198"/>
    <mergeCell ref="E197:G197"/>
    <mergeCell ref="Z197:AA197"/>
    <mergeCell ref="X197:Y197"/>
    <mergeCell ref="L197:W197"/>
    <mergeCell ref="H197:I197"/>
    <mergeCell ref="J197:K197"/>
    <mergeCell ref="E202:G202"/>
    <mergeCell ref="Z202:AA202"/>
    <mergeCell ref="X202:Y202"/>
    <mergeCell ref="L202:W202"/>
    <mergeCell ref="H202:I202"/>
    <mergeCell ref="J202:K202"/>
    <mergeCell ref="E201:G201"/>
    <mergeCell ref="Z201:AA201"/>
    <mergeCell ref="X201:Y201"/>
    <mergeCell ref="L201:W201"/>
    <mergeCell ref="H201:I201"/>
    <mergeCell ref="J201:K201"/>
    <mergeCell ref="E200:G200"/>
    <mergeCell ref="Z200:AA200"/>
    <mergeCell ref="X200:Y200"/>
    <mergeCell ref="L200:W200"/>
    <mergeCell ref="H200:I200"/>
    <mergeCell ref="J200:K200"/>
    <mergeCell ref="E205:G205"/>
    <mergeCell ref="Z205:AA205"/>
    <mergeCell ref="X205:Y205"/>
    <mergeCell ref="L205:W205"/>
    <mergeCell ref="H205:I205"/>
    <mergeCell ref="J205:K205"/>
    <mergeCell ref="E204:G204"/>
    <mergeCell ref="Z204:AA204"/>
    <mergeCell ref="X204:Y204"/>
    <mergeCell ref="L204:W204"/>
    <mergeCell ref="H204:I204"/>
    <mergeCell ref="J204:K204"/>
    <mergeCell ref="E203:G203"/>
    <mergeCell ref="Z203:AA203"/>
    <mergeCell ref="X203:Y203"/>
    <mergeCell ref="L203:W203"/>
    <mergeCell ref="H203:I203"/>
    <mergeCell ref="J203:K203"/>
    <mergeCell ref="E208:G208"/>
    <mergeCell ref="Z208:AA208"/>
    <mergeCell ref="X208:Y208"/>
    <mergeCell ref="L208:W208"/>
    <mergeCell ref="H208:I208"/>
    <mergeCell ref="J208:K208"/>
    <mergeCell ref="E207:G207"/>
    <mergeCell ref="Z207:AA207"/>
    <mergeCell ref="X207:Y207"/>
    <mergeCell ref="L207:W207"/>
    <mergeCell ref="H207:I207"/>
    <mergeCell ref="J207:K207"/>
    <mergeCell ref="E206:G206"/>
    <mergeCell ref="Z206:AA206"/>
    <mergeCell ref="X206:Y206"/>
    <mergeCell ref="L206:W206"/>
    <mergeCell ref="H206:I206"/>
    <mergeCell ref="J206:K206"/>
    <mergeCell ref="E211:G211"/>
    <mergeCell ref="Z211:AA211"/>
    <mergeCell ref="X211:Y211"/>
    <mergeCell ref="L211:W211"/>
    <mergeCell ref="H211:I211"/>
    <mergeCell ref="J211:K211"/>
    <mergeCell ref="E210:G210"/>
    <mergeCell ref="Z210:AA210"/>
    <mergeCell ref="X210:Y210"/>
    <mergeCell ref="L210:W210"/>
    <mergeCell ref="H210:I210"/>
    <mergeCell ref="J210:K210"/>
    <mergeCell ref="E209:G209"/>
    <mergeCell ref="Z209:AA209"/>
    <mergeCell ref="X209:Y209"/>
    <mergeCell ref="L209:W209"/>
    <mergeCell ref="H209:I209"/>
    <mergeCell ref="J209:K209"/>
    <mergeCell ref="E214:G214"/>
    <mergeCell ref="Z214:AA214"/>
    <mergeCell ref="X214:Y214"/>
    <mergeCell ref="L214:W214"/>
    <mergeCell ref="H214:I214"/>
    <mergeCell ref="J214:K214"/>
    <mergeCell ref="E213:G213"/>
    <mergeCell ref="Z213:AA213"/>
    <mergeCell ref="X213:Y213"/>
    <mergeCell ref="L213:W213"/>
    <mergeCell ref="H213:I213"/>
    <mergeCell ref="J213:K213"/>
    <mergeCell ref="E212:G212"/>
    <mergeCell ref="Z212:AA212"/>
    <mergeCell ref="X212:Y212"/>
    <mergeCell ref="L212:W212"/>
    <mergeCell ref="H212:I212"/>
    <mergeCell ref="J212:K212"/>
    <mergeCell ref="E217:G217"/>
    <mergeCell ref="Z217:AA217"/>
    <mergeCell ref="X217:Y217"/>
    <mergeCell ref="L217:W217"/>
    <mergeCell ref="H217:I217"/>
    <mergeCell ref="J217:K217"/>
    <mergeCell ref="E216:G216"/>
    <mergeCell ref="Z216:AA216"/>
    <mergeCell ref="X216:Y216"/>
    <mergeCell ref="L216:W216"/>
    <mergeCell ref="H216:I216"/>
    <mergeCell ref="J216:K216"/>
    <mergeCell ref="E215:G215"/>
    <mergeCell ref="Z215:AA215"/>
    <mergeCell ref="X215:Y215"/>
    <mergeCell ref="L215:W215"/>
    <mergeCell ref="H215:I215"/>
    <mergeCell ref="J215:K215"/>
    <mergeCell ref="E220:G220"/>
    <mergeCell ref="Z220:AA220"/>
    <mergeCell ref="X220:Y220"/>
    <mergeCell ref="L220:W220"/>
    <mergeCell ref="H220:I220"/>
    <mergeCell ref="J220:K220"/>
    <mergeCell ref="E219:G219"/>
    <mergeCell ref="Z219:AA219"/>
    <mergeCell ref="X219:Y219"/>
    <mergeCell ref="L219:W219"/>
    <mergeCell ref="H219:I219"/>
    <mergeCell ref="J219:K219"/>
    <mergeCell ref="E218:G218"/>
    <mergeCell ref="Z218:AA218"/>
    <mergeCell ref="X218:Y218"/>
    <mergeCell ref="L218:W218"/>
    <mergeCell ref="H218:I218"/>
    <mergeCell ref="J218:K218"/>
    <mergeCell ref="E223:G223"/>
    <mergeCell ref="Z223:AA223"/>
    <mergeCell ref="X223:Y223"/>
    <mergeCell ref="L223:W223"/>
    <mergeCell ref="H223:I223"/>
    <mergeCell ref="J223:K223"/>
    <mergeCell ref="E222:G222"/>
    <mergeCell ref="Z222:AA222"/>
    <mergeCell ref="X222:Y222"/>
    <mergeCell ref="L222:W222"/>
    <mergeCell ref="H222:I222"/>
    <mergeCell ref="J222:K222"/>
    <mergeCell ref="E221:G221"/>
    <mergeCell ref="Z221:AA221"/>
    <mergeCell ref="X221:Y221"/>
    <mergeCell ref="L221:W221"/>
    <mergeCell ref="H221:I221"/>
    <mergeCell ref="J221:K221"/>
    <mergeCell ref="E226:G226"/>
    <mergeCell ref="Z226:AA226"/>
    <mergeCell ref="X226:Y226"/>
    <mergeCell ref="L226:W226"/>
    <mergeCell ref="H226:I226"/>
    <mergeCell ref="J226:K226"/>
    <mergeCell ref="E225:G225"/>
    <mergeCell ref="Z225:AA225"/>
    <mergeCell ref="X225:Y225"/>
    <mergeCell ref="L225:W225"/>
    <mergeCell ref="H225:I225"/>
    <mergeCell ref="J225:K225"/>
    <mergeCell ref="E224:G224"/>
    <mergeCell ref="Z224:AA224"/>
    <mergeCell ref="X224:Y224"/>
    <mergeCell ref="L224:W224"/>
    <mergeCell ref="H224:I224"/>
    <mergeCell ref="J224:K224"/>
    <mergeCell ref="E229:G229"/>
    <mergeCell ref="Z229:AA229"/>
    <mergeCell ref="X229:Y229"/>
    <mergeCell ref="L229:W229"/>
    <mergeCell ref="H229:I229"/>
    <mergeCell ref="J229:K229"/>
    <mergeCell ref="E228:G228"/>
    <mergeCell ref="Z228:AA228"/>
    <mergeCell ref="X228:Y228"/>
    <mergeCell ref="L228:W228"/>
    <mergeCell ref="H228:I228"/>
    <mergeCell ref="J228:K228"/>
    <mergeCell ref="E227:G227"/>
    <mergeCell ref="Z227:AA227"/>
    <mergeCell ref="X227:Y227"/>
    <mergeCell ref="L227:W227"/>
    <mergeCell ref="H227:I227"/>
    <mergeCell ref="J227:K227"/>
    <mergeCell ref="B235:I235"/>
    <mergeCell ref="J235:Q235"/>
    <mergeCell ref="R235:Y237"/>
    <mergeCell ref="B236:E236"/>
    <mergeCell ref="F236:I236"/>
    <mergeCell ref="J236:M236"/>
    <mergeCell ref="N236:Q236"/>
    <mergeCell ref="B234:I234"/>
    <mergeCell ref="J234:Q234"/>
    <mergeCell ref="R234:Y234"/>
    <mergeCell ref="B231:F231"/>
    <mergeCell ref="H231:Y231"/>
    <mergeCell ref="B232:E232"/>
    <mergeCell ref="F232:I232"/>
    <mergeCell ref="J232:M232"/>
    <mergeCell ref="N232:Q232"/>
    <mergeCell ref="R232:U232"/>
    <mergeCell ref="V232:Y232"/>
    <mergeCell ref="T240:V240"/>
    <mergeCell ref="W240:Y240"/>
    <mergeCell ref="B241:D241"/>
    <mergeCell ref="E241:G241"/>
    <mergeCell ref="H241:J241"/>
    <mergeCell ref="K241:M241"/>
    <mergeCell ref="N241:P241"/>
    <mergeCell ref="Q241:S241"/>
    <mergeCell ref="T241:V241"/>
    <mergeCell ref="W241:Y241"/>
    <mergeCell ref="B240:D240"/>
    <mergeCell ref="E240:G240"/>
    <mergeCell ref="H240:J240"/>
    <mergeCell ref="K240:M240"/>
    <mergeCell ref="N240:P240"/>
    <mergeCell ref="Q240:S240"/>
    <mergeCell ref="B237:E237"/>
    <mergeCell ref="F237:I237"/>
    <mergeCell ref="J237:M237"/>
    <mergeCell ref="N237:Q237"/>
    <mergeCell ref="B239:J239"/>
    <mergeCell ref="K239:Y239"/>
    <mergeCell ref="T244:V244"/>
    <mergeCell ref="W244:Y244"/>
    <mergeCell ref="B245:D245"/>
    <mergeCell ref="E245:G245"/>
    <mergeCell ref="H245:J245"/>
    <mergeCell ref="K245:M245"/>
    <mergeCell ref="N245:P245"/>
    <mergeCell ref="Q245:S245"/>
    <mergeCell ref="T245:V245"/>
    <mergeCell ref="W245:Y245"/>
    <mergeCell ref="B244:D244"/>
    <mergeCell ref="E244:G244"/>
    <mergeCell ref="H244:J244"/>
    <mergeCell ref="K244:M244"/>
    <mergeCell ref="N244:P244"/>
    <mergeCell ref="Q244:S244"/>
    <mergeCell ref="T242:V242"/>
    <mergeCell ref="W242:Y242"/>
    <mergeCell ref="B243:D243"/>
    <mergeCell ref="E243:G243"/>
    <mergeCell ref="H243:J243"/>
    <mergeCell ref="K243:M243"/>
    <mergeCell ref="N243:P243"/>
    <mergeCell ref="Q243:S243"/>
    <mergeCell ref="T243:V243"/>
    <mergeCell ref="W243:Y243"/>
    <mergeCell ref="B242:D242"/>
    <mergeCell ref="E242:G242"/>
    <mergeCell ref="H242:J242"/>
    <mergeCell ref="K242:M242"/>
    <mergeCell ref="N242:P242"/>
    <mergeCell ref="Q242:S242"/>
    <mergeCell ref="B260:L260"/>
    <mergeCell ref="B261:L261"/>
    <mergeCell ref="B262:L262"/>
    <mergeCell ref="B263:L263"/>
    <mergeCell ref="B252:L252"/>
    <mergeCell ref="B253:L253"/>
    <mergeCell ref="B254:L254"/>
    <mergeCell ref="B255:L255"/>
    <mergeCell ref="B256:L256"/>
    <mergeCell ref="B257:L257"/>
    <mergeCell ref="B258:L258"/>
    <mergeCell ref="B259:L259"/>
    <mergeCell ref="A247:N247"/>
    <mergeCell ref="B248:L248"/>
    <mergeCell ref="N248:N251"/>
    <mergeCell ref="B249:L249"/>
    <mergeCell ref="B250:L250"/>
    <mergeCell ref="B251:L251"/>
    <mergeCell ref="AF20:AH20"/>
    <mergeCell ref="AU20:AW20"/>
    <mergeCell ref="AF21:AH21"/>
    <mergeCell ref="AU21:AW21"/>
    <mergeCell ref="AF22:AH22"/>
    <mergeCell ref="AU22:AW22"/>
    <mergeCell ref="AF23:AH23"/>
    <mergeCell ref="AU23:AW23"/>
    <mergeCell ref="AF24:AH24"/>
    <mergeCell ref="AU24:AW24"/>
    <mergeCell ref="AF25:AH25"/>
    <mergeCell ref="AU25:AW25"/>
    <mergeCell ref="AE19:AI19"/>
    <mergeCell ref="AT19:AW19"/>
    <mergeCell ref="AF27:AH27"/>
    <mergeCell ref="AU27:AW27"/>
    <mergeCell ref="AF28:AH28"/>
    <mergeCell ref="Z241:AB241"/>
    <mergeCell ref="Z242:AB242"/>
    <mergeCell ref="AD242:AF242"/>
    <mergeCell ref="Z243:AB243"/>
    <mergeCell ref="AD243:AM243"/>
    <mergeCell ref="Z244:AB244"/>
    <mergeCell ref="AD244:AM244"/>
    <mergeCell ref="Z245:AB245"/>
    <mergeCell ref="AF29:AH29"/>
    <mergeCell ref="AF30:AH30"/>
    <mergeCell ref="AF31:AH31"/>
    <mergeCell ref="AF32:AH32"/>
    <mergeCell ref="AF33:AH33"/>
    <mergeCell ref="AF34:AH34"/>
    <mergeCell ref="AF26:AH26"/>
    <mergeCell ref="AU26:AW26"/>
    <mergeCell ref="AF35:AH35"/>
    <mergeCell ref="AD232:AF233"/>
    <mergeCell ref="AD234:AE234"/>
    <mergeCell ref="AF234:AM234"/>
    <mergeCell ref="AD235:AE235"/>
    <mergeCell ref="AF235:AM235"/>
    <mergeCell ref="AD236:AE236"/>
    <mergeCell ref="AF236:AM236"/>
    <mergeCell ref="Z240:AB240"/>
  </mergeCells>
  <phoneticPr fontId="3"/>
  <conditionalFormatting sqref="A20:A229">
    <cfRule type="expression" dxfId="152" priority="35" stopIfTrue="1">
      <formula>H20="Ｂ"</formula>
    </cfRule>
    <cfRule type="expression" dxfId="151" priority="34" stopIfTrue="1">
      <formula>COUNTIFS($D$20:$D$229,D20,$E$20:$E$229,E20)&gt;1</formula>
    </cfRule>
  </conditionalFormatting>
  <conditionalFormatting sqref="B20:B229">
    <cfRule type="expression" dxfId="150" priority="37" stopIfTrue="1">
      <formula>H20="Ｂ"</formula>
    </cfRule>
    <cfRule type="expression" dxfId="149" priority="36" stopIfTrue="1">
      <formula>COUNTIFS($D$20:$D$229,D20,$E$20:$E$229,E20)&gt;1</formula>
    </cfRule>
  </conditionalFormatting>
  <conditionalFormatting sqref="B235:I235">
    <cfRule type="expression" dxfId="148" priority="28" stopIfTrue="1">
      <formula>$B$235&lt;90</formula>
    </cfRule>
    <cfRule type="expression" dxfId="147" priority="27" stopIfTrue="1">
      <formula>$B$235&gt;150</formula>
    </cfRule>
  </conditionalFormatting>
  <conditionalFormatting sqref="C20:C229">
    <cfRule type="expression" dxfId="146" priority="38" stopIfTrue="1">
      <formula>COUNTIFS($D$20:$D$229,D20,$E$20:$E$229,E20)&gt;1</formula>
    </cfRule>
    <cfRule type="expression" dxfId="145" priority="39" stopIfTrue="1">
      <formula>H20="Ｂ"</formula>
    </cfRule>
  </conditionalFormatting>
  <conditionalFormatting sqref="D20:D229">
    <cfRule type="expression" dxfId="144" priority="40" stopIfTrue="1">
      <formula>COUNTIFS($D$20:$D$229,D20,$E$20:$E$229,E20)&gt;1</formula>
    </cfRule>
    <cfRule type="expression" dxfId="143" priority="41" stopIfTrue="1">
      <formula>H20="Ｂ"</formula>
    </cfRule>
  </conditionalFormatting>
  <conditionalFormatting sqref="E20:G229">
    <cfRule type="expression" dxfId="142" priority="42" stopIfTrue="1">
      <formula>COUNTIFS($D$20:$D$229,D20,$E$20:$E$229,E20)&gt;1</formula>
    </cfRule>
    <cfRule type="expression" dxfId="141" priority="43" stopIfTrue="1">
      <formula>H20="Ｂ"</formula>
    </cfRule>
  </conditionalFormatting>
  <conditionalFormatting sqref="E242:AB242">
    <cfRule type="expression" dxfId="140" priority="30" stopIfTrue="1">
      <formula>E242="未実施"</formula>
    </cfRule>
  </conditionalFormatting>
  <conditionalFormatting sqref="E245:AB245">
    <cfRule type="expression" dxfId="139" priority="29" stopIfTrue="1">
      <formula>E245="未実施"</formula>
    </cfRule>
  </conditionalFormatting>
  <conditionalFormatting sqref="F232">
    <cfRule type="expression" dxfId="138" priority="24" stopIfTrue="1">
      <formula>F232&lt;180</formula>
    </cfRule>
  </conditionalFormatting>
  <conditionalFormatting sqref="F232:I232">
    <cfRule type="expression" dxfId="137" priority="23" stopIfTrue="1">
      <formula>$F$232&gt;180</formula>
    </cfRule>
  </conditionalFormatting>
  <conditionalFormatting sqref="H20:I229">
    <cfRule type="expression" dxfId="136" priority="3" stopIfTrue="1">
      <formula>COUNTIFS($D$20:$D$229,D20,$E$20:$E$229,E20)&gt;1</formula>
    </cfRule>
    <cfRule type="expression" dxfId="135" priority="4" stopIfTrue="1">
      <formula>H20="Ｂ"</formula>
    </cfRule>
  </conditionalFormatting>
  <conditionalFormatting sqref="J20:K229">
    <cfRule type="expression" dxfId="134" priority="11" stopIfTrue="1">
      <formula>COUNTIFS($D$20:$D$229,D20,$E$20:$E$229,E20)&gt;1</formula>
    </cfRule>
    <cfRule type="expression" dxfId="133" priority="12" stopIfTrue="1">
      <formula>H20="Ｂ"</formula>
    </cfRule>
  </conditionalFormatting>
  <conditionalFormatting sqref="J235:Q235">
    <cfRule type="expression" dxfId="132" priority="26" stopIfTrue="1">
      <formula>$J$235&lt;30</formula>
    </cfRule>
    <cfRule type="expression" dxfId="131" priority="25" stopIfTrue="1">
      <formula>$J$235&gt;90</formula>
    </cfRule>
  </conditionalFormatting>
  <conditionalFormatting sqref="L20:O229">
    <cfRule type="expression" dxfId="130" priority="2" stopIfTrue="1">
      <formula>H20="Ｂ"</formula>
    </cfRule>
    <cfRule type="expression" dxfId="129" priority="1" stopIfTrue="1">
      <formula>COUNTIFS($D$20:$D$229,D20,$E$20:$E$229,E20)&gt;1</formula>
    </cfRule>
  </conditionalFormatting>
  <conditionalFormatting sqref="N232">
    <cfRule type="expression" dxfId="128" priority="22" stopIfTrue="1">
      <formula>N232&lt;30</formula>
    </cfRule>
  </conditionalFormatting>
  <conditionalFormatting sqref="N232:Q232">
    <cfRule type="expression" dxfId="127" priority="21" stopIfTrue="1">
      <formula>$N$232&gt;30</formula>
    </cfRule>
  </conditionalFormatting>
  <conditionalFormatting sqref="P20:W229">
    <cfRule type="expression" dxfId="126" priority="10" stopIfTrue="1">
      <formula>AD20="Ｂ"</formula>
    </cfRule>
    <cfRule type="expression" dxfId="125" priority="9" stopIfTrue="1">
      <formula>COUNTIFS($D$20:$D$229,#REF!,$E$20:$E$229,#REF!)&gt;1</formula>
    </cfRule>
  </conditionalFormatting>
  <conditionalFormatting sqref="V232">
    <cfRule type="expression" dxfId="124" priority="31" stopIfTrue="1">
      <formula>V232&lt;&gt;210</formula>
    </cfRule>
  </conditionalFormatting>
  <conditionalFormatting sqref="X20:Y229">
    <cfRule type="expression" dxfId="123" priority="7" stopIfTrue="1">
      <formula>COUNTIFS($D$20:$D$229,D20,$E$20:$E$229,E20)&gt;1</formula>
    </cfRule>
    <cfRule type="expression" dxfId="122" priority="8" stopIfTrue="1">
      <formula>H20="Ｂ"</formula>
    </cfRule>
  </conditionalFormatting>
  <conditionalFormatting sqref="Z20:AB229">
    <cfRule type="expression" dxfId="121" priority="6" stopIfTrue="1">
      <formula>H20="Ｂ"</formula>
    </cfRule>
    <cfRule type="expression" dxfId="120" priority="5" stopIfTrue="1">
      <formula>COUNTIFS($D$20:$D$229,D20,$E$20:$E$229,E20)&gt;1</formula>
    </cfRule>
  </conditionalFormatting>
  <conditionalFormatting sqref="AC20:AC229">
    <cfRule type="expression" dxfId="119" priority="54" stopIfTrue="1">
      <formula>COUNTIFS($D$20:$D$229,F20,$E$20:$E$229,G20)&gt;1</formula>
    </cfRule>
    <cfRule type="expression" dxfId="118" priority="55" stopIfTrue="1">
      <formula>J20="Ｂ"</formula>
    </cfRule>
  </conditionalFormatting>
  <dataValidations count="22">
    <dataValidation type="list" allowBlank="1" showErrorMessage="1" errorTitle="該当しません" error="▼で選択してください" sqref="X20:Y229" xr:uid="{08C33B42-7111-4E54-868B-EAC10ED0E000}">
      <formula1>INDIRECT($E$16)</formula1>
    </dataValidation>
    <dataValidation type="list" allowBlank="1" showErrorMessage="1" errorTitle="該当しません" error="▼で選択してください" sqref="H20:I229" xr:uid="{7E510544-5802-4A8D-BC88-61667479B1EA}">
      <formula1>"Ａ１,Ａ１実演,Ａ２,Ａ２参観,Ｂ"</formula1>
    </dataValidation>
    <dataValidation allowBlank="1" showErrorMessage="1" promptTitle="例：○○市立○○中学校" prompt="　　　　" sqref="E14:Q14" xr:uid="{B323B3A8-3D19-40C4-8D2B-52BE73877C50}"/>
    <dataValidation type="list" allowBlank="1" showErrorMessage="1" errorTitle="該当しません" error="▼で選択してください" sqref="E16:Q16" xr:uid="{2DBA93BF-AE5E-48DC-A1B2-80A3A2E7CC52}">
      <formula1>方式１</formula1>
    </dataValidation>
    <dataValidation type="list" allowBlank="1" showInputMessage="1" showErrorMessage="1" sqref="H19" xr:uid="{BAA1A63B-46FF-4757-9A04-B93EDAC1EE22}">
      <formula1>"Ａ１,Ａ１実演,Ａ２,Ａ２参観"</formula1>
    </dataValidation>
    <dataValidation allowBlank="1" showErrorMessage="1" sqref="E15:Q15" xr:uid="{4E2E5F53-3E5B-488C-BC58-278CE7636167}"/>
    <dataValidation type="list" allowBlank="1" showErrorMessage="1" errorTitle="該当しません" error="▼で選択してください" sqref="AF20:AF35" xr:uid="{66D1DBD5-DFCD-4808-8F63-81E51DA4E63F}">
      <formula1>$BV$19:$BV$38</formula1>
    </dataValidation>
    <dataValidation type="list" allowBlank="1" showInputMessage="1" showErrorMessage="1" sqref="C19" xr:uid="{79D49EB1-42B2-4DDA-B860-001BA7F550FD}">
      <formula1>$BT$19:$BT$49</formula1>
    </dataValidation>
    <dataValidation type="list" allowBlank="1" showErrorMessage="1" sqref="C20:C229" xr:uid="{095C9C67-C640-4403-BD28-D35E9C310E74}">
      <formula1>$BT$19:$BT$49</formula1>
    </dataValidation>
    <dataValidation type="list" allowBlank="1" showErrorMessage="1" errorTitle="教員等育成指標に該当しません" error="▼で選択してください" sqref="Z20:AA229" xr:uid="{CF705ABB-CAFA-408F-8DCB-DC032E8581D3}">
      <formula1>$AY$19:$AY$37</formula1>
    </dataValidation>
    <dataValidation type="list" allowBlank="1" showInputMessage="1" showErrorMessage="1" sqref="Z19" xr:uid="{2F472F4B-A698-443A-8874-88A8F90BC0CF}">
      <formula1>$AY$19:$AY$35</formula1>
    </dataValidation>
    <dataValidation type="list" allowBlank="1" prompt="_x000a_　" sqref="L20:W229" xr:uid="{821DFC91-87FD-46F7-9701-D99B5D936662}">
      <formula1>$CA$19:$CA$50</formula1>
    </dataValidation>
    <dataValidation type="list" allowBlank="1" showErrorMessage="1" errorTitle="該当しません" error="▼で選択してください" sqref="E20:G229" xr:uid="{B5F66291-755E-4206-B2EB-CAAEA9372220}">
      <formula1>$AU$20:$AU$27</formula1>
    </dataValidation>
    <dataValidation allowBlank="1" showErrorMessage="1" prompt="　　　　" sqref="E13:Q13" xr:uid="{546E38B8-FD5B-4FD8-A22A-BA5F49942A0A}"/>
    <dataValidation type="list" allowBlank="1" showInputMessage="1" sqref="L19:W19" xr:uid="{965B58B9-B686-405D-9514-E8916761F25D}">
      <formula1>$CA$19:$CA$50</formula1>
    </dataValidation>
    <dataValidation type="list" allowBlank="1" showErrorMessage="1" errorTitle="該当しません" error="▼で選択してください" sqref="J20:K229" xr:uid="{43447CC9-F58B-403D-B117-DF0A635A12BD}">
      <formula1>$AF$20:$AF$35</formula1>
    </dataValidation>
    <dataValidation type="list" allowBlank="1" showInputMessage="1" sqref="J19" xr:uid="{A219E0A6-36FF-4B28-95E6-1311DCFF652A}">
      <formula1>$AF$20:$AF$33</formula1>
    </dataValidation>
    <dataValidation type="list" allowBlank="1" showInputMessage="1" showErrorMessage="1" sqref="X19" xr:uid="{DB5B7275-B931-45FF-8B28-9116B0026478}">
      <formula1>$BP$19:$BP$24</formula1>
    </dataValidation>
    <dataValidation type="list" allowBlank="1" showInputMessage="1" showErrorMessage="1" promptTitle="実施時間の入力" prompt="▼から選択" sqref="E19" xr:uid="{16FAB3F1-0AF3-4FF1-AA11-A4FFAD61E1D6}">
      <formula1>$AU$20:$AU$26</formula1>
    </dataValidation>
    <dataValidation type="list" allowBlank="1" showInputMessage="1" showErrorMessage="1" sqref="B19" xr:uid="{4DD66782-5BC8-4B10-A0A6-C224DB89E3F5}">
      <formula1>$BT$19:$BT$30</formula1>
    </dataValidation>
    <dataValidation type="list" allowBlank="1" showInputMessage="1" showErrorMessage="1" sqref="V12:AJ12 V10:AJ10" xr:uid="{A68D4571-517F-4747-B343-9394C4C65A71}">
      <formula1>#REF!</formula1>
    </dataValidation>
    <dataValidation type="list" allowBlank="1" showErrorMessage="1" sqref="B20:B229" xr:uid="{B9E16196-6FCF-4F11-8942-8AEDD2510AAD}">
      <formula1>$BT$19:$BT$30</formula1>
    </dataValidation>
  </dataValidations>
  <printOptions horizontalCentered="1" verticalCentered="1"/>
  <pageMargins left="0.59055118110236227" right="0.59055118110236227" top="0" bottom="0" header="0.19685039370078741" footer="0"/>
  <pageSetup paperSize="9" scale="84" fitToHeight="0" orientation="portrait" r:id="rId1"/>
  <headerFooter alignWithMargins="0">
    <oddHeader>&amp;R&amp;"ＭＳ 明朝,標準"&amp;14№&amp;P</oddHeader>
  </headerFooter>
  <rowBreaks count="10" manualBreakCount="10">
    <brk id="39" max="27" man="1"/>
    <brk id="59" max="27" man="1"/>
    <brk id="79" max="27" man="1"/>
    <brk id="99" max="27" man="1"/>
    <brk id="119" max="27" man="1"/>
    <brk id="139" max="27" man="1"/>
    <brk id="159" max="27" man="1"/>
    <brk id="179" max="27" man="1"/>
    <brk id="199" max="27" man="1"/>
    <brk id="219" max="27" man="1"/>
  </rowBreaks>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B0F0"/>
    <pageSetUpPr fitToPage="1"/>
  </sheetPr>
  <dimension ref="A1:CA277"/>
  <sheetViews>
    <sheetView showGridLines="0" showZeros="0" zoomScaleNormal="100" zoomScaleSheetLayoutView="100" workbookViewId="0">
      <selection activeCell="K4" sqref="K4:O4"/>
    </sheetView>
  </sheetViews>
  <sheetFormatPr defaultColWidth="9" defaultRowHeight="13"/>
  <cols>
    <col min="1" max="1" width="3.90625" style="115" customWidth="1"/>
    <col min="2" max="4" width="3.90625" style="114" customWidth="1"/>
    <col min="5" max="43" width="3.90625" style="115" customWidth="1"/>
    <col min="44" max="44" width="6.453125" style="115" customWidth="1"/>
    <col min="45" max="45" width="3.81640625" style="115" customWidth="1"/>
    <col min="46" max="46" width="2.81640625" style="115" hidden="1" customWidth="1"/>
    <col min="47" max="50" width="3.81640625" style="115" hidden="1" customWidth="1"/>
    <col min="51" max="52" width="3.81640625" style="114" hidden="1" customWidth="1"/>
    <col min="53" max="53" width="66" style="115" hidden="1" customWidth="1"/>
    <col min="54" max="65" width="3.81640625" style="115" hidden="1" customWidth="1"/>
    <col min="66" max="66" width="17.54296875" style="115" hidden="1" customWidth="1"/>
    <col min="67" max="67" width="10.36328125" style="115" hidden="1" customWidth="1"/>
    <col min="68" max="68" width="17.54296875" style="115" hidden="1" customWidth="1"/>
    <col min="69" max="69" width="10.36328125" style="115" hidden="1" customWidth="1"/>
    <col min="70" max="73" width="3.81640625" style="115" hidden="1" customWidth="1"/>
    <col min="74" max="74" width="12.6328125" style="115" hidden="1" customWidth="1"/>
    <col min="75" max="75" width="3.81640625" style="115" hidden="1" customWidth="1"/>
    <col min="76" max="76" width="6" style="115" hidden="1" customWidth="1"/>
    <col min="77" max="77" width="2.08984375" style="115" customWidth="1"/>
    <col min="78" max="78" width="4" style="115" customWidth="1"/>
    <col min="79" max="92" width="3.90625" style="115" customWidth="1"/>
    <col min="93" max="16384" width="9" style="115"/>
  </cols>
  <sheetData>
    <row r="1" spans="1:49" s="94" customFormat="1" ht="14">
      <c r="A1" s="246"/>
      <c r="B1" s="247"/>
      <c r="C1" s="247"/>
      <c r="D1" s="247"/>
      <c r="E1" s="246"/>
      <c r="F1" s="246"/>
      <c r="G1" s="246"/>
      <c r="H1" s="246"/>
      <c r="I1" s="246"/>
      <c r="J1" s="246"/>
      <c r="K1" s="246"/>
      <c r="L1" s="246"/>
      <c r="M1" s="246"/>
      <c r="N1" s="246"/>
      <c r="O1" s="246"/>
      <c r="P1" s="246"/>
      <c r="Q1" s="246"/>
      <c r="R1" s="246"/>
      <c r="S1" s="246"/>
      <c r="T1" s="246"/>
      <c r="U1" s="246"/>
      <c r="V1" s="246"/>
      <c r="W1" s="246"/>
      <c r="X1" s="246"/>
      <c r="Y1" s="246"/>
      <c r="Z1" s="246"/>
      <c r="AA1" s="246"/>
      <c r="AB1" s="246"/>
      <c r="AV1" s="95"/>
      <c r="AW1" s="95"/>
    </row>
    <row r="2" spans="1:49" s="94" customFormat="1" ht="19">
      <c r="A2" s="246"/>
      <c r="B2" s="248" t="s">
        <v>258</v>
      </c>
      <c r="C2" s="247"/>
      <c r="D2" s="247"/>
      <c r="E2" s="246"/>
      <c r="F2" s="246"/>
      <c r="G2" s="246"/>
      <c r="H2" s="246"/>
      <c r="I2" s="246"/>
      <c r="J2" s="246"/>
      <c r="K2" s="246"/>
      <c r="L2" s="246"/>
      <c r="M2" s="246"/>
      <c r="N2" s="246"/>
      <c r="O2" s="246"/>
      <c r="P2" s="246"/>
      <c r="Q2" s="246"/>
      <c r="R2" s="246"/>
      <c r="S2" s="246"/>
      <c r="T2" s="246"/>
      <c r="U2" s="246"/>
      <c r="V2" s="246"/>
      <c r="W2" s="246"/>
      <c r="X2" s="246"/>
      <c r="Y2" s="246"/>
      <c r="Z2" s="246"/>
      <c r="AA2" s="246"/>
      <c r="AB2" s="246"/>
      <c r="AV2" s="95"/>
      <c r="AW2" s="95"/>
    </row>
    <row r="3" spans="1:49" s="94" customFormat="1" ht="14">
      <c r="A3" s="246"/>
      <c r="B3" s="429" t="s">
        <v>9</v>
      </c>
      <c r="C3" s="429"/>
      <c r="D3" s="429"/>
      <c r="E3" s="429"/>
      <c r="F3" s="249" t="s">
        <v>252</v>
      </c>
      <c r="G3" s="249"/>
      <c r="H3" s="249"/>
      <c r="I3" s="249"/>
      <c r="J3" s="249"/>
      <c r="K3" s="429" t="s">
        <v>257</v>
      </c>
      <c r="L3" s="429"/>
      <c r="M3" s="429"/>
      <c r="N3" s="429"/>
      <c r="O3" s="429"/>
      <c r="P3" s="246"/>
      <c r="Q3" s="246"/>
      <c r="R3" s="246"/>
      <c r="S3" s="246"/>
      <c r="T3" s="246"/>
      <c r="U3" s="246"/>
      <c r="V3" s="246"/>
      <c r="W3" s="246"/>
      <c r="X3" s="246"/>
      <c r="Y3" s="246"/>
      <c r="Z3" s="246"/>
      <c r="AA3" s="246"/>
      <c r="AB3" s="246"/>
      <c r="AV3" s="95"/>
      <c r="AW3" s="95"/>
    </row>
    <row r="4" spans="1:49" s="94" customFormat="1" ht="14">
      <c r="A4" s="246"/>
      <c r="B4" s="429" t="s">
        <v>253</v>
      </c>
      <c r="C4" s="429"/>
      <c r="D4" s="429"/>
      <c r="E4" s="429"/>
      <c r="F4" s="430">
        <f>'様式 3　計画書'!F4:J4</f>
        <v>0</v>
      </c>
      <c r="G4" s="430"/>
      <c r="H4" s="430"/>
      <c r="I4" s="430"/>
      <c r="J4" s="430"/>
      <c r="K4" s="431"/>
      <c r="L4" s="432"/>
      <c r="M4" s="432"/>
      <c r="N4" s="432"/>
      <c r="O4" s="432"/>
      <c r="P4" s="246"/>
      <c r="Q4" s="246"/>
      <c r="R4" s="246"/>
      <c r="S4" s="246"/>
      <c r="T4" s="246"/>
      <c r="U4" s="246"/>
      <c r="V4" s="246"/>
      <c r="W4" s="246"/>
      <c r="X4" s="246"/>
      <c r="Y4" s="246"/>
      <c r="Z4" s="246"/>
      <c r="AA4" s="246"/>
      <c r="AB4" s="246"/>
      <c r="AV4" s="95"/>
      <c r="AW4" s="95"/>
    </row>
    <row r="5" spans="1:49" s="94" customFormat="1" ht="14">
      <c r="A5" s="246"/>
      <c r="B5" s="429" t="s">
        <v>254</v>
      </c>
      <c r="C5" s="429"/>
      <c r="D5" s="429"/>
      <c r="E5" s="429"/>
      <c r="F5" s="430">
        <f>'様式 3　計画書'!F5:J5</f>
        <v>0</v>
      </c>
      <c r="G5" s="430"/>
      <c r="H5" s="430"/>
      <c r="I5" s="430"/>
      <c r="J5" s="430"/>
      <c r="K5" s="431"/>
      <c r="L5" s="432"/>
      <c r="M5" s="432"/>
      <c r="N5" s="432"/>
      <c r="O5" s="432"/>
      <c r="P5" s="246"/>
      <c r="Q5" s="246"/>
      <c r="R5" s="246"/>
      <c r="S5" s="246"/>
      <c r="T5" s="246"/>
      <c r="U5" s="246"/>
      <c r="V5" s="246"/>
      <c r="W5" s="246"/>
      <c r="X5" s="246"/>
      <c r="Y5" s="246"/>
      <c r="Z5" s="246"/>
      <c r="AA5" s="246"/>
      <c r="AB5" s="246"/>
      <c r="AV5" s="95"/>
      <c r="AW5" s="95"/>
    </row>
    <row r="6" spans="1:49" s="94" customFormat="1" ht="14">
      <c r="A6" s="246"/>
      <c r="B6" s="429" t="s">
        <v>255</v>
      </c>
      <c r="C6" s="429"/>
      <c r="D6" s="429"/>
      <c r="E6" s="429"/>
      <c r="F6" s="430">
        <f>'様式 3　計画書'!F6:J6</f>
        <v>0</v>
      </c>
      <c r="G6" s="430"/>
      <c r="H6" s="430"/>
      <c r="I6" s="430"/>
      <c r="J6" s="430"/>
      <c r="K6" s="431"/>
      <c r="L6" s="432"/>
      <c r="M6" s="432"/>
      <c r="N6" s="432"/>
      <c r="O6" s="432"/>
      <c r="P6" s="246"/>
      <c r="Q6" s="246"/>
      <c r="R6" s="246"/>
      <c r="S6" s="246"/>
      <c r="T6" s="246"/>
      <c r="U6" s="246"/>
      <c r="V6" s="246"/>
      <c r="W6" s="246"/>
      <c r="X6" s="246"/>
      <c r="Y6" s="246"/>
      <c r="Z6" s="246"/>
      <c r="AA6" s="246"/>
      <c r="AB6" s="246"/>
      <c r="AV6" s="95"/>
      <c r="AW6" s="95"/>
    </row>
    <row r="7" spans="1:49" s="94" customFormat="1" ht="14">
      <c r="A7" s="246"/>
      <c r="B7" s="246" t="s">
        <v>259</v>
      </c>
      <c r="C7" s="247"/>
      <c r="D7" s="247"/>
      <c r="E7" s="246"/>
      <c r="F7" s="246"/>
      <c r="G7" s="246"/>
      <c r="H7" s="246"/>
      <c r="I7" s="246"/>
      <c r="J7" s="246"/>
      <c r="K7" s="246"/>
      <c r="L7" s="246"/>
      <c r="M7" s="246"/>
      <c r="N7" s="246"/>
      <c r="O7" s="246"/>
      <c r="P7" s="246"/>
      <c r="Q7" s="246"/>
      <c r="R7" s="246"/>
      <c r="S7" s="246"/>
      <c r="T7" s="246"/>
      <c r="U7" s="246"/>
      <c r="V7" s="246"/>
      <c r="W7" s="246"/>
      <c r="X7" s="246"/>
      <c r="Y7" s="246"/>
      <c r="Z7" s="246"/>
      <c r="AA7" s="246"/>
      <c r="AB7" s="246"/>
      <c r="AV7" s="95"/>
      <c r="AW7" s="95"/>
    </row>
    <row r="8" spans="1:49" s="94" customFormat="1" ht="14">
      <c r="A8" s="246"/>
      <c r="B8" s="247"/>
      <c r="C8" s="247"/>
      <c r="D8" s="247"/>
      <c r="E8" s="246"/>
      <c r="F8" s="246"/>
      <c r="G8" s="246"/>
      <c r="H8" s="246"/>
      <c r="I8" s="246"/>
      <c r="J8" s="246"/>
      <c r="K8" s="246"/>
      <c r="L8" s="246"/>
      <c r="M8" s="246"/>
      <c r="N8" s="246"/>
      <c r="O8" s="246"/>
      <c r="P8" s="246"/>
      <c r="Q8" s="246"/>
      <c r="R8" s="246"/>
      <c r="S8" s="246"/>
      <c r="T8" s="246"/>
      <c r="U8" s="246"/>
      <c r="V8" s="246"/>
      <c r="W8" s="246"/>
      <c r="X8" s="246"/>
      <c r="Y8" s="246"/>
      <c r="Z8" s="246"/>
      <c r="AA8" s="246"/>
      <c r="AB8" s="246"/>
      <c r="AV8" s="95"/>
      <c r="AW8" s="95"/>
    </row>
    <row r="9" spans="1:49" s="94" customFormat="1" ht="18.75" customHeight="1">
      <c r="A9" s="252" t="s">
        <v>121</v>
      </c>
      <c r="B9" s="252"/>
      <c r="C9" s="252"/>
      <c r="D9" s="252"/>
      <c r="E9" s="252"/>
      <c r="F9" s="252"/>
      <c r="G9" s="252"/>
      <c r="H9" s="252"/>
      <c r="I9" s="252"/>
      <c r="J9" s="252"/>
      <c r="K9" s="252"/>
      <c r="L9" s="252"/>
      <c r="M9" s="252"/>
      <c r="N9" s="252"/>
      <c r="O9" s="252"/>
      <c r="P9" s="252"/>
      <c r="Q9" s="252"/>
      <c r="R9" s="252"/>
      <c r="X9" s="95"/>
      <c r="Y9" s="95"/>
      <c r="Z9" s="95"/>
      <c r="AA9" s="95"/>
      <c r="AB9" s="95"/>
      <c r="AC9" s="95"/>
      <c r="AD9" s="95"/>
      <c r="AE9" s="95"/>
      <c r="AF9" s="95"/>
      <c r="AG9" s="95"/>
      <c r="AH9" s="95"/>
      <c r="AI9" s="95"/>
      <c r="AJ9" s="95"/>
      <c r="AL9" s="95"/>
      <c r="AM9" s="95"/>
    </row>
    <row r="10" spans="1:49" s="94" customFormat="1" ht="12" customHeight="1">
      <c r="A10" s="96"/>
      <c r="B10" s="95"/>
      <c r="C10" s="95"/>
      <c r="D10" s="95"/>
      <c r="E10" s="96"/>
      <c r="F10" s="96"/>
      <c r="G10" s="96"/>
      <c r="H10" s="96"/>
      <c r="I10" s="96"/>
      <c r="J10" s="96"/>
      <c r="K10" s="96"/>
      <c r="L10" s="96"/>
      <c r="M10" s="96"/>
      <c r="N10" s="96"/>
      <c r="O10" s="96"/>
      <c r="P10" s="96"/>
      <c r="Q10" s="96"/>
      <c r="R10" s="96"/>
      <c r="S10" s="96"/>
      <c r="T10" s="96"/>
      <c r="U10" s="96"/>
      <c r="V10" s="95"/>
      <c r="W10" s="95"/>
      <c r="X10" s="95"/>
      <c r="Y10" s="95"/>
      <c r="Z10" s="95"/>
      <c r="AA10" s="95"/>
      <c r="AB10" s="95"/>
      <c r="AC10" s="95"/>
      <c r="AD10" s="95"/>
      <c r="AE10" s="95"/>
      <c r="AF10" s="95"/>
      <c r="AG10" s="95"/>
      <c r="AH10" s="95"/>
      <c r="AI10" s="95"/>
      <c r="AJ10" s="95"/>
      <c r="AL10" s="95"/>
      <c r="AM10" s="95"/>
    </row>
    <row r="11" spans="1:49" s="94" customFormat="1" ht="30" customHeight="1">
      <c r="A11" s="96"/>
      <c r="B11" s="96"/>
      <c r="D11" s="269" t="s">
        <v>85</v>
      </c>
      <c r="E11" s="269"/>
      <c r="F11" s="269"/>
      <c r="G11" s="269"/>
      <c r="H11" s="269"/>
      <c r="I11" s="269"/>
      <c r="J11" s="269"/>
      <c r="K11" s="269"/>
      <c r="L11" s="269"/>
      <c r="M11" s="269"/>
      <c r="N11" s="269"/>
      <c r="O11" s="269"/>
      <c r="P11" s="269"/>
      <c r="Q11" s="269"/>
      <c r="R11" s="269"/>
      <c r="S11" s="269"/>
      <c r="T11" s="269"/>
      <c r="U11" s="269"/>
      <c r="V11" s="269"/>
      <c r="W11" s="269"/>
      <c r="X11" s="97"/>
      <c r="Y11" s="97"/>
      <c r="Z11" s="97"/>
      <c r="AA11" s="98"/>
      <c r="AB11" s="98"/>
      <c r="AC11" s="98"/>
      <c r="AD11" s="98"/>
      <c r="AE11" s="98"/>
      <c r="AF11" s="98"/>
      <c r="AG11" s="98"/>
      <c r="AH11" s="98"/>
      <c r="AI11" s="98"/>
      <c r="AJ11" s="98"/>
      <c r="AL11" s="95"/>
      <c r="AM11" s="95"/>
    </row>
    <row r="12" spans="1:49" s="94" customFormat="1" ht="12" customHeight="1">
      <c r="A12" s="96"/>
      <c r="B12" s="95"/>
      <c r="C12" s="95"/>
      <c r="D12" s="95"/>
      <c r="E12" s="96"/>
      <c r="F12" s="96"/>
      <c r="G12" s="96"/>
      <c r="H12" s="96"/>
      <c r="I12" s="96"/>
      <c r="J12" s="96"/>
      <c r="K12" s="96"/>
      <c r="L12" s="96"/>
      <c r="M12" s="96"/>
      <c r="N12" s="96"/>
      <c r="O12" s="96"/>
      <c r="P12" s="96"/>
      <c r="Q12" s="96"/>
      <c r="R12" s="96"/>
      <c r="S12" s="96"/>
      <c r="T12" s="96"/>
      <c r="U12" s="96"/>
      <c r="V12" s="95"/>
      <c r="W12" s="95"/>
      <c r="X12" s="95"/>
      <c r="Y12" s="95"/>
      <c r="Z12" s="95"/>
      <c r="AA12" s="95"/>
      <c r="AB12" s="95"/>
      <c r="AC12" s="95"/>
      <c r="AD12" s="95"/>
      <c r="AE12" s="95"/>
      <c r="AF12" s="95"/>
      <c r="AG12" s="95"/>
      <c r="AH12" s="95"/>
      <c r="AI12" s="95"/>
      <c r="AJ12" s="95"/>
      <c r="AL12" s="95"/>
      <c r="AM12" s="95"/>
    </row>
    <row r="13" spans="1:49" s="94" customFormat="1" ht="22.5" customHeight="1">
      <c r="B13" s="261" t="s">
        <v>19</v>
      </c>
      <c r="C13" s="261"/>
      <c r="D13" s="261"/>
      <c r="E13" s="414">
        <f>'様式 3　計画書'!E13:Q13</f>
        <v>0</v>
      </c>
      <c r="F13" s="414"/>
      <c r="G13" s="414"/>
      <c r="H13" s="414"/>
      <c r="I13" s="414"/>
      <c r="J13" s="414"/>
      <c r="K13" s="414"/>
      <c r="L13" s="414"/>
      <c r="M13" s="414"/>
      <c r="N13" s="414"/>
      <c r="O13" s="414"/>
      <c r="P13" s="414"/>
      <c r="Q13" s="414"/>
      <c r="U13" s="415"/>
      <c r="V13" s="416"/>
      <c r="W13" s="416"/>
      <c r="X13" s="416"/>
      <c r="Y13" s="416"/>
      <c r="Z13" s="416"/>
      <c r="AL13" s="95"/>
      <c r="AM13" s="95"/>
    </row>
    <row r="14" spans="1:49" s="94" customFormat="1" ht="22.5" customHeight="1">
      <c r="A14" s="95"/>
      <c r="B14" s="261" t="s">
        <v>32</v>
      </c>
      <c r="C14" s="261"/>
      <c r="D14" s="261"/>
      <c r="E14" s="414">
        <f>'様式 3　計画書'!E14:Q14</f>
        <v>0</v>
      </c>
      <c r="F14" s="414"/>
      <c r="G14" s="414"/>
      <c r="H14" s="414"/>
      <c r="I14" s="414"/>
      <c r="J14" s="414"/>
      <c r="K14" s="414"/>
      <c r="L14" s="414"/>
      <c r="M14" s="414"/>
      <c r="N14" s="414"/>
      <c r="O14" s="414"/>
      <c r="P14" s="414"/>
      <c r="Q14" s="414"/>
      <c r="R14" s="95"/>
      <c r="S14" s="95"/>
      <c r="T14" s="95"/>
      <c r="U14" s="415"/>
      <c r="V14" s="416"/>
      <c r="W14" s="416"/>
      <c r="X14" s="416"/>
      <c r="Y14" s="416"/>
      <c r="Z14" s="416"/>
      <c r="AL14" s="95"/>
      <c r="AM14" s="95"/>
    </row>
    <row r="15" spans="1:49" s="94" customFormat="1" ht="22.5" customHeight="1">
      <c r="A15" s="95"/>
      <c r="B15" s="261" t="s">
        <v>33</v>
      </c>
      <c r="C15" s="261"/>
      <c r="D15" s="261"/>
      <c r="E15" s="262"/>
      <c r="F15" s="262"/>
      <c r="G15" s="262"/>
      <c r="H15" s="262"/>
      <c r="I15" s="262"/>
      <c r="J15" s="262"/>
      <c r="K15" s="262"/>
      <c r="L15" s="262"/>
      <c r="M15" s="262"/>
      <c r="N15" s="262"/>
      <c r="O15" s="262"/>
      <c r="P15" s="262"/>
      <c r="Q15" s="262"/>
      <c r="R15" s="95"/>
      <c r="S15" s="95"/>
      <c r="T15" s="95"/>
      <c r="U15" s="415"/>
      <c r="V15" s="416"/>
      <c r="W15" s="416"/>
      <c r="X15" s="416"/>
      <c r="Y15" s="416"/>
      <c r="Z15" s="416"/>
      <c r="AL15" s="95"/>
      <c r="AM15" s="95"/>
    </row>
    <row r="16" spans="1:49" s="94" customFormat="1" ht="22.5" customHeight="1">
      <c r="A16" s="95"/>
      <c r="B16" s="261" t="s">
        <v>73</v>
      </c>
      <c r="C16" s="261"/>
      <c r="D16" s="261"/>
      <c r="E16" s="262"/>
      <c r="F16" s="262"/>
      <c r="G16" s="262"/>
      <c r="H16" s="262"/>
      <c r="I16" s="262"/>
      <c r="J16" s="262"/>
      <c r="K16" s="262"/>
      <c r="L16" s="262"/>
      <c r="M16" s="262"/>
      <c r="N16" s="262"/>
      <c r="O16" s="262"/>
      <c r="P16" s="262"/>
      <c r="Q16" s="262"/>
      <c r="R16" s="95"/>
      <c r="S16" s="95"/>
      <c r="T16" s="95"/>
      <c r="U16" s="415"/>
      <c r="V16" s="416"/>
      <c r="W16" s="416"/>
      <c r="X16" s="416"/>
      <c r="Y16" s="416"/>
      <c r="Z16" s="416"/>
      <c r="AL16" s="95"/>
      <c r="AM16" s="95"/>
    </row>
    <row r="17" spans="1:79" ht="15" customHeight="1" thickBot="1">
      <c r="A17" s="114"/>
      <c r="E17" s="114"/>
      <c r="F17" s="114"/>
      <c r="G17" s="114"/>
      <c r="H17" s="114"/>
      <c r="I17" s="114"/>
      <c r="J17" s="114"/>
    </row>
    <row r="18" spans="1:79" ht="36.75" customHeight="1" thickBot="1">
      <c r="A18" s="116" t="s">
        <v>9</v>
      </c>
      <c r="B18" s="116" t="s">
        <v>2</v>
      </c>
      <c r="C18" s="116" t="s">
        <v>0</v>
      </c>
      <c r="D18" s="116" t="s">
        <v>30</v>
      </c>
      <c r="E18" s="413" t="s">
        <v>83</v>
      </c>
      <c r="F18" s="413"/>
      <c r="G18" s="413"/>
      <c r="H18" s="413" t="s">
        <v>48</v>
      </c>
      <c r="I18" s="413"/>
      <c r="J18" s="422" t="s">
        <v>93</v>
      </c>
      <c r="K18" s="422"/>
      <c r="L18" s="413" t="s">
        <v>84</v>
      </c>
      <c r="M18" s="413"/>
      <c r="N18" s="413"/>
      <c r="O18" s="413"/>
      <c r="P18" s="413"/>
      <c r="Q18" s="413"/>
      <c r="R18" s="413"/>
      <c r="S18" s="413"/>
      <c r="T18" s="413"/>
      <c r="U18" s="413"/>
      <c r="V18" s="413"/>
      <c r="W18" s="413"/>
      <c r="X18" s="400" t="s">
        <v>72</v>
      </c>
      <c r="Y18" s="400"/>
      <c r="Z18" s="400" t="s">
        <v>71</v>
      </c>
      <c r="AA18" s="400"/>
      <c r="AB18" s="154"/>
      <c r="AC18" s="154"/>
      <c r="AD18" s="117"/>
      <c r="AE18" s="117"/>
      <c r="AF18" s="117"/>
      <c r="AG18" s="117"/>
      <c r="AH18" s="117"/>
      <c r="AI18" s="117"/>
      <c r="AJ18" s="117"/>
      <c r="AK18" s="117"/>
      <c r="AL18" s="117"/>
      <c r="AM18" s="117"/>
      <c r="AN18" s="117"/>
      <c r="AO18" s="117"/>
      <c r="AP18" s="117"/>
      <c r="AQ18" s="117"/>
      <c r="AR18" s="117"/>
      <c r="AS18" s="117"/>
      <c r="BN18" s="160" t="s">
        <v>74</v>
      </c>
      <c r="BO18" s="149" t="s">
        <v>75</v>
      </c>
    </row>
    <row r="19" spans="1:79" ht="36.75" customHeight="1" thickTop="1">
      <c r="A19" s="118" t="s">
        <v>21</v>
      </c>
      <c r="B19" s="118">
        <v>5</v>
      </c>
      <c r="C19" s="118">
        <v>17</v>
      </c>
      <c r="D19" s="119">
        <f>IF(B19&lt;4,DATE(2020,B19,C19),DATE(2019,B19,C19))</f>
        <v>43602</v>
      </c>
      <c r="E19" s="421" t="s">
        <v>38</v>
      </c>
      <c r="F19" s="421"/>
      <c r="G19" s="421"/>
      <c r="H19" s="421" t="s">
        <v>43</v>
      </c>
      <c r="I19" s="421"/>
      <c r="J19" s="395" t="s">
        <v>49</v>
      </c>
      <c r="K19" s="395"/>
      <c r="L19" s="420" t="s">
        <v>94</v>
      </c>
      <c r="M19" s="420"/>
      <c r="N19" s="420"/>
      <c r="O19" s="420"/>
      <c r="P19" s="420"/>
      <c r="Q19" s="420"/>
      <c r="R19" s="420"/>
      <c r="S19" s="420"/>
      <c r="T19" s="420"/>
      <c r="U19" s="420"/>
      <c r="V19" s="420"/>
      <c r="W19" s="420"/>
      <c r="X19" s="410" t="s">
        <v>7</v>
      </c>
      <c r="Y19" s="410"/>
      <c r="Z19" s="421" t="s">
        <v>26</v>
      </c>
      <c r="AA19" s="421"/>
      <c r="AB19" s="157"/>
      <c r="AC19" s="157"/>
      <c r="AD19" s="120"/>
      <c r="AE19" s="434" t="s">
        <v>117</v>
      </c>
      <c r="AF19" s="435"/>
      <c r="AG19" s="435"/>
      <c r="AH19" s="435"/>
      <c r="AI19" s="436"/>
      <c r="AJ19" s="120"/>
      <c r="AK19" s="120"/>
      <c r="AL19" s="120"/>
      <c r="AM19" s="120"/>
      <c r="AN19" s="120"/>
      <c r="AO19" s="120"/>
      <c r="AP19" s="120"/>
      <c r="AQ19" s="120"/>
      <c r="AR19" s="120"/>
      <c r="AS19" s="120"/>
      <c r="AT19" s="406" t="s">
        <v>35</v>
      </c>
      <c r="AU19" s="406"/>
      <c r="AV19" s="406"/>
      <c r="AW19" s="406"/>
      <c r="AX19" s="121"/>
      <c r="AY19" s="210" t="s">
        <v>23</v>
      </c>
      <c r="AZ19" s="210"/>
      <c r="BA19" s="210" t="s">
        <v>196</v>
      </c>
      <c r="BN19" s="161" t="s">
        <v>3</v>
      </c>
      <c r="BO19" s="158" t="s">
        <v>3</v>
      </c>
      <c r="BT19" s="115">
        <v>1</v>
      </c>
      <c r="BV19" s="115" t="s">
        <v>49</v>
      </c>
      <c r="BX19" s="115" t="s">
        <v>61</v>
      </c>
      <c r="CA19" s="115">
        <f>IFERROR('様式 3　計画書'!E20,"")</f>
        <v>0</v>
      </c>
    </row>
    <row r="20" spans="1:79" ht="36.75" customHeight="1">
      <c r="A20" s="122">
        <v>1</v>
      </c>
      <c r="B20" s="123"/>
      <c r="C20" s="123"/>
      <c r="D20" s="124" t="str">
        <f>IF(B20="","",IF(B20&lt;4,DATE(2026,B20,C20),DATE(2025,B20,C20)))</f>
        <v/>
      </c>
      <c r="E20" s="423"/>
      <c r="F20" s="424"/>
      <c r="G20" s="425"/>
      <c r="H20" s="423"/>
      <c r="I20" s="425"/>
      <c r="J20" s="451"/>
      <c r="K20" s="452"/>
      <c r="L20" s="295"/>
      <c r="M20" s="296"/>
      <c r="N20" s="296"/>
      <c r="O20" s="296"/>
      <c r="P20" s="296"/>
      <c r="Q20" s="296"/>
      <c r="R20" s="296"/>
      <c r="S20" s="296"/>
      <c r="T20" s="296"/>
      <c r="U20" s="296"/>
      <c r="V20" s="296"/>
      <c r="W20" s="297"/>
      <c r="X20" s="293"/>
      <c r="Y20" s="294"/>
      <c r="Z20" s="291"/>
      <c r="AA20" s="292"/>
      <c r="AB20" s="155"/>
      <c r="AC20" s="155"/>
      <c r="AD20" s="120"/>
      <c r="AE20" s="125">
        <v>1</v>
      </c>
      <c r="AF20" s="291"/>
      <c r="AG20" s="351"/>
      <c r="AH20" s="292"/>
      <c r="AI20" s="126"/>
      <c r="AJ20" s="120"/>
      <c r="AK20" s="120"/>
      <c r="AL20" s="120"/>
      <c r="AM20" s="120"/>
      <c r="AN20" s="120"/>
      <c r="AO20" s="120"/>
      <c r="AP20" s="120"/>
      <c r="AQ20" s="120"/>
      <c r="AR20" s="120"/>
      <c r="AS20" s="120"/>
      <c r="AT20" s="127">
        <v>1</v>
      </c>
      <c r="AU20" s="401" t="s">
        <v>36</v>
      </c>
      <c r="AV20" s="402"/>
      <c r="AW20" s="403"/>
      <c r="AX20" s="121"/>
      <c r="AY20" s="210" t="s">
        <v>43</v>
      </c>
      <c r="AZ20" s="210"/>
      <c r="BA20" s="210" t="s">
        <v>11</v>
      </c>
      <c r="BN20" s="161" t="s">
        <v>4</v>
      </c>
      <c r="BO20" s="158" t="s">
        <v>4</v>
      </c>
      <c r="BT20" s="115">
        <v>2</v>
      </c>
      <c r="BV20" s="115" t="s">
        <v>50</v>
      </c>
      <c r="BX20" s="115" t="s">
        <v>62</v>
      </c>
      <c r="CA20" s="115">
        <f>IFERROR('様式 3　計画書'!E21,"")</f>
        <v>0</v>
      </c>
    </row>
    <row r="21" spans="1:79" ht="36.75" customHeight="1">
      <c r="A21" s="128">
        <v>2</v>
      </c>
      <c r="B21" s="129"/>
      <c r="C21" s="129"/>
      <c r="D21" s="124" t="str">
        <f t="shared" ref="D21:D84" si="0">IF(B21="","",IF(B21&lt;4,DATE(2026,B21,C21),DATE(2025,B21,C21)))</f>
        <v/>
      </c>
      <c r="E21" s="423"/>
      <c r="F21" s="424"/>
      <c r="G21" s="425"/>
      <c r="H21" s="291"/>
      <c r="I21" s="292"/>
      <c r="J21" s="298"/>
      <c r="K21" s="299"/>
      <c r="L21" s="295"/>
      <c r="M21" s="296"/>
      <c r="N21" s="296"/>
      <c r="O21" s="296"/>
      <c r="P21" s="296"/>
      <c r="Q21" s="296"/>
      <c r="R21" s="296"/>
      <c r="S21" s="296"/>
      <c r="T21" s="296"/>
      <c r="U21" s="296"/>
      <c r="V21" s="296"/>
      <c r="W21" s="297"/>
      <c r="X21" s="293"/>
      <c r="Y21" s="294"/>
      <c r="Z21" s="291"/>
      <c r="AA21" s="292"/>
      <c r="AB21" s="155"/>
      <c r="AC21" s="155"/>
      <c r="AD21" s="120"/>
      <c r="AE21" s="125">
        <v>2</v>
      </c>
      <c r="AF21" s="291"/>
      <c r="AG21" s="351"/>
      <c r="AH21" s="292"/>
      <c r="AI21" s="126"/>
      <c r="AJ21" s="120"/>
      <c r="AK21" s="120"/>
      <c r="AL21" s="120"/>
      <c r="AM21" s="120"/>
      <c r="AN21" s="120"/>
      <c r="AO21" s="120"/>
      <c r="AP21" s="120"/>
      <c r="AQ21" s="120"/>
      <c r="AR21" s="120"/>
      <c r="AS21" s="120"/>
      <c r="AT21" s="127">
        <v>2</v>
      </c>
      <c r="AU21" s="401" t="s">
        <v>37</v>
      </c>
      <c r="AV21" s="402"/>
      <c r="AW21" s="403"/>
      <c r="AX21" s="121"/>
      <c r="AY21" s="210" t="s">
        <v>44</v>
      </c>
      <c r="AZ21" s="210"/>
      <c r="BA21" s="210" t="s">
        <v>198</v>
      </c>
      <c r="BN21" s="161" t="s">
        <v>5</v>
      </c>
      <c r="BO21" s="158" t="s">
        <v>5</v>
      </c>
      <c r="BT21" s="115">
        <v>3</v>
      </c>
      <c r="BV21" s="115" t="s">
        <v>51</v>
      </c>
      <c r="BX21" s="115" t="s">
        <v>63</v>
      </c>
      <c r="CA21" s="115">
        <f>IFERROR('様式 3　計画書'!E22,"")</f>
        <v>0</v>
      </c>
    </row>
    <row r="22" spans="1:79" ht="36.75" customHeight="1">
      <c r="A22" s="128">
        <v>3</v>
      </c>
      <c r="B22" s="129"/>
      <c r="C22" s="129"/>
      <c r="D22" s="124" t="str">
        <f t="shared" si="0"/>
        <v/>
      </c>
      <c r="E22" s="423"/>
      <c r="F22" s="424"/>
      <c r="G22" s="425"/>
      <c r="H22" s="291"/>
      <c r="I22" s="292"/>
      <c r="J22" s="298"/>
      <c r="K22" s="299"/>
      <c r="L22" s="295"/>
      <c r="M22" s="296"/>
      <c r="N22" s="296"/>
      <c r="O22" s="296"/>
      <c r="P22" s="296"/>
      <c r="Q22" s="296"/>
      <c r="R22" s="296"/>
      <c r="S22" s="296"/>
      <c r="T22" s="296"/>
      <c r="U22" s="296"/>
      <c r="V22" s="296"/>
      <c r="W22" s="297"/>
      <c r="X22" s="293"/>
      <c r="Y22" s="294"/>
      <c r="Z22" s="291"/>
      <c r="AA22" s="292"/>
      <c r="AB22" s="155"/>
      <c r="AC22" s="155"/>
      <c r="AD22" s="120"/>
      <c r="AE22" s="125">
        <v>3</v>
      </c>
      <c r="AF22" s="291"/>
      <c r="AG22" s="351"/>
      <c r="AH22" s="292"/>
      <c r="AI22" s="126"/>
      <c r="AJ22" s="120"/>
      <c r="AK22" s="120"/>
      <c r="AL22" s="120"/>
      <c r="AM22" s="120"/>
      <c r="AN22" s="120"/>
      <c r="AO22" s="120"/>
      <c r="AP22" s="120"/>
      <c r="AQ22" s="120"/>
      <c r="AR22" s="120"/>
      <c r="AS22" s="120"/>
      <c r="AT22" s="127">
        <v>3</v>
      </c>
      <c r="AU22" s="401" t="s">
        <v>38</v>
      </c>
      <c r="AV22" s="402"/>
      <c r="AW22" s="403"/>
      <c r="AX22" s="121"/>
      <c r="AY22" s="210" t="s">
        <v>45</v>
      </c>
      <c r="AZ22" s="210"/>
      <c r="BA22" s="210" t="s">
        <v>13</v>
      </c>
      <c r="BN22" s="161" t="s">
        <v>20</v>
      </c>
      <c r="BO22" s="158" t="s">
        <v>6</v>
      </c>
      <c r="BT22" s="115">
        <v>4</v>
      </c>
      <c r="BV22" s="115" t="s">
        <v>59</v>
      </c>
      <c r="BX22" s="115" t="s">
        <v>64</v>
      </c>
      <c r="CA22" s="115">
        <f>IFERROR('様式 3　計画書'!E23,"")</f>
        <v>0</v>
      </c>
    </row>
    <row r="23" spans="1:79" ht="36.75" customHeight="1">
      <c r="A23" s="128">
        <v>4</v>
      </c>
      <c r="B23" s="129"/>
      <c r="C23" s="129"/>
      <c r="D23" s="124" t="str">
        <f t="shared" si="0"/>
        <v/>
      </c>
      <c r="E23" s="423"/>
      <c r="F23" s="424"/>
      <c r="G23" s="425"/>
      <c r="H23" s="291"/>
      <c r="I23" s="292"/>
      <c r="J23" s="298"/>
      <c r="K23" s="299"/>
      <c r="L23" s="295"/>
      <c r="M23" s="296"/>
      <c r="N23" s="296"/>
      <c r="O23" s="296"/>
      <c r="P23" s="296"/>
      <c r="Q23" s="296"/>
      <c r="R23" s="296"/>
      <c r="S23" s="296"/>
      <c r="T23" s="296"/>
      <c r="U23" s="296"/>
      <c r="V23" s="296"/>
      <c r="W23" s="297"/>
      <c r="X23" s="293"/>
      <c r="Y23" s="294"/>
      <c r="Z23" s="291"/>
      <c r="AA23" s="292"/>
      <c r="AB23" s="155"/>
      <c r="AC23" s="155"/>
      <c r="AD23" s="120"/>
      <c r="AE23" s="125">
        <v>4</v>
      </c>
      <c r="AF23" s="291"/>
      <c r="AG23" s="351"/>
      <c r="AH23" s="292"/>
      <c r="AI23" s="126"/>
      <c r="AJ23" s="120"/>
      <c r="AK23" s="120"/>
      <c r="AL23" s="120"/>
      <c r="AM23" s="120"/>
      <c r="AN23" s="120"/>
      <c r="AO23" s="120"/>
      <c r="AP23" s="120"/>
      <c r="AQ23" s="120"/>
      <c r="AR23" s="120"/>
      <c r="AS23" s="120"/>
      <c r="AT23" s="127">
        <v>4</v>
      </c>
      <c r="AU23" s="401" t="s">
        <v>39</v>
      </c>
      <c r="AV23" s="402"/>
      <c r="AW23" s="403"/>
      <c r="AX23" s="121"/>
      <c r="AY23" s="210" t="s">
        <v>25</v>
      </c>
      <c r="AZ23" s="210"/>
      <c r="BA23" s="210" t="s">
        <v>14</v>
      </c>
      <c r="BN23" s="161" t="s">
        <v>7</v>
      </c>
      <c r="BO23" s="158" t="s">
        <v>8</v>
      </c>
      <c r="BT23" s="115">
        <v>5</v>
      </c>
      <c r="BV23" s="115" t="s">
        <v>52</v>
      </c>
      <c r="BX23" s="115" t="s">
        <v>65</v>
      </c>
      <c r="CA23" s="115">
        <f>IFERROR('様式 3　計画書'!E24,"")</f>
        <v>0</v>
      </c>
    </row>
    <row r="24" spans="1:79" ht="36.75" customHeight="1" thickBot="1">
      <c r="A24" s="128">
        <v>5</v>
      </c>
      <c r="B24" s="129"/>
      <c r="C24" s="129"/>
      <c r="D24" s="124" t="str">
        <f t="shared" si="0"/>
        <v/>
      </c>
      <c r="E24" s="423"/>
      <c r="F24" s="424"/>
      <c r="G24" s="425"/>
      <c r="H24" s="291"/>
      <c r="I24" s="292"/>
      <c r="J24" s="298"/>
      <c r="K24" s="299"/>
      <c r="L24" s="295"/>
      <c r="M24" s="296"/>
      <c r="N24" s="296"/>
      <c r="O24" s="296"/>
      <c r="P24" s="296"/>
      <c r="Q24" s="296"/>
      <c r="R24" s="296"/>
      <c r="S24" s="296"/>
      <c r="T24" s="296"/>
      <c r="U24" s="296"/>
      <c r="V24" s="296"/>
      <c r="W24" s="297"/>
      <c r="X24" s="293"/>
      <c r="Y24" s="294"/>
      <c r="Z24" s="291"/>
      <c r="AA24" s="292"/>
      <c r="AB24" s="155"/>
      <c r="AC24" s="155"/>
      <c r="AD24" s="120"/>
      <c r="AE24" s="125">
        <v>5</v>
      </c>
      <c r="AF24" s="291"/>
      <c r="AG24" s="351"/>
      <c r="AH24" s="292"/>
      <c r="AI24" s="126"/>
      <c r="AJ24" s="120"/>
      <c r="AK24" s="120"/>
      <c r="AL24" s="120"/>
      <c r="AM24" s="120"/>
      <c r="AN24" s="120"/>
      <c r="AO24" s="120"/>
      <c r="AP24" s="120"/>
      <c r="AQ24" s="120"/>
      <c r="AR24" s="120"/>
      <c r="AS24" s="120"/>
      <c r="AT24" s="127">
        <v>5</v>
      </c>
      <c r="AU24" s="401" t="s">
        <v>40</v>
      </c>
      <c r="AV24" s="402"/>
      <c r="AW24" s="403"/>
      <c r="AX24" s="121"/>
      <c r="AY24" s="210" t="s">
        <v>26</v>
      </c>
      <c r="AZ24" s="210"/>
      <c r="BA24" s="210" t="s">
        <v>15</v>
      </c>
      <c r="BN24" s="162" t="s">
        <v>8</v>
      </c>
      <c r="BO24" s="159"/>
      <c r="BT24" s="115">
        <v>6</v>
      </c>
      <c r="BV24" s="115" t="s">
        <v>53</v>
      </c>
      <c r="BX24" s="115" t="s">
        <v>66</v>
      </c>
      <c r="CA24" s="115">
        <f>IFERROR('様式 3　計画書'!E25,"")</f>
        <v>0</v>
      </c>
    </row>
    <row r="25" spans="1:79" ht="36.75" customHeight="1">
      <c r="A25" s="128">
        <v>6</v>
      </c>
      <c r="B25" s="129"/>
      <c r="C25" s="129"/>
      <c r="D25" s="124" t="str">
        <f t="shared" si="0"/>
        <v/>
      </c>
      <c r="E25" s="423"/>
      <c r="F25" s="424"/>
      <c r="G25" s="425"/>
      <c r="H25" s="291"/>
      <c r="I25" s="292"/>
      <c r="J25" s="298"/>
      <c r="K25" s="299"/>
      <c r="L25" s="295"/>
      <c r="M25" s="296"/>
      <c r="N25" s="296"/>
      <c r="O25" s="296"/>
      <c r="P25" s="296"/>
      <c r="Q25" s="296"/>
      <c r="R25" s="296"/>
      <c r="S25" s="296"/>
      <c r="T25" s="296"/>
      <c r="U25" s="296"/>
      <c r="V25" s="296"/>
      <c r="W25" s="297"/>
      <c r="X25" s="293"/>
      <c r="Y25" s="294"/>
      <c r="Z25" s="291"/>
      <c r="AA25" s="292"/>
      <c r="AB25" s="155"/>
      <c r="AC25" s="155"/>
      <c r="AD25" s="120"/>
      <c r="AE25" s="125">
        <v>6</v>
      </c>
      <c r="AF25" s="291"/>
      <c r="AG25" s="351"/>
      <c r="AH25" s="292"/>
      <c r="AI25" s="126"/>
      <c r="AJ25" s="120"/>
      <c r="AK25" s="120"/>
      <c r="AL25" s="120"/>
      <c r="AM25" s="120"/>
      <c r="AN25" s="120"/>
      <c r="AO25" s="120"/>
      <c r="AP25" s="120"/>
      <c r="AQ25" s="120"/>
      <c r="AR25" s="120"/>
      <c r="AS25" s="120"/>
      <c r="AT25" s="127">
        <v>6</v>
      </c>
      <c r="AU25" s="401" t="s">
        <v>41</v>
      </c>
      <c r="AV25" s="402"/>
      <c r="AW25" s="403"/>
      <c r="AX25" s="121"/>
      <c r="AY25" s="210" t="s">
        <v>202</v>
      </c>
      <c r="AZ25" s="210"/>
      <c r="BA25" s="210" t="s">
        <v>211</v>
      </c>
      <c r="BT25" s="115">
        <v>7</v>
      </c>
      <c r="BV25" s="115" t="s">
        <v>54</v>
      </c>
      <c r="CA25" s="115">
        <f>IFERROR('様式 3　計画書'!E26,"")</f>
        <v>0</v>
      </c>
    </row>
    <row r="26" spans="1:79" ht="36.75" customHeight="1">
      <c r="A26" s="128">
        <v>7</v>
      </c>
      <c r="B26" s="129"/>
      <c r="C26" s="129"/>
      <c r="D26" s="124" t="str">
        <f t="shared" si="0"/>
        <v/>
      </c>
      <c r="E26" s="423"/>
      <c r="F26" s="424"/>
      <c r="G26" s="425"/>
      <c r="H26" s="291"/>
      <c r="I26" s="292"/>
      <c r="J26" s="298"/>
      <c r="K26" s="299"/>
      <c r="L26" s="295"/>
      <c r="M26" s="296"/>
      <c r="N26" s="296"/>
      <c r="O26" s="296"/>
      <c r="P26" s="296"/>
      <c r="Q26" s="296"/>
      <c r="R26" s="296"/>
      <c r="S26" s="296"/>
      <c r="T26" s="296"/>
      <c r="U26" s="296"/>
      <c r="V26" s="296"/>
      <c r="W26" s="297"/>
      <c r="X26" s="293"/>
      <c r="Y26" s="294"/>
      <c r="Z26" s="291"/>
      <c r="AA26" s="292"/>
      <c r="AB26" s="155"/>
      <c r="AC26" s="155"/>
      <c r="AD26" s="120"/>
      <c r="AE26" s="125">
        <v>7</v>
      </c>
      <c r="AF26" s="291"/>
      <c r="AG26" s="351"/>
      <c r="AH26" s="292"/>
      <c r="AI26" s="126"/>
      <c r="AJ26" s="120"/>
      <c r="AK26" s="120"/>
      <c r="AL26" s="120"/>
      <c r="AM26" s="120"/>
      <c r="AN26" s="120"/>
      <c r="AO26" s="120"/>
      <c r="AP26" s="120"/>
      <c r="AQ26" s="120"/>
      <c r="AR26" s="120"/>
      <c r="AS26" s="120"/>
      <c r="AT26" s="127">
        <v>7</v>
      </c>
      <c r="AU26" s="401" t="s">
        <v>119</v>
      </c>
      <c r="AV26" s="402"/>
      <c r="AW26" s="403"/>
      <c r="AX26" s="121"/>
      <c r="AY26" s="210" t="s">
        <v>27</v>
      </c>
      <c r="AZ26" s="210"/>
      <c r="BA26" s="210" t="s">
        <v>212</v>
      </c>
      <c r="BT26" s="115">
        <v>8</v>
      </c>
      <c r="BV26" s="115" t="s">
        <v>266</v>
      </c>
      <c r="CA26" s="115">
        <f>IFERROR('様式 3　計画書'!E27,"")</f>
        <v>0</v>
      </c>
    </row>
    <row r="27" spans="1:79" ht="36.75" customHeight="1">
      <c r="A27" s="128">
        <v>8</v>
      </c>
      <c r="B27" s="129"/>
      <c r="C27" s="129"/>
      <c r="D27" s="124" t="str">
        <f t="shared" si="0"/>
        <v/>
      </c>
      <c r="E27" s="291"/>
      <c r="F27" s="351"/>
      <c r="G27" s="292"/>
      <c r="H27" s="291"/>
      <c r="I27" s="292"/>
      <c r="J27" s="298"/>
      <c r="K27" s="299"/>
      <c r="L27" s="295"/>
      <c r="M27" s="296"/>
      <c r="N27" s="296"/>
      <c r="O27" s="296"/>
      <c r="P27" s="296"/>
      <c r="Q27" s="296"/>
      <c r="R27" s="296"/>
      <c r="S27" s="296"/>
      <c r="T27" s="296"/>
      <c r="U27" s="296"/>
      <c r="V27" s="296"/>
      <c r="W27" s="297"/>
      <c r="X27" s="293"/>
      <c r="Y27" s="294"/>
      <c r="Z27" s="291"/>
      <c r="AA27" s="292"/>
      <c r="AB27" s="155"/>
      <c r="AC27" s="155"/>
      <c r="AD27" s="120"/>
      <c r="AE27" s="125">
        <v>8</v>
      </c>
      <c r="AF27" s="291"/>
      <c r="AG27" s="351"/>
      <c r="AH27" s="292"/>
      <c r="AI27" s="126"/>
      <c r="AJ27" s="120"/>
      <c r="AK27" s="120"/>
      <c r="AL27" s="120"/>
      <c r="AM27" s="120"/>
      <c r="AN27" s="120"/>
      <c r="AO27" s="120"/>
      <c r="AP27" s="120"/>
      <c r="AQ27" s="120"/>
      <c r="AR27" s="120"/>
      <c r="AS27" s="120"/>
      <c r="AT27" s="127">
        <v>8</v>
      </c>
      <c r="AU27" s="401" t="s">
        <v>42</v>
      </c>
      <c r="AV27" s="402"/>
      <c r="AW27" s="403"/>
      <c r="AY27" s="210" t="s">
        <v>46</v>
      </c>
      <c r="AZ27" s="210"/>
      <c r="BA27" s="210" t="s">
        <v>213</v>
      </c>
      <c r="BT27" s="115">
        <v>9</v>
      </c>
      <c r="BV27" s="115" t="s">
        <v>60</v>
      </c>
      <c r="CA27" s="115">
        <f>IFERROR('様式 3　計画書'!E28,"")</f>
        <v>0</v>
      </c>
    </row>
    <row r="28" spans="1:79" ht="36.75" customHeight="1">
      <c r="A28" s="128">
        <v>9</v>
      </c>
      <c r="B28" s="129"/>
      <c r="C28" s="129"/>
      <c r="D28" s="124" t="str">
        <f t="shared" si="0"/>
        <v/>
      </c>
      <c r="E28" s="423"/>
      <c r="F28" s="424"/>
      <c r="G28" s="425"/>
      <c r="H28" s="291"/>
      <c r="I28" s="292"/>
      <c r="J28" s="298"/>
      <c r="K28" s="299"/>
      <c r="L28" s="295"/>
      <c r="M28" s="296"/>
      <c r="N28" s="296"/>
      <c r="O28" s="296"/>
      <c r="P28" s="296"/>
      <c r="Q28" s="296"/>
      <c r="R28" s="296"/>
      <c r="S28" s="296"/>
      <c r="T28" s="296"/>
      <c r="U28" s="296"/>
      <c r="V28" s="296"/>
      <c r="W28" s="297"/>
      <c r="X28" s="293"/>
      <c r="Y28" s="294"/>
      <c r="Z28" s="291"/>
      <c r="AA28" s="292"/>
      <c r="AB28" s="155"/>
      <c r="AC28" s="155"/>
      <c r="AD28" s="120"/>
      <c r="AE28" s="125">
        <v>9</v>
      </c>
      <c r="AF28" s="291"/>
      <c r="AG28" s="351"/>
      <c r="AH28" s="292"/>
      <c r="AI28" s="126"/>
      <c r="AJ28" s="120"/>
      <c r="AK28" s="120"/>
      <c r="AL28" s="120"/>
      <c r="AM28" s="120"/>
      <c r="AN28" s="120"/>
      <c r="AO28" s="120"/>
      <c r="AP28" s="120"/>
      <c r="AQ28" s="120"/>
      <c r="AR28" s="120"/>
      <c r="AS28" s="120"/>
      <c r="AY28" s="210" t="s">
        <v>47</v>
      </c>
      <c r="AZ28" s="210"/>
      <c r="BA28" s="210" t="s">
        <v>214</v>
      </c>
      <c r="BT28" s="115">
        <v>10</v>
      </c>
      <c r="BV28" s="115" t="s">
        <v>55</v>
      </c>
      <c r="CA28" s="115">
        <f>IFERROR('様式 3　計画書'!E29,"")</f>
        <v>0</v>
      </c>
    </row>
    <row r="29" spans="1:79" ht="36.75" customHeight="1">
      <c r="A29" s="128">
        <v>10</v>
      </c>
      <c r="B29" s="129"/>
      <c r="C29" s="129"/>
      <c r="D29" s="124" t="str">
        <f t="shared" si="0"/>
        <v/>
      </c>
      <c r="E29" s="423"/>
      <c r="F29" s="424"/>
      <c r="G29" s="425"/>
      <c r="H29" s="291"/>
      <c r="I29" s="292"/>
      <c r="J29" s="298"/>
      <c r="K29" s="299"/>
      <c r="L29" s="295"/>
      <c r="M29" s="296"/>
      <c r="N29" s="296"/>
      <c r="O29" s="296"/>
      <c r="P29" s="296"/>
      <c r="Q29" s="296"/>
      <c r="R29" s="296"/>
      <c r="S29" s="296"/>
      <c r="T29" s="296"/>
      <c r="U29" s="296"/>
      <c r="V29" s="296"/>
      <c r="W29" s="297"/>
      <c r="X29" s="293"/>
      <c r="Y29" s="294"/>
      <c r="Z29" s="291"/>
      <c r="AA29" s="292"/>
      <c r="AB29" s="155"/>
      <c r="AC29" s="155"/>
      <c r="AD29" s="120"/>
      <c r="AE29" s="125">
        <v>10</v>
      </c>
      <c r="AF29" s="291"/>
      <c r="AG29" s="351"/>
      <c r="AH29" s="292"/>
      <c r="AI29" s="126"/>
      <c r="AJ29" s="120"/>
      <c r="AK29" s="120"/>
      <c r="AL29" s="120"/>
      <c r="AM29" s="120"/>
      <c r="AN29" s="120"/>
      <c r="AO29" s="120"/>
      <c r="AP29" s="120"/>
      <c r="AQ29" s="120"/>
      <c r="AR29" s="120"/>
      <c r="AS29" s="120"/>
      <c r="AY29" s="210" t="s">
        <v>203</v>
      </c>
      <c r="AZ29" s="210"/>
      <c r="BA29" s="210" t="s">
        <v>215</v>
      </c>
      <c r="BT29" s="115">
        <v>11</v>
      </c>
      <c r="BV29" s="115" t="s">
        <v>264</v>
      </c>
      <c r="CA29" s="115">
        <f>IFERROR('様式 3　計画書'!E30,"")</f>
        <v>0</v>
      </c>
    </row>
    <row r="30" spans="1:79" ht="36.75" customHeight="1">
      <c r="A30" s="128">
        <v>11</v>
      </c>
      <c r="B30" s="129"/>
      <c r="C30" s="129"/>
      <c r="D30" s="124" t="str">
        <f t="shared" si="0"/>
        <v/>
      </c>
      <c r="E30" s="423"/>
      <c r="F30" s="424"/>
      <c r="G30" s="425"/>
      <c r="H30" s="291"/>
      <c r="I30" s="292"/>
      <c r="J30" s="298"/>
      <c r="K30" s="299"/>
      <c r="L30" s="448"/>
      <c r="M30" s="449"/>
      <c r="N30" s="449"/>
      <c r="O30" s="449"/>
      <c r="P30" s="449"/>
      <c r="Q30" s="449"/>
      <c r="R30" s="449"/>
      <c r="S30" s="449"/>
      <c r="T30" s="449"/>
      <c r="U30" s="449"/>
      <c r="V30" s="449"/>
      <c r="W30" s="450"/>
      <c r="X30" s="293"/>
      <c r="Y30" s="294"/>
      <c r="Z30" s="291"/>
      <c r="AA30" s="292"/>
      <c r="AB30" s="155"/>
      <c r="AC30" s="155"/>
      <c r="AD30" s="120"/>
      <c r="AE30" s="125">
        <v>11</v>
      </c>
      <c r="AF30" s="291"/>
      <c r="AG30" s="351"/>
      <c r="AH30" s="292"/>
      <c r="AI30" s="126"/>
      <c r="AJ30" s="120"/>
      <c r="AK30" s="120"/>
      <c r="AL30" s="120"/>
      <c r="AM30" s="120"/>
      <c r="AN30" s="120"/>
      <c r="AO30" s="120"/>
      <c r="AP30" s="120"/>
      <c r="AQ30" s="120"/>
      <c r="AR30" s="120"/>
      <c r="AS30" s="120"/>
      <c r="AY30" s="210" t="s">
        <v>204</v>
      </c>
      <c r="AZ30" s="210"/>
      <c r="BA30" s="210" t="s">
        <v>17</v>
      </c>
      <c r="BT30" s="115">
        <v>12</v>
      </c>
      <c r="BV30" s="115" t="s">
        <v>56</v>
      </c>
      <c r="CA30" s="115">
        <f>IFERROR('様式 3　計画書'!E31,"")</f>
        <v>0</v>
      </c>
    </row>
    <row r="31" spans="1:79" ht="36.75" customHeight="1">
      <c r="A31" s="128">
        <v>12</v>
      </c>
      <c r="B31" s="129"/>
      <c r="C31" s="129"/>
      <c r="D31" s="124" t="str">
        <f t="shared" si="0"/>
        <v/>
      </c>
      <c r="E31" s="423"/>
      <c r="F31" s="424"/>
      <c r="G31" s="425"/>
      <c r="H31" s="291"/>
      <c r="I31" s="292"/>
      <c r="J31" s="298"/>
      <c r="K31" s="299"/>
      <c r="L31" s="295"/>
      <c r="M31" s="296"/>
      <c r="N31" s="296"/>
      <c r="O31" s="296"/>
      <c r="P31" s="296"/>
      <c r="Q31" s="296"/>
      <c r="R31" s="296"/>
      <c r="S31" s="296"/>
      <c r="T31" s="296"/>
      <c r="U31" s="296"/>
      <c r="V31" s="296"/>
      <c r="W31" s="297"/>
      <c r="X31" s="293"/>
      <c r="Y31" s="294"/>
      <c r="Z31" s="291"/>
      <c r="AA31" s="292"/>
      <c r="AB31" s="155"/>
      <c r="AC31" s="155"/>
      <c r="AD31" s="120"/>
      <c r="AE31" s="125">
        <v>12</v>
      </c>
      <c r="AF31" s="291"/>
      <c r="AG31" s="351"/>
      <c r="AH31" s="292"/>
      <c r="AI31" s="126"/>
      <c r="AJ31" s="120"/>
      <c r="AK31" s="120"/>
      <c r="AL31" s="120"/>
      <c r="AM31" s="120"/>
      <c r="AN31" s="120"/>
      <c r="AO31" s="120"/>
      <c r="AP31" s="120"/>
      <c r="AQ31" s="120"/>
      <c r="AR31" s="120"/>
      <c r="AS31" s="120"/>
      <c r="AY31" s="210" t="s">
        <v>29</v>
      </c>
      <c r="AZ31" s="210"/>
      <c r="BA31" s="210" t="s">
        <v>217</v>
      </c>
      <c r="BT31" s="115">
        <v>13</v>
      </c>
      <c r="BV31" s="115" t="s">
        <v>261</v>
      </c>
      <c r="CA31" s="115">
        <f>IFERROR('様式 3　計画書'!E32,"")</f>
        <v>0</v>
      </c>
    </row>
    <row r="32" spans="1:79" ht="36.75" customHeight="1">
      <c r="A32" s="128">
        <v>13</v>
      </c>
      <c r="B32" s="129"/>
      <c r="C32" s="129"/>
      <c r="D32" s="124" t="str">
        <f t="shared" si="0"/>
        <v/>
      </c>
      <c r="E32" s="423"/>
      <c r="F32" s="424"/>
      <c r="G32" s="425"/>
      <c r="H32" s="291"/>
      <c r="I32" s="292"/>
      <c r="J32" s="298"/>
      <c r="K32" s="299"/>
      <c r="L32" s="295"/>
      <c r="M32" s="296"/>
      <c r="N32" s="296"/>
      <c r="O32" s="296"/>
      <c r="P32" s="296"/>
      <c r="Q32" s="296"/>
      <c r="R32" s="296"/>
      <c r="S32" s="296"/>
      <c r="T32" s="296"/>
      <c r="U32" s="296"/>
      <c r="V32" s="296"/>
      <c r="W32" s="297"/>
      <c r="X32" s="293"/>
      <c r="Y32" s="294"/>
      <c r="Z32" s="291"/>
      <c r="AA32" s="292"/>
      <c r="AB32" s="155"/>
      <c r="AC32" s="155"/>
      <c r="AD32" s="120"/>
      <c r="AE32" s="125">
        <v>13</v>
      </c>
      <c r="AF32" s="291"/>
      <c r="AG32" s="351"/>
      <c r="AH32" s="292"/>
      <c r="AI32" s="126"/>
      <c r="AJ32" s="120"/>
      <c r="AK32" s="120"/>
      <c r="AL32" s="120"/>
      <c r="AM32" s="120"/>
      <c r="AN32" s="120"/>
      <c r="AO32" s="120"/>
      <c r="AP32" s="120"/>
      <c r="AQ32" s="120"/>
      <c r="AR32" s="120"/>
      <c r="AS32" s="120"/>
      <c r="AY32" s="210" t="s">
        <v>34</v>
      </c>
      <c r="AZ32" s="210"/>
      <c r="BA32" s="210" t="s">
        <v>18</v>
      </c>
      <c r="BT32" s="115">
        <v>14</v>
      </c>
      <c r="BV32" s="115" t="s">
        <v>57</v>
      </c>
      <c r="CA32" s="115">
        <f>IFERROR('様式 3　計画書'!E33,"")</f>
        <v>0</v>
      </c>
    </row>
    <row r="33" spans="1:79" ht="36.75" customHeight="1">
      <c r="A33" s="128">
        <v>14</v>
      </c>
      <c r="B33" s="129"/>
      <c r="C33" s="129"/>
      <c r="D33" s="124" t="str">
        <f t="shared" si="0"/>
        <v/>
      </c>
      <c r="E33" s="423"/>
      <c r="F33" s="424"/>
      <c r="G33" s="425"/>
      <c r="H33" s="291"/>
      <c r="I33" s="292"/>
      <c r="J33" s="298"/>
      <c r="K33" s="299"/>
      <c r="L33" s="295"/>
      <c r="M33" s="296"/>
      <c r="N33" s="296"/>
      <c r="O33" s="296"/>
      <c r="P33" s="296"/>
      <c r="Q33" s="296"/>
      <c r="R33" s="296"/>
      <c r="S33" s="296"/>
      <c r="T33" s="296"/>
      <c r="U33" s="296"/>
      <c r="V33" s="296"/>
      <c r="W33" s="297"/>
      <c r="X33" s="293"/>
      <c r="Y33" s="294"/>
      <c r="Z33" s="291"/>
      <c r="AA33" s="292"/>
      <c r="AB33" s="155"/>
      <c r="AC33" s="155"/>
      <c r="AD33" s="120"/>
      <c r="AE33" s="125">
        <v>14</v>
      </c>
      <c r="AF33" s="291"/>
      <c r="AG33" s="351"/>
      <c r="AH33" s="292"/>
      <c r="AI33" s="126"/>
      <c r="AJ33" s="120"/>
      <c r="AK33" s="120"/>
      <c r="AL33" s="120"/>
      <c r="AM33" s="120"/>
      <c r="AN33" s="120"/>
      <c r="AO33" s="120"/>
      <c r="AP33" s="120"/>
      <c r="AQ33" s="120"/>
      <c r="AR33" s="120"/>
      <c r="AS33" s="120"/>
      <c r="AY33" s="210" t="s">
        <v>205</v>
      </c>
      <c r="AZ33" s="210"/>
      <c r="BA33" s="210" t="s">
        <v>219</v>
      </c>
      <c r="BT33" s="115">
        <v>15</v>
      </c>
      <c r="BV33" s="115" t="s">
        <v>58</v>
      </c>
      <c r="CA33" s="115">
        <f>IFERROR('様式 3　計画書'!E34,"")</f>
        <v>0</v>
      </c>
    </row>
    <row r="34" spans="1:79" ht="36.75" customHeight="1">
      <c r="A34" s="122">
        <v>15</v>
      </c>
      <c r="B34" s="129"/>
      <c r="C34" s="129"/>
      <c r="D34" s="124" t="str">
        <f t="shared" si="0"/>
        <v/>
      </c>
      <c r="E34" s="423"/>
      <c r="F34" s="424"/>
      <c r="G34" s="425"/>
      <c r="H34" s="291"/>
      <c r="I34" s="292"/>
      <c r="J34" s="298"/>
      <c r="K34" s="299"/>
      <c r="L34" s="295"/>
      <c r="M34" s="296"/>
      <c r="N34" s="296"/>
      <c r="O34" s="296"/>
      <c r="P34" s="296"/>
      <c r="Q34" s="296"/>
      <c r="R34" s="296"/>
      <c r="S34" s="296"/>
      <c r="T34" s="296"/>
      <c r="U34" s="296"/>
      <c r="V34" s="296"/>
      <c r="W34" s="297"/>
      <c r="X34" s="293"/>
      <c r="Y34" s="294"/>
      <c r="Z34" s="291"/>
      <c r="AA34" s="292"/>
      <c r="AB34" s="155"/>
      <c r="AC34" s="155"/>
      <c r="AD34" s="120"/>
      <c r="AE34" s="156">
        <v>15</v>
      </c>
      <c r="AF34" s="291"/>
      <c r="AG34" s="351"/>
      <c r="AH34" s="292"/>
      <c r="AI34" s="126"/>
      <c r="AJ34" s="120"/>
      <c r="AK34" s="120"/>
      <c r="AL34" s="120"/>
      <c r="AM34" s="120"/>
      <c r="AN34" s="120"/>
      <c r="AO34" s="120"/>
      <c r="AP34" s="120"/>
      <c r="AQ34" s="120"/>
      <c r="AR34" s="120"/>
      <c r="AS34" s="120"/>
      <c r="AY34" s="210" t="s">
        <v>206</v>
      </c>
      <c r="AZ34" s="210"/>
      <c r="BA34" s="210" t="s">
        <v>220</v>
      </c>
      <c r="BT34" s="115">
        <v>16</v>
      </c>
      <c r="BV34" s="115" t="s">
        <v>265</v>
      </c>
      <c r="CA34" s="115">
        <f>IFERROR('様式 3　計画書'!E35,"")</f>
        <v>0</v>
      </c>
    </row>
    <row r="35" spans="1:79" ht="36.75" customHeight="1">
      <c r="A35" s="128">
        <v>16</v>
      </c>
      <c r="B35" s="129"/>
      <c r="C35" s="129"/>
      <c r="D35" s="124" t="str">
        <f t="shared" si="0"/>
        <v/>
      </c>
      <c r="E35" s="423"/>
      <c r="F35" s="424"/>
      <c r="G35" s="425"/>
      <c r="H35" s="291"/>
      <c r="I35" s="292"/>
      <c r="J35" s="298"/>
      <c r="K35" s="299"/>
      <c r="L35" s="295"/>
      <c r="M35" s="296"/>
      <c r="N35" s="296"/>
      <c r="O35" s="296"/>
      <c r="P35" s="296"/>
      <c r="Q35" s="296"/>
      <c r="R35" s="296"/>
      <c r="S35" s="296"/>
      <c r="T35" s="296"/>
      <c r="U35" s="296"/>
      <c r="V35" s="296"/>
      <c r="W35" s="297"/>
      <c r="X35" s="293"/>
      <c r="Y35" s="294"/>
      <c r="Z35" s="291"/>
      <c r="AA35" s="292"/>
      <c r="AB35" s="155"/>
      <c r="AC35" s="155"/>
      <c r="AD35" s="120"/>
      <c r="AE35" s="156">
        <v>16</v>
      </c>
      <c r="AF35" s="352"/>
      <c r="AG35" s="352"/>
      <c r="AH35" s="352"/>
      <c r="AI35" s="126"/>
      <c r="AJ35" s="120"/>
      <c r="AK35" s="120"/>
      <c r="AL35" s="120"/>
      <c r="AM35" s="120"/>
      <c r="AN35" s="120"/>
      <c r="AO35" s="120"/>
      <c r="AP35" s="120"/>
      <c r="AQ35" s="120"/>
      <c r="AR35" s="120"/>
      <c r="AS35" s="120"/>
      <c r="AY35" s="210" t="s">
        <v>208</v>
      </c>
      <c r="AZ35" s="210"/>
      <c r="BA35" s="210" t="s">
        <v>221</v>
      </c>
      <c r="BT35" s="115">
        <v>17</v>
      </c>
      <c r="BV35" s="115" t="s">
        <v>263</v>
      </c>
      <c r="CA35" s="115">
        <f>IFERROR('様式 3　計画書'!E36,"")</f>
        <v>0</v>
      </c>
    </row>
    <row r="36" spans="1:79" ht="36.75" customHeight="1" thickBot="1">
      <c r="A36" s="128">
        <v>17</v>
      </c>
      <c r="B36" s="129"/>
      <c r="C36" s="129"/>
      <c r="D36" s="124" t="str">
        <f t="shared" si="0"/>
        <v/>
      </c>
      <c r="E36" s="423"/>
      <c r="F36" s="424"/>
      <c r="G36" s="425"/>
      <c r="H36" s="291"/>
      <c r="I36" s="292"/>
      <c r="J36" s="298"/>
      <c r="K36" s="299"/>
      <c r="L36" s="295"/>
      <c r="M36" s="296"/>
      <c r="N36" s="296"/>
      <c r="O36" s="296"/>
      <c r="P36" s="296"/>
      <c r="Q36" s="296"/>
      <c r="R36" s="296"/>
      <c r="S36" s="296"/>
      <c r="T36" s="296"/>
      <c r="U36" s="296"/>
      <c r="V36" s="296"/>
      <c r="W36" s="297"/>
      <c r="X36" s="293"/>
      <c r="Y36" s="294"/>
      <c r="Z36" s="291"/>
      <c r="AA36" s="292"/>
      <c r="AB36" s="155"/>
      <c r="AC36" s="155"/>
      <c r="AD36" s="120"/>
      <c r="AE36" s="130"/>
      <c r="AF36" s="131"/>
      <c r="AG36" s="131"/>
      <c r="AH36" s="131"/>
      <c r="AI36" s="132"/>
      <c r="AJ36" s="120"/>
      <c r="AK36" s="120"/>
      <c r="AL36" s="120"/>
      <c r="AM36" s="120"/>
      <c r="AN36" s="120"/>
      <c r="AO36" s="120"/>
      <c r="AP36" s="120"/>
      <c r="AQ36" s="120"/>
      <c r="AR36" s="120"/>
      <c r="AS36" s="120"/>
      <c r="AY36" s="210" t="s">
        <v>209</v>
      </c>
      <c r="AZ36" s="210"/>
      <c r="BA36" s="210" t="s">
        <v>222</v>
      </c>
      <c r="BT36" s="115">
        <v>18</v>
      </c>
      <c r="BV36" s="115" t="s">
        <v>262</v>
      </c>
      <c r="CA36" s="115">
        <f>IFERROR('様式 3　計画書'!E37,"")</f>
        <v>0</v>
      </c>
    </row>
    <row r="37" spans="1:79" ht="36.75" customHeight="1" thickTop="1">
      <c r="A37" s="128">
        <v>18</v>
      </c>
      <c r="B37" s="129"/>
      <c r="C37" s="129"/>
      <c r="D37" s="124" t="str">
        <f t="shared" si="0"/>
        <v/>
      </c>
      <c r="E37" s="423"/>
      <c r="F37" s="424"/>
      <c r="G37" s="425"/>
      <c r="H37" s="291"/>
      <c r="I37" s="292"/>
      <c r="J37" s="298"/>
      <c r="K37" s="299"/>
      <c r="L37" s="295"/>
      <c r="M37" s="296"/>
      <c r="N37" s="296"/>
      <c r="O37" s="296"/>
      <c r="P37" s="296"/>
      <c r="Q37" s="296"/>
      <c r="R37" s="296"/>
      <c r="S37" s="296"/>
      <c r="T37" s="296"/>
      <c r="U37" s="296"/>
      <c r="V37" s="296"/>
      <c r="W37" s="297"/>
      <c r="X37" s="293"/>
      <c r="Y37" s="294"/>
      <c r="Z37" s="291"/>
      <c r="AA37" s="292"/>
      <c r="AB37" s="155"/>
      <c r="AC37" s="155"/>
      <c r="AD37" s="120"/>
      <c r="AE37" s="120"/>
      <c r="AF37" s="120"/>
      <c r="AG37" s="120"/>
      <c r="AH37" s="120"/>
      <c r="AI37" s="120"/>
      <c r="AJ37" s="120"/>
      <c r="AK37" s="120"/>
      <c r="AL37" s="120"/>
      <c r="AM37" s="120"/>
      <c r="AN37" s="120"/>
      <c r="AO37" s="120"/>
      <c r="AP37" s="120"/>
      <c r="AQ37" s="120"/>
      <c r="AR37" s="120"/>
      <c r="AS37" s="120"/>
      <c r="AY37" s="210" t="s">
        <v>210</v>
      </c>
      <c r="AZ37" s="210"/>
      <c r="BA37" s="210" t="s">
        <v>223</v>
      </c>
      <c r="BT37" s="115">
        <v>19</v>
      </c>
      <c r="BV37" s="115" t="s">
        <v>267</v>
      </c>
      <c r="CA37" s="115">
        <f>IFERROR('様式 3　計画書'!E38,"")</f>
        <v>0</v>
      </c>
    </row>
    <row r="38" spans="1:79" ht="36.75" customHeight="1">
      <c r="A38" s="128">
        <v>19</v>
      </c>
      <c r="B38" s="129"/>
      <c r="C38" s="129"/>
      <c r="D38" s="124" t="str">
        <f t="shared" si="0"/>
        <v/>
      </c>
      <c r="E38" s="423"/>
      <c r="F38" s="424"/>
      <c r="G38" s="425"/>
      <c r="H38" s="291"/>
      <c r="I38" s="292"/>
      <c r="J38" s="298"/>
      <c r="K38" s="299"/>
      <c r="L38" s="295"/>
      <c r="M38" s="296"/>
      <c r="N38" s="296"/>
      <c r="O38" s="296"/>
      <c r="P38" s="296"/>
      <c r="Q38" s="296"/>
      <c r="R38" s="296"/>
      <c r="S38" s="296"/>
      <c r="T38" s="296"/>
      <c r="U38" s="296"/>
      <c r="V38" s="296"/>
      <c r="W38" s="297"/>
      <c r="X38" s="293"/>
      <c r="Y38" s="294"/>
      <c r="Z38" s="291"/>
      <c r="AA38" s="292"/>
      <c r="AB38" s="155"/>
      <c r="AC38" s="155"/>
      <c r="AD38" s="120"/>
      <c r="AE38" s="120"/>
      <c r="AF38" s="120"/>
      <c r="AG38" s="120"/>
      <c r="AH38" s="120"/>
      <c r="AI38" s="120"/>
      <c r="AJ38" s="120"/>
      <c r="AK38" s="120"/>
      <c r="AL38" s="120"/>
      <c r="AM38" s="120"/>
      <c r="AN38" s="120"/>
      <c r="AO38" s="120"/>
      <c r="AP38" s="120"/>
      <c r="AQ38" s="120"/>
      <c r="AR38" s="120"/>
      <c r="AS38" s="120"/>
      <c r="BT38" s="115">
        <v>20</v>
      </c>
      <c r="BV38" s="115" t="s">
        <v>268</v>
      </c>
      <c r="CA38" s="115">
        <f>IFERROR('様式 3　計画書'!E39,"")</f>
        <v>0</v>
      </c>
    </row>
    <row r="39" spans="1:79" ht="36.75" customHeight="1">
      <c r="A39" s="128">
        <v>20</v>
      </c>
      <c r="B39" s="129"/>
      <c r="C39" s="129"/>
      <c r="D39" s="124" t="str">
        <f t="shared" si="0"/>
        <v/>
      </c>
      <c r="E39" s="423"/>
      <c r="F39" s="424"/>
      <c r="G39" s="425"/>
      <c r="H39" s="291"/>
      <c r="I39" s="292"/>
      <c r="J39" s="298"/>
      <c r="K39" s="299"/>
      <c r="L39" s="295"/>
      <c r="M39" s="296"/>
      <c r="N39" s="296"/>
      <c r="O39" s="296"/>
      <c r="P39" s="296"/>
      <c r="Q39" s="296"/>
      <c r="R39" s="296"/>
      <c r="S39" s="296"/>
      <c r="T39" s="296"/>
      <c r="U39" s="296"/>
      <c r="V39" s="296"/>
      <c r="W39" s="297"/>
      <c r="X39" s="293"/>
      <c r="Y39" s="294"/>
      <c r="Z39" s="291"/>
      <c r="AA39" s="292"/>
      <c r="AB39" s="155"/>
      <c r="AC39" s="155"/>
      <c r="AD39" s="120"/>
      <c r="AE39" s="120"/>
      <c r="AF39" s="120"/>
      <c r="AG39" s="120"/>
      <c r="AH39" s="120"/>
      <c r="AI39" s="120"/>
      <c r="AJ39" s="120"/>
      <c r="AK39" s="120"/>
      <c r="AL39" s="120"/>
      <c r="AM39" s="120"/>
      <c r="AN39" s="120"/>
      <c r="AO39" s="120"/>
      <c r="AP39" s="120"/>
      <c r="AQ39" s="120"/>
      <c r="AR39" s="120"/>
      <c r="AS39" s="120"/>
      <c r="BT39" s="115">
        <v>21</v>
      </c>
      <c r="CA39" s="115">
        <f>IFERROR('様式 3　計画書'!E40,"")</f>
        <v>0</v>
      </c>
    </row>
    <row r="40" spans="1:79" ht="36.75" customHeight="1">
      <c r="A40" s="128">
        <v>21</v>
      </c>
      <c r="B40" s="129"/>
      <c r="C40" s="129"/>
      <c r="D40" s="124" t="str">
        <f t="shared" si="0"/>
        <v/>
      </c>
      <c r="E40" s="423"/>
      <c r="F40" s="424"/>
      <c r="G40" s="425"/>
      <c r="H40" s="291"/>
      <c r="I40" s="292"/>
      <c r="J40" s="298"/>
      <c r="K40" s="299"/>
      <c r="L40" s="295"/>
      <c r="M40" s="296"/>
      <c r="N40" s="296"/>
      <c r="O40" s="296"/>
      <c r="P40" s="296"/>
      <c r="Q40" s="296"/>
      <c r="R40" s="296"/>
      <c r="S40" s="296"/>
      <c r="T40" s="296"/>
      <c r="U40" s="296"/>
      <c r="V40" s="296"/>
      <c r="W40" s="297"/>
      <c r="X40" s="293"/>
      <c r="Y40" s="294"/>
      <c r="Z40" s="291"/>
      <c r="AA40" s="292"/>
      <c r="AB40" s="155"/>
      <c r="AC40" s="155"/>
      <c r="AD40" s="120"/>
      <c r="AE40" s="120"/>
      <c r="AF40" s="120"/>
      <c r="AG40" s="120"/>
      <c r="AH40" s="120"/>
      <c r="AI40" s="120"/>
      <c r="AJ40" s="120"/>
      <c r="AK40" s="120"/>
      <c r="AL40" s="120"/>
      <c r="AM40" s="120"/>
      <c r="AN40" s="120"/>
      <c r="AO40" s="120"/>
      <c r="AP40" s="120"/>
      <c r="AQ40" s="120"/>
      <c r="AR40" s="120"/>
      <c r="AS40" s="120"/>
      <c r="BT40" s="115">
        <v>22</v>
      </c>
      <c r="CA40" s="115">
        <f>IFERROR('様式 3　計画書'!E41,"")</f>
        <v>0</v>
      </c>
    </row>
    <row r="41" spans="1:79" ht="36.75" customHeight="1">
      <c r="A41" s="128">
        <v>22</v>
      </c>
      <c r="B41" s="129"/>
      <c r="C41" s="129"/>
      <c r="D41" s="124" t="str">
        <f t="shared" si="0"/>
        <v/>
      </c>
      <c r="E41" s="423"/>
      <c r="F41" s="424"/>
      <c r="G41" s="425"/>
      <c r="H41" s="291"/>
      <c r="I41" s="292"/>
      <c r="J41" s="298"/>
      <c r="K41" s="299"/>
      <c r="L41" s="295"/>
      <c r="M41" s="296"/>
      <c r="N41" s="296"/>
      <c r="O41" s="296"/>
      <c r="P41" s="296"/>
      <c r="Q41" s="296"/>
      <c r="R41" s="296"/>
      <c r="S41" s="296"/>
      <c r="T41" s="296"/>
      <c r="U41" s="296"/>
      <c r="V41" s="296"/>
      <c r="W41" s="297"/>
      <c r="X41" s="293"/>
      <c r="Y41" s="294"/>
      <c r="Z41" s="291"/>
      <c r="AA41" s="292"/>
      <c r="AB41" s="155"/>
      <c r="AC41" s="155"/>
      <c r="AD41" s="120"/>
      <c r="AE41" s="120"/>
      <c r="AF41" s="120"/>
      <c r="AG41" s="120"/>
      <c r="AH41" s="120"/>
      <c r="AI41" s="120"/>
      <c r="AJ41" s="120"/>
      <c r="AK41" s="120"/>
      <c r="AL41" s="120"/>
      <c r="AM41" s="120"/>
      <c r="AN41" s="120"/>
      <c r="AO41" s="120"/>
      <c r="AP41" s="120"/>
      <c r="AQ41" s="120"/>
      <c r="AR41" s="120"/>
      <c r="AS41" s="120"/>
      <c r="BT41" s="115">
        <v>23</v>
      </c>
      <c r="CA41" s="115">
        <f>IFERROR('様式 3　計画書'!E42,"")</f>
        <v>0</v>
      </c>
    </row>
    <row r="42" spans="1:79" ht="36.75" customHeight="1">
      <c r="A42" s="128">
        <v>23</v>
      </c>
      <c r="B42" s="129"/>
      <c r="C42" s="129"/>
      <c r="D42" s="124" t="str">
        <f t="shared" si="0"/>
        <v/>
      </c>
      <c r="E42" s="423"/>
      <c r="F42" s="424"/>
      <c r="G42" s="425"/>
      <c r="H42" s="291"/>
      <c r="I42" s="292"/>
      <c r="J42" s="298"/>
      <c r="K42" s="299"/>
      <c r="L42" s="295"/>
      <c r="M42" s="296"/>
      <c r="N42" s="296"/>
      <c r="O42" s="296"/>
      <c r="P42" s="296"/>
      <c r="Q42" s="296"/>
      <c r="R42" s="296"/>
      <c r="S42" s="296"/>
      <c r="T42" s="296"/>
      <c r="U42" s="296"/>
      <c r="V42" s="296"/>
      <c r="W42" s="297"/>
      <c r="X42" s="293"/>
      <c r="Y42" s="294"/>
      <c r="Z42" s="291"/>
      <c r="AA42" s="292"/>
      <c r="AB42" s="155"/>
      <c r="AC42" s="155"/>
      <c r="AD42" s="120"/>
      <c r="AE42" s="120"/>
      <c r="AF42" s="120"/>
      <c r="AG42" s="120"/>
      <c r="AH42" s="120"/>
      <c r="AI42" s="120"/>
      <c r="AJ42" s="120"/>
      <c r="AK42" s="120"/>
      <c r="AL42" s="120"/>
      <c r="AM42" s="120"/>
      <c r="AN42" s="120"/>
      <c r="AO42" s="120"/>
      <c r="AP42" s="120"/>
      <c r="AQ42" s="120"/>
      <c r="AR42" s="120"/>
      <c r="AS42" s="120"/>
      <c r="BT42" s="115">
        <v>24</v>
      </c>
      <c r="CA42" s="115">
        <f>IFERROR('様式 3　計画書'!E43,"")</f>
        <v>0</v>
      </c>
    </row>
    <row r="43" spans="1:79" ht="36.75" customHeight="1">
      <c r="A43" s="128">
        <v>24</v>
      </c>
      <c r="B43" s="129"/>
      <c r="C43" s="129"/>
      <c r="D43" s="124" t="str">
        <f t="shared" si="0"/>
        <v/>
      </c>
      <c r="E43" s="423"/>
      <c r="F43" s="424"/>
      <c r="G43" s="425"/>
      <c r="H43" s="291"/>
      <c r="I43" s="292"/>
      <c r="J43" s="298"/>
      <c r="K43" s="299"/>
      <c r="L43" s="295"/>
      <c r="M43" s="296"/>
      <c r="N43" s="296"/>
      <c r="O43" s="296"/>
      <c r="P43" s="296"/>
      <c r="Q43" s="296"/>
      <c r="R43" s="296"/>
      <c r="S43" s="296"/>
      <c r="T43" s="296"/>
      <c r="U43" s="296"/>
      <c r="V43" s="296"/>
      <c r="W43" s="297"/>
      <c r="X43" s="293"/>
      <c r="Y43" s="294"/>
      <c r="Z43" s="291"/>
      <c r="AA43" s="292"/>
      <c r="AB43" s="155"/>
      <c r="AC43" s="155"/>
      <c r="AD43" s="120"/>
      <c r="AE43" s="120"/>
      <c r="AF43" s="120"/>
      <c r="AG43" s="120"/>
      <c r="AH43" s="120"/>
      <c r="AI43" s="120"/>
      <c r="AJ43" s="120"/>
      <c r="AK43" s="120"/>
      <c r="AL43" s="120"/>
      <c r="AM43" s="120"/>
      <c r="AN43" s="120"/>
      <c r="AO43" s="120"/>
      <c r="AP43" s="120"/>
      <c r="AQ43" s="120"/>
      <c r="AR43" s="120"/>
      <c r="AS43" s="120"/>
      <c r="BT43" s="115">
        <v>25</v>
      </c>
      <c r="CA43" s="115">
        <f>IFERROR('様式 3　計画書'!E44,"")</f>
        <v>0</v>
      </c>
    </row>
    <row r="44" spans="1:79" ht="36.75" customHeight="1">
      <c r="A44" s="128">
        <v>25</v>
      </c>
      <c r="B44" s="129"/>
      <c r="C44" s="129"/>
      <c r="D44" s="124" t="str">
        <f t="shared" si="0"/>
        <v/>
      </c>
      <c r="E44" s="423"/>
      <c r="F44" s="424"/>
      <c r="G44" s="425"/>
      <c r="H44" s="291"/>
      <c r="I44" s="292"/>
      <c r="J44" s="298"/>
      <c r="K44" s="299"/>
      <c r="L44" s="295"/>
      <c r="M44" s="296"/>
      <c r="N44" s="296"/>
      <c r="O44" s="296"/>
      <c r="P44" s="296"/>
      <c r="Q44" s="296"/>
      <c r="R44" s="296"/>
      <c r="S44" s="296"/>
      <c r="T44" s="296"/>
      <c r="U44" s="296"/>
      <c r="V44" s="296"/>
      <c r="W44" s="297"/>
      <c r="X44" s="293"/>
      <c r="Y44" s="294"/>
      <c r="Z44" s="291"/>
      <c r="AA44" s="292"/>
      <c r="AB44" s="155"/>
      <c r="AC44" s="155"/>
      <c r="AD44" s="120"/>
      <c r="AE44" s="120"/>
      <c r="AF44" s="120"/>
      <c r="AG44" s="120"/>
      <c r="AH44" s="120"/>
      <c r="AI44" s="120"/>
      <c r="AJ44" s="120"/>
      <c r="AK44" s="120"/>
      <c r="AL44" s="120"/>
      <c r="AM44" s="120"/>
      <c r="AN44" s="120"/>
      <c r="AO44" s="120"/>
      <c r="AP44" s="120"/>
      <c r="AQ44" s="120"/>
      <c r="AR44" s="120"/>
      <c r="AS44" s="120"/>
      <c r="BT44" s="115">
        <v>26</v>
      </c>
      <c r="CA44" s="115">
        <f>IFERROR('様式 3　計画書'!E45,"")</f>
        <v>0</v>
      </c>
    </row>
    <row r="45" spans="1:79" ht="36.75" customHeight="1">
      <c r="A45" s="128">
        <v>26</v>
      </c>
      <c r="B45" s="129"/>
      <c r="C45" s="129"/>
      <c r="D45" s="124" t="str">
        <f t="shared" si="0"/>
        <v/>
      </c>
      <c r="E45" s="423"/>
      <c r="F45" s="424"/>
      <c r="G45" s="425"/>
      <c r="H45" s="291"/>
      <c r="I45" s="292"/>
      <c r="J45" s="298"/>
      <c r="K45" s="299"/>
      <c r="L45" s="295"/>
      <c r="M45" s="296"/>
      <c r="N45" s="296"/>
      <c r="O45" s="296"/>
      <c r="P45" s="296"/>
      <c r="Q45" s="296"/>
      <c r="R45" s="296"/>
      <c r="S45" s="296"/>
      <c r="T45" s="296"/>
      <c r="U45" s="296"/>
      <c r="V45" s="296"/>
      <c r="W45" s="297"/>
      <c r="X45" s="293"/>
      <c r="Y45" s="294"/>
      <c r="Z45" s="291"/>
      <c r="AA45" s="292"/>
      <c r="AB45" s="155"/>
      <c r="AC45" s="155"/>
      <c r="AD45" s="120"/>
      <c r="AE45" s="120"/>
      <c r="AF45" s="120"/>
      <c r="AG45" s="120"/>
      <c r="AH45" s="120"/>
      <c r="AI45" s="120"/>
      <c r="AJ45" s="120"/>
      <c r="AK45" s="120"/>
      <c r="AL45" s="120"/>
      <c r="AM45" s="120"/>
      <c r="AN45" s="120"/>
      <c r="AO45" s="120"/>
      <c r="AP45" s="120"/>
      <c r="AQ45" s="120"/>
      <c r="AR45" s="120"/>
      <c r="AS45" s="120"/>
      <c r="AT45" s="120"/>
      <c r="AU45" s="114"/>
      <c r="AV45" s="114"/>
      <c r="AW45" s="114"/>
      <c r="BT45" s="115">
        <v>27</v>
      </c>
      <c r="CA45" s="115">
        <f>IFERROR('様式 3　計画書'!E46,"")</f>
        <v>0</v>
      </c>
    </row>
    <row r="46" spans="1:79" ht="36.75" customHeight="1">
      <c r="A46" s="128">
        <v>27</v>
      </c>
      <c r="B46" s="129"/>
      <c r="C46" s="129"/>
      <c r="D46" s="124" t="str">
        <f t="shared" si="0"/>
        <v/>
      </c>
      <c r="E46" s="423"/>
      <c r="F46" s="424"/>
      <c r="G46" s="425"/>
      <c r="H46" s="291"/>
      <c r="I46" s="292"/>
      <c r="J46" s="298"/>
      <c r="K46" s="299"/>
      <c r="L46" s="295"/>
      <c r="M46" s="296"/>
      <c r="N46" s="296"/>
      <c r="O46" s="296"/>
      <c r="P46" s="296"/>
      <c r="Q46" s="296"/>
      <c r="R46" s="296"/>
      <c r="S46" s="296"/>
      <c r="T46" s="296"/>
      <c r="U46" s="296"/>
      <c r="V46" s="296"/>
      <c r="W46" s="297"/>
      <c r="X46" s="293"/>
      <c r="Y46" s="294"/>
      <c r="Z46" s="291"/>
      <c r="AA46" s="292"/>
      <c r="AB46" s="155"/>
      <c r="AC46" s="155"/>
      <c r="AD46" s="120"/>
      <c r="AE46" s="120"/>
      <c r="AF46" s="120"/>
      <c r="AG46" s="120"/>
      <c r="AH46" s="120"/>
      <c r="AI46" s="120"/>
      <c r="AJ46" s="120"/>
      <c r="AK46" s="120"/>
      <c r="AL46" s="120"/>
      <c r="AM46" s="120"/>
      <c r="AN46" s="120"/>
      <c r="AO46" s="120"/>
      <c r="AP46" s="120"/>
      <c r="AQ46" s="120"/>
      <c r="AR46" s="120"/>
      <c r="AS46" s="120"/>
      <c r="AT46" s="120"/>
      <c r="AU46" s="120"/>
      <c r="AV46" s="120"/>
      <c r="AW46" s="120"/>
      <c r="BT46" s="115">
        <v>28</v>
      </c>
      <c r="CA46" s="115">
        <f>IFERROR('様式 3　計画書'!E47,"")</f>
        <v>0</v>
      </c>
    </row>
    <row r="47" spans="1:79" ht="36.75" customHeight="1">
      <c r="A47" s="128">
        <v>28</v>
      </c>
      <c r="B47" s="129"/>
      <c r="C47" s="129"/>
      <c r="D47" s="124" t="str">
        <f t="shared" si="0"/>
        <v/>
      </c>
      <c r="E47" s="423"/>
      <c r="F47" s="424"/>
      <c r="G47" s="425"/>
      <c r="H47" s="291"/>
      <c r="I47" s="292"/>
      <c r="J47" s="298"/>
      <c r="K47" s="299"/>
      <c r="L47" s="295"/>
      <c r="M47" s="296"/>
      <c r="N47" s="296"/>
      <c r="O47" s="296"/>
      <c r="P47" s="296"/>
      <c r="Q47" s="296"/>
      <c r="R47" s="296"/>
      <c r="S47" s="296"/>
      <c r="T47" s="296"/>
      <c r="U47" s="296"/>
      <c r="V47" s="296"/>
      <c r="W47" s="297"/>
      <c r="X47" s="293"/>
      <c r="Y47" s="294"/>
      <c r="Z47" s="291"/>
      <c r="AA47" s="292"/>
      <c r="AB47" s="155"/>
      <c r="AC47" s="155"/>
      <c r="AD47" s="120"/>
      <c r="AE47" s="120"/>
      <c r="AF47" s="120"/>
      <c r="AG47" s="120"/>
      <c r="AH47" s="120"/>
      <c r="AI47" s="120"/>
      <c r="AJ47" s="120"/>
      <c r="AK47" s="120"/>
      <c r="AL47" s="120"/>
      <c r="AM47" s="120"/>
      <c r="AN47" s="120"/>
      <c r="AO47" s="120"/>
      <c r="AP47" s="120"/>
      <c r="AQ47" s="120"/>
      <c r="AR47" s="120"/>
      <c r="AS47" s="120"/>
      <c r="AT47" s="120"/>
      <c r="AU47" s="120"/>
      <c r="AV47" s="120"/>
      <c r="AW47" s="120"/>
      <c r="BT47" s="115">
        <v>29</v>
      </c>
      <c r="CA47" s="115">
        <f>IFERROR('様式 3　計画書'!E48,"")</f>
        <v>0</v>
      </c>
    </row>
    <row r="48" spans="1:79" ht="36.75" customHeight="1">
      <c r="A48" s="122">
        <v>29</v>
      </c>
      <c r="B48" s="129"/>
      <c r="C48" s="129"/>
      <c r="D48" s="124" t="str">
        <f t="shared" si="0"/>
        <v/>
      </c>
      <c r="E48" s="423"/>
      <c r="F48" s="424"/>
      <c r="G48" s="425"/>
      <c r="H48" s="291"/>
      <c r="I48" s="292"/>
      <c r="J48" s="298"/>
      <c r="K48" s="299"/>
      <c r="L48" s="295"/>
      <c r="M48" s="296"/>
      <c r="N48" s="296"/>
      <c r="O48" s="296"/>
      <c r="P48" s="296"/>
      <c r="Q48" s="296"/>
      <c r="R48" s="296"/>
      <c r="S48" s="296"/>
      <c r="T48" s="296"/>
      <c r="U48" s="296"/>
      <c r="V48" s="296"/>
      <c r="W48" s="297"/>
      <c r="X48" s="293"/>
      <c r="Y48" s="294"/>
      <c r="Z48" s="291"/>
      <c r="AA48" s="292"/>
      <c r="AB48" s="155"/>
      <c r="AC48" s="155"/>
      <c r="AD48" s="120"/>
      <c r="AE48" s="120"/>
      <c r="AF48" s="120"/>
      <c r="AG48" s="120"/>
      <c r="AH48" s="120"/>
      <c r="AI48" s="120"/>
      <c r="AJ48" s="120"/>
      <c r="AK48" s="120"/>
      <c r="AL48" s="120"/>
      <c r="AM48" s="120"/>
      <c r="AN48" s="120"/>
      <c r="AO48" s="120"/>
      <c r="AP48" s="120"/>
      <c r="AQ48" s="120"/>
      <c r="AR48" s="120"/>
      <c r="AS48" s="120"/>
      <c r="AT48" s="120"/>
      <c r="AU48" s="120"/>
      <c r="AV48" s="120"/>
      <c r="AW48" s="120"/>
      <c r="BT48" s="115">
        <v>30</v>
      </c>
      <c r="CA48" s="115">
        <f>IFERROR('様式 3　計画書'!E49,"")</f>
        <v>0</v>
      </c>
    </row>
    <row r="49" spans="1:79" ht="36.75" customHeight="1">
      <c r="A49" s="128">
        <v>30</v>
      </c>
      <c r="B49" s="129"/>
      <c r="C49" s="129"/>
      <c r="D49" s="124" t="str">
        <f t="shared" si="0"/>
        <v/>
      </c>
      <c r="E49" s="423"/>
      <c r="F49" s="424"/>
      <c r="G49" s="425"/>
      <c r="H49" s="291"/>
      <c r="I49" s="292"/>
      <c r="J49" s="298"/>
      <c r="K49" s="299"/>
      <c r="L49" s="295"/>
      <c r="M49" s="296"/>
      <c r="N49" s="296"/>
      <c r="O49" s="296"/>
      <c r="P49" s="296"/>
      <c r="Q49" s="296"/>
      <c r="R49" s="296"/>
      <c r="S49" s="296"/>
      <c r="T49" s="296"/>
      <c r="U49" s="296"/>
      <c r="V49" s="296"/>
      <c r="W49" s="297"/>
      <c r="X49" s="293"/>
      <c r="Y49" s="294"/>
      <c r="Z49" s="291"/>
      <c r="AA49" s="292"/>
      <c r="AB49" s="155"/>
      <c r="AC49" s="155"/>
      <c r="AD49" s="120"/>
      <c r="AE49" s="120"/>
      <c r="AF49" s="120"/>
      <c r="AG49" s="120"/>
      <c r="AH49" s="120"/>
      <c r="AI49" s="120"/>
      <c r="AJ49" s="120"/>
      <c r="AK49" s="120"/>
      <c r="AL49" s="120"/>
      <c r="AM49" s="120"/>
      <c r="AN49" s="120"/>
      <c r="AO49" s="120"/>
      <c r="AP49" s="120"/>
      <c r="AQ49" s="120"/>
      <c r="AR49" s="120"/>
      <c r="AS49" s="120"/>
      <c r="AT49" s="120"/>
      <c r="AU49" s="120"/>
      <c r="AV49" s="120"/>
      <c r="AW49" s="120"/>
      <c r="BT49" s="115">
        <v>31</v>
      </c>
      <c r="CA49" s="115">
        <f>IFERROR('様式 3　計画書'!E50,"")</f>
        <v>0</v>
      </c>
    </row>
    <row r="50" spans="1:79" ht="36.75" customHeight="1">
      <c r="A50" s="128">
        <v>31</v>
      </c>
      <c r="B50" s="129"/>
      <c r="C50" s="129"/>
      <c r="D50" s="124" t="str">
        <f t="shared" si="0"/>
        <v/>
      </c>
      <c r="E50" s="423"/>
      <c r="F50" s="424"/>
      <c r="G50" s="425"/>
      <c r="H50" s="291"/>
      <c r="I50" s="292"/>
      <c r="J50" s="298"/>
      <c r="K50" s="299"/>
      <c r="L50" s="295"/>
      <c r="M50" s="296"/>
      <c r="N50" s="296"/>
      <c r="O50" s="296"/>
      <c r="P50" s="296"/>
      <c r="Q50" s="296"/>
      <c r="R50" s="296"/>
      <c r="S50" s="296"/>
      <c r="T50" s="296"/>
      <c r="U50" s="296"/>
      <c r="V50" s="296"/>
      <c r="W50" s="297"/>
      <c r="X50" s="293"/>
      <c r="Y50" s="294"/>
      <c r="Z50" s="291"/>
      <c r="AA50" s="292"/>
      <c r="AB50" s="155"/>
      <c r="AC50" s="155"/>
      <c r="AD50" s="120"/>
      <c r="AE50" s="120"/>
      <c r="AF50" s="120"/>
      <c r="AG50" s="120"/>
      <c r="AH50" s="120"/>
      <c r="AI50" s="120"/>
      <c r="AJ50" s="120"/>
      <c r="AK50" s="120"/>
      <c r="AL50" s="120"/>
      <c r="AM50" s="120"/>
      <c r="AN50" s="120"/>
      <c r="AO50" s="120"/>
      <c r="AP50" s="120"/>
      <c r="AQ50" s="120"/>
      <c r="AR50" s="120"/>
      <c r="AS50" s="120"/>
      <c r="AT50" s="120"/>
      <c r="AU50" s="120"/>
      <c r="AV50" s="120"/>
      <c r="AW50" s="120"/>
      <c r="CA50" s="115">
        <f>IFERROR('様式 3　計画書'!E51,"")</f>
        <v>0</v>
      </c>
    </row>
    <row r="51" spans="1:79" ht="36.75" customHeight="1">
      <c r="A51" s="128">
        <v>32</v>
      </c>
      <c r="B51" s="129"/>
      <c r="C51" s="129"/>
      <c r="D51" s="124" t="str">
        <f t="shared" si="0"/>
        <v/>
      </c>
      <c r="E51" s="423"/>
      <c r="F51" s="424"/>
      <c r="G51" s="425"/>
      <c r="H51" s="291"/>
      <c r="I51" s="292"/>
      <c r="J51" s="298"/>
      <c r="K51" s="299"/>
      <c r="L51" s="295"/>
      <c r="M51" s="296"/>
      <c r="N51" s="296"/>
      <c r="O51" s="296"/>
      <c r="P51" s="296"/>
      <c r="Q51" s="296"/>
      <c r="R51" s="296"/>
      <c r="S51" s="296"/>
      <c r="T51" s="296"/>
      <c r="U51" s="296"/>
      <c r="V51" s="296"/>
      <c r="W51" s="297"/>
      <c r="X51" s="293"/>
      <c r="Y51" s="294"/>
      <c r="Z51" s="291"/>
      <c r="AA51" s="292"/>
      <c r="AB51" s="155"/>
      <c r="AC51" s="155"/>
      <c r="AD51" s="120"/>
      <c r="AE51" s="120"/>
      <c r="AF51" s="120"/>
      <c r="AG51" s="120"/>
      <c r="AH51" s="120"/>
      <c r="AI51" s="120"/>
      <c r="AJ51" s="120"/>
      <c r="AK51" s="120"/>
      <c r="AL51" s="120"/>
      <c r="AM51" s="120"/>
      <c r="AN51" s="120"/>
      <c r="AO51" s="120"/>
      <c r="AP51" s="120"/>
      <c r="AQ51" s="120"/>
      <c r="AR51" s="120"/>
      <c r="AS51" s="120"/>
      <c r="AT51" s="120"/>
      <c r="AU51" s="120"/>
      <c r="AV51" s="120"/>
      <c r="AW51" s="120"/>
    </row>
    <row r="52" spans="1:79" ht="36.75" customHeight="1">
      <c r="A52" s="128">
        <v>33</v>
      </c>
      <c r="B52" s="129"/>
      <c r="C52" s="129"/>
      <c r="D52" s="124" t="str">
        <f t="shared" si="0"/>
        <v/>
      </c>
      <c r="E52" s="423"/>
      <c r="F52" s="424"/>
      <c r="G52" s="425"/>
      <c r="H52" s="291"/>
      <c r="I52" s="292"/>
      <c r="J52" s="298"/>
      <c r="K52" s="299"/>
      <c r="L52" s="295"/>
      <c r="M52" s="296"/>
      <c r="N52" s="296"/>
      <c r="O52" s="296"/>
      <c r="P52" s="296"/>
      <c r="Q52" s="296"/>
      <c r="R52" s="296"/>
      <c r="S52" s="296"/>
      <c r="T52" s="296"/>
      <c r="U52" s="296"/>
      <c r="V52" s="296"/>
      <c r="W52" s="297"/>
      <c r="X52" s="293"/>
      <c r="Y52" s="294"/>
      <c r="Z52" s="291"/>
      <c r="AA52" s="292"/>
      <c r="AB52" s="155"/>
      <c r="AC52" s="155"/>
      <c r="AD52" s="120"/>
      <c r="AE52" s="120"/>
      <c r="AF52" s="120"/>
      <c r="AG52" s="120"/>
      <c r="AH52" s="120"/>
      <c r="AI52" s="120"/>
      <c r="AJ52" s="120"/>
      <c r="AK52" s="120"/>
      <c r="AL52" s="120"/>
      <c r="AM52" s="120"/>
      <c r="AN52" s="120"/>
      <c r="AO52" s="120"/>
      <c r="AP52" s="120"/>
      <c r="AQ52" s="120"/>
      <c r="AR52" s="120"/>
      <c r="AS52" s="120"/>
      <c r="AT52" s="120"/>
      <c r="AU52" s="120"/>
      <c r="AV52" s="120"/>
      <c r="AW52" s="120"/>
    </row>
    <row r="53" spans="1:79" ht="36.75" customHeight="1">
      <c r="A53" s="128">
        <v>34</v>
      </c>
      <c r="B53" s="129"/>
      <c r="C53" s="129"/>
      <c r="D53" s="124" t="str">
        <f t="shared" si="0"/>
        <v/>
      </c>
      <c r="E53" s="423"/>
      <c r="F53" s="424"/>
      <c r="G53" s="425"/>
      <c r="H53" s="291"/>
      <c r="I53" s="292"/>
      <c r="J53" s="298"/>
      <c r="K53" s="299"/>
      <c r="L53" s="295"/>
      <c r="M53" s="296"/>
      <c r="N53" s="296"/>
      <c r="O53" s="296"/>
      <c r="P53" s="296"/>
      <c r="Q53" s="296"/>
      <c r="R53" s="296"/>
      <c r="S53" s="296"/>
      <c r="T53" s="296"/>
      <c r="U53" s="296"/>
      <c r="V53" s="296"/>
      <c r="W53" s="297"/>
      <c r="X53" s="293"/>
      <c r="Y53" s="294"/>
      <c r="Z53" s="291"/>
      <c r="AA53" s="292"/>
      <c r="AB53" s="155"/>
      <c r="AC53" s="155"/>
      <c r="AD53" s="120"/>
      <c r="AE53" s="120"/>
      <c r="AF53" s="120"/>
      <c r="AG53" s="120"/>
      <c r="AH53" s="120"/>
      <c r="AI53" s="120"/>
      <c r="AJ53" s="120"/>
      <c r="AK53" s="120"/>
      <c r="AL53" s="120"/>
      <c r="AM53" s="120"/>
      <c r="AN53" s="120"/>
      <c r="AO53" s="120"/>
      <c r="AP53" s="120"/>
      <c r="AQ53" s="120"/>
      <c r="AR53" s="120"/>
      <c r="AS53" s="120"/>
      <c r="AT53" s="120"/>
      <c r="AU53" s="120"/>
      <c r="AV53" s="120"/>
      <c r="AW53" s="120"/>
    </row>
    <row r="54" spans="1:79" ht="36.75" customHeight="1">
      <c r="A54" s="128">
        <v>35</v>
      </c>
      <c r="B54" s="129"/>
      <c r="C54" s="129"/>
      <c r="D54" s="124" t="str">
        <f t="shared" si="0"/>
        <v/>
      </c>
      <c r="E54" s="423"/>
      <c r="F54" s="424"/>
      <c r="G54" s="425"/>
      <c r="H54" s="291"/>
      <c r="I54" s="292"/>
      <c r="J54" s="298"/>
      <c r="K54" s="299"/>
      <c r="L54" s="295"/>
      <c r="M54" s="296"/>
      <c r="N54" s="296"/>
      <c r="O54" s="296"/>
      <c r="P54" s="296"/>
      <c r="Q54" s="296"/>
      <c r="R54" s="296"/>
      <c r="S54" s="296"/>
      <c r="T54" s="296"/>
      <c r="U54" s="296"/>
      <c r="V54" s="296"/>
      <c r="W54" s="297"/>
      <c r="X54" s="293"/>
      <c r="Y54" s="294"/>
      <c r="Z54" s="291"/>
      <c r="AA54" s="292"/>
      <c r="AB54" s="155"/>
      <c r="AC54" s="155"/>
      <c r="AD54" s="120"/>
      <c r="AE54" s="120"/>
      <c r="AF54" s="120"/>
      <c r="AG54" s="120"/>
      <c r="AH54" s="120"/>
      <c r="AI54" s="120"/>
      <c r="AJ54" s="120"/>
      <c r="AK54" s="120"/>
      <c r="AL54" s="120"/>
      <c r="AM54" s="120"/>
      <c r="AN54" s="120"/>
      <c r="AO54" s="120"/>
      <c r="AP54" s="120"/>
      <c r="AQ54" s="120"/>
      <c r="AR54" s="120"/>
      <c r="AS54" s="120"/>
      <c r="AT54" s="120"/>
      <c r="AU54" s="120"/>
      <c r="AV54" s="120"/>
      <c r="AW54" s="120"/>
    </row>
    <row r="55" spans="1:79" ht="36.75" customHeight="1">
      <c r="A55" s="128">
        <v>36</v>
      </c>
      <c r="B55" s="129"/>
      <c r="C55" s="129"/>
      <c r="D55" s="124" t="str">
        <f t="shared" si="0"/>
        <v/>
      </c>
      <c r="E55" s="423"/>
      <c r="F55" s="424"/>
      <c r="G55" s="425"/>
      <c r="H55" s="291"/>
      <c r="I55" s="292"/>
      <c r="J55" s="298"/>
      <c r="K55" s="299"/>
      <c r="L55" s="295"/>
      <c r="M55" s="296"/>
      <c r="N55" s="296"/>
      <c r="O55" s="296"/>
      <c r="P55" s="296"/>
      <c r="Q55" s="296"/>
      <c r="R55" s="296"/>
      <c r="S55" s="296"/>
      <c r="T55" s="296"/>
      <c r="U55" s="296"/>
      <c r="V55" s="296"/>
      <c r="W55" s="297"/>
      <c r="X55" s="293"/>
      <c r="Y55" s="294"/>
      <c r="Z55" s="291"/>
      <c r="AA55" s="292"/>
      <c r="AB55" s="155"/>
      <c r="AC55" s="155"/>
      <c r="AD55" s="120"/>
      <c r="AE55" s="120"/>
      <c r="AF55" s="120"/>
      <c r="AG55" s="120"/>
      <c r="AH55" s="120"/>
      <c r="AI55" s="120"/>
      <c r="AJ55" s="120"/>
      <c r="AK55" s="120"/>
      <c r="AL55" s="120"/>
      <c r="AM55" s="120"/>
      <c r="AN55" s="120"/>
      <c r="AO55" s="120"/>
      <c r="AP55" s="120"/>
      <c r="AQ55" s="120"/>
      <c r="AR55" s="120"/>
      <c r="AS55" s="120"/>
      <c r="AT55" s="120"/>
      <c r="AU55" s="120"/>
      <c r="AV55" s="120"/>
      <c r="AW55" s="120"/>
    </row>
    <row r="56" spans="1:79" ht="36.75" customHeight="1">
      <c r="A56" s="128">
        <v>37</v>
      </c>
      <c r="B56" s="129"/>
      <c r="C56" s="129"/>
      <c r="D56" s="124" t="str">
        <f t="shared" si="0"/>
        <v/>
      </c>
      <c r="E56" s="423"/>
      <c r="F56" s="424"/>
      <c r="G56" s="425"/>
      <c r="H56" s="291"/>
      <c r="I56" s="292"/>
      <c r="J56" s="298"/>
      <c r="K56" s="299"/>
      <c r="L56" s="295"/>
      <c r="M56" s="296"/>
      <c r="N56" s="296"/>
      <c r="O56" s="296"/>
      <c r="P56" s="296"/>
      <c r="Q56" s="296"/>
      <c r="R56" s="296"/>
      <c r="S56" s="296"/>
      <c r="T56" s="296"/>
      <c r="U56" s="296"/>
      <c r="V56" s="296"/>
      <c r="W56" s="297"/>
      <c r="X56" s="293"/>
      <c r="Y56" s="294"/>
      <c r="Z56" s="291"/>
      <c r="AA56" s="292"/>
      <c r="AB56" s="155"/>
      <c r="AC56" s="155"/>
      <c r="AD56" s="120"/>
      <c r="AE56" s="120"/>
      <c r="AF56" s="120"/>
      <c r="AG56" s="120"/>
      <c r="AH56" s="120"/>
      <c r="AI56" s="120"/>
      <c r="AJ56" s="120"/>
      <c r="AK56" s="120"/>
      <c r="AL56" s="120"/>
      <c r="AM56" s="120"/>
      <c r="AN56" s="120"/>
      <c r="AO56" s="120"/>
      <c r="AP56" s="120"/>
      <c r="AQ56" s="120"/>
      <c r="AR56" s="120"/>
      <c r="AS56" s="120"/>
      <c r="AT56" s="120"/>
      <c r="AU56" s="120"/>
      <c r="AV56" s="120"/>
      <c r="AW56" s="120"/>
    </row>
    <row r="57" spans="1:79" ht="36.75" customHeight="1">
      <c r="A57" s="128">
        <v>38</v>
      </c>
      <c r="B57" s="129"/>
      <c r="C57" s="129"/>
      <c r="D57" s="124" t="str">
        <f t="shared" si="0"/>
        <v/>
      </c>
      <c r="E57" s="423"/>
      <c r="F57" s="424"/>
      <c r="G57" s="425"/>
      <c r="H57" s="291"/>
      <c r="I57" s="292"/>
      <c r="J57" s="298"/>
      <c r="K57" s="299"/>
      <c r="L57" s="295"/>
      <c r="M57" s="296"/>
      <c r="N57" s="296"/>
      <c r="O57" s="296"/>
      <c r="P57" s="296"/>
      <c r="Q57" s="296"/>
      <c r="R57" s="296"/>
      <c r="S57" s="296"/>
      <c r="T57" s="296"/>
      <c r="U57" s="296"/>
      <c r="V57" s="296"/>
      <c r="W57" s="297"/>
      <c r="X57" s="293"/>
      <c r="Y57" s="294"/>
      <c r="Z57" s="291"/>
      <c r="AA57" s="292"/>
      <c r="AB57" s="155"/>
      <c r="AC57" s="155"/>
      <c r="AD57" s="120"/>
      <c r="AE57" s="120"/>
      <c r="AF57" s="120"/>
      <c r="AG57" s="120"/>
      <c r="AH57" s="120"/>
      <c r="AI57" s="120"/>
      <c r="AJ57" s="120"/>
      <c r="AK57" s="120"/>
      <c r="AL57" s="120"/>
      <c r="AM57" s="120"/>
      <c r="AN57" s="120"/>
      <c r="AO57" s="120"/>
      <c r="AP57" s="120"/>
      <c r="AQ57" s="120"/>
      <c r="AR57" s="120"/>
      <c r="AS57" s="120"/>
      <c r="AT57" s="120"/>
      <c r="AU57" s="120"/>
      <c r="AV57" s="120"/>
      <c r="AW57" s="120"/>
    </row>
    <row r="58" spans="1:79" ht="36.75" customHeight="1">
      <c r="A58" s="128">
        <v>39</v>
      </c>
      <c r="B58" s="129"/>
      <c r="C58" s="129"/>
      <c r="D58" s="124" t="str">
        <f t="shared" si="0"/>
        <v/>
      </c>
      <c r="E58" s="423"/>
      <c r="F58" s="424"/>
      <c r="G58" s="425"/>
      <c r="H58" s="291"/>
      <c r="I58" s="292"/>
      <c r="J58" s="298"/>
      <c r="K58" s="299"/>
      <c r="L58" s="295"/>
      <c r="M58" s="296"/>
      <c r="N58" s="296"/>
      <c r="O58" s="296"/>
      <c r="P58" s="296"/>
      <c r="Q58" s="296"/>
      <c r="R58" s="296"/>
      <c r="S58" s="296"/>
      <c r="T58" s="296"/>
      <c r="U58" s="296"/>
      <c r="V58" s="296"/>
      <c r="W58" s="297"/>
      <c r="X58" s="293"/>
      <c r="Y58" s="294"/>
      <c r="Z58" s="291"/>
      <c r="AA58" s="292"/>
      <c r="AB58" s="155"/>
      <c r="AC58" s="155"/>
      <c r="AD58" s="120"/>
      <c r="AE58" s="120"/>
      <c r="AF58" s="120"/>
      <c r="AG58" s="120"/>
      <c r="AH58" s="120"/>
      <c r="AI58" s="120"/>
      <c r="AJ58" s="120"/>
      <c r="AK58" s="120"/>
      <c r="AL58" s="120"/>
      <c r="AM58" s="120"/>
      <c r="AN58" s="120"/>
      <c r="AO58" s="120"/>
      <c r="AP58" s="120"/>
      <c r="AQ58" s="120"/>
      <c r="AR58" s="120"/>
      <c r="AS58" s="120"/>
      <c r="AT58" s="120"/>
      <c r="AU58" s="120"/>
      <c r="AV58" s="120"/>
      <c r="AW58" s="120"/>
    </row>
    <row r="59" spans="1:79" ht="36.75" customHeight="1">
      <c r="A59" s="128">
        <v>40</v>
      </c>
      <c r="B59" s="129"/>
      <c r="C59" s="129"/>
      <c r="D59" s="124" t="str">
        <f t="shared" si="0"/>
        <v/>
      </c>
      <c r="E59" s="423"/>
      <c r="F59" s="424"/>
      <c r="G59" s="425"/>
      <c r="H59" s="291"/>
      <c r="I59" s="292"/>
      <c r="J59" s="298"/>
      <c r="K59" s="299"/>
      <c r="L59" s="295"/>
      <c r="M59" s="296"/>
      <c r="N59" s="296"/>
      <c r="O59" s="296"/>
      <c r="P59" s="296"/>
      <c r="Q59" s="296"/>
      <c r="R59" s="296"/>
      <c r="S59" s="296"/>
      <c r="T59" s="296"/>
      <c r="U59" s="296"/>
      <c r="V59" s="296"/>
      <c r="W59" s="297"/>
      <c r="X59" s="293"/>
      <c r="Y59" s="294"/>
      <c r="Z59" s="291"/>
      <c r="AA59" s="292"/>
      <c r="AB59" s="155"/>
      <c r="AC59" s="155"/>
      <c r="AD59" s="120"/>
      <c r="AE59" s="120"/>
      <c r="AF59" s="120"/>
      <c r="AG59" s="120"/>
      <c r="AH59" s="120"/>
      <c r="AI59" s="120"/>
      <c r="AJ59" s="120"/>
      <c r="AK59" s="120"/>
      <c r="AL59" s="120"/>
      <c r="AM59" s="120"/>
      <c r="AN59" s="120"/>
      <c r="AO59" s="120"/>
      <c r="AP59" s="120"/>
      <c r="AQ59" s="120"/>
      <c r="AR59" s="120"/>
      <c r="AS59" s="120"/>
      <c r="AT59" s="120"/>
      <c r="AU59" s="120"/>
      <c r="AV59" s="120"/>
      <c r="AW59" s="120"/>
    </row>
    <row r="60" spans="1:79" ht="36.75" customHeight="1">
      <c r="A60" s="128">
        <v>41</v>
      </c>
      <c r="B60" s="129"/>
      <c r="C60" s="129"/>
      <c r="D60" s="124" t="str">
        <f t="shared" si="0"/>
        <v/>
      </c>
      <c r="E60" s="423"/>
      <c r="F60" s="424"/>
      <c r="G60" s="425"/>
      <c r="H60" s="291"/>
      <c r="I60" s="292"/>
      <c r="J60" s="298"/>
      <c r="K60" s="299"/>
      <c r="L60" s="295"/>
      <c r="M60" s="296"/>
      <c r="N60" s="296"/>
      <c r="O60" s="296"/>
      <c r="P60" s="296"/>
      <c r="Q60" s="296"/>
      <c r="R60" s="296"/>
      <c r="S60" s="296"/>
      <c r="T60" s="296"/>
      <c r="U60" s="296"/>
      <c r="V60" s="296"/>
      <c r="W60" s="297"/>
      <c r="X60" s="293"/>
      <c r="Y60" s="294"/>
      <c r="Z60" s="291"/>
      <c r="AA60" s="292"/>
      <c r="AB60" s="155"/>
      <c r="AC60" s="155"/>
      <c r="AD60" s="120"/>
      <c r="AE60" s="120"/>
      <c r="AF60" s="120"/>
      <c r="AG60" s="120"/>
      <c r="AH60" s="120"/>
      <c r="AI60" s="120"/>
      <c r="AJ60" s="120"/>
      <c r="AK60" s="120"/>
      <c r="AL60" s="120"/>
      <c r="AM60" s="120"/>
      <c r="AN60" s="120"/>
      <c r="AO60" s="120"/>
      <c r="AP60" s="120"/>
      <c r="AQ60" s="120"/>
      <c r="AR60" s="120"/>
      <c r="AS60" s="120"/>
      <c r="AT60" s="120"/>
      <c r="AU60" s="120"/>
      <c r="AV60" s="120"/>
      <c r="AW60" s="120"/>
    </row>
    <row r="61" spans="1:79" ht="36.75" customHeight="1">
      <c r="A61" s="128">
        <v>42</v>
      </c>
      <c r="B61" s="129"/>
      <c r="C61" s="129"/>
      <c r="D61" s="124" t="str">
        <f t="shared" si="0"/>
        <v/>
      </c>
      <c r="E61" s="423"/>
      <c r="F61" s="424"/>
      <c r="G61" s="425"/>
      <c r="H61" s="291"/>
      <c r="I61" s="292"/>
      <c r="J61" s="298"/>
      <c r="K61" s="299"/>
      <c r="L61" s="295"/>
      <c r="M61" s="296"/>
      <c r="N61" s="296"/>
      <c r="O61" s="296"/>
      <c r="P61" s="296"/>
      <c r="Q61" s="296"/>
      <c r="R61" s="296"/>
      <c r="S61" s="296"/>
      <c r="T61" s="296"/>
      <c r="U61" s="296"/>
      <c r="V61" s="296"/>
      <c r="W61" s="297"/>
      <c r="X61" s="293"/>
      <c r="Y61" s="294"/>
      <c r="Z61" s="291"/>
      <c r="AA61" s="292"/>
      <c r="AB61" s="155"/>
      <c r="AC61" s="155"/>
      <c r="AD61" s="120"/>
      <c r="AE61" s="120"/>
      <c r="AF61" s="120"/>
      <c r="AG61" s="120"/>
      <c r="AH61" s="120"/>
      <c r="AI61" s="120"/>
      <c r="AJ61" s="120"/>
      <c r="AK61" s="120"/>
      <c r="AL61" s="120"/>
      <c r="AM61" s="120"/>
      <c r="AN61" s="120"/>
      <c r="AO61" s="120"/>
      <c r="AP61" s="120"/>
      <c r="AQ61" s="120"/>
      <c r="AR61" s="120"/>
      <c r="AS61" s="120"/>
      <c r="AT61" s="120"/>
      <c r="AU61" s="120"/>
      <c r="AV61" s="120"/>
      <c r="AW61" s="120"/>
    </row>
    <row r="62" spans="1:79" ht="36.75" customHeight="1">
      <c r="A62" s="122">
        <v>43</v>
      </c>
      <c r="B62" s="129"/>
      <c r="C62" s="129"/>
      <c r="D62" s="124" t="str">
        <f t="shared" si="0"/>
        <v/>
      </c>
      <c r="E62" s="423"/>
      <c r="F62" s="424"/>
      <c r="G62" s="425"/>
      <c r="H62" s="291"/>
      <c r="I62" s="292"/>
      <c r="J62" s="298"/>
      <c r="K62" s="299"/>
      <c r="L62" s="295"/>
      <c r="M62" s="296"/>
      <c r="N62" s="296"/>
      <c r="O62" s="296"/>
      <c r="P62" s="296"/>
      <c r="Q62" s="296"/>
      <c r="R62" s="296"/>
      <c r="S62" s="296"/>
      <c r="T62" s="296"/>
      <c r="U62" s="296"/>
      <c r="V62" s="296"/>
      <c r="W62" s="297"/>
      <c r="X62" s="293"/>
      <c r="Y62" s="294"/>
      <c r="Z62" s="291"/>
      <c r="AA62" s="292"/>
      <c r="AB62" s="155"/>
      <c r="AC62" s="155"/>
      <c r="AD62" s="120"/>
      <c r="AE62" s="120"/>
      <c r="AF62" s="120"/>
      <c r="AG62" s="120"/>
      <c r="AH62" s="120"/>
      <c r="AI62" s="120"/>
      <c r="AJ62" s="120"/>
      <c r="AK62" s="120"/>
      <c r="AL62" s="120"/>
      <c r="AM62" s="120"/>
      <c r="AN62" s="120"/>
      <c r="AO62" s="120"/>
      <c r="AP62" s="120"/>
      <c r="AQ62" s="120"/>
      <c r="AR62" s="120"/>
      <c r="AS62" s="120"/>
      <c r="AT62" s="120"/>
      <c r="AU62" s="120"/>
      <c r="AV62" s="120"/>
      <c r="AW62" s="120"/>
    </row>
    <row r="63" spans="1:79" ht="36.75" customHeight="1">
      <c r="A63" s="128">
        <v>44</v>
      </c>
      <c r="B63" s="129"/>
      <c r="C63" s="129"/>
      <c r="D63" s="124" t="str">
        <f t="shared" si="0"/>
        <v/>
      </c>
      <c r="E63" s="423"/>
      <c r="F63" s="424"/>
      <c r="G63" s="425"/>
      <c r="H63" s="291"/>
      <c r="I63" s="292"/>
      <c r="J63" s="298"/>
      <c r="K63" s="299"/>
      <c r="L63" s="295"/>
      <c r="M63" s="296"/>
      <c r="N63" s="296"/>
      <c r="O63" s="296"/>
      <c r="P63" s="296"/>
      <c r="Q63" s="296"/>
      <c r="R63" s="296"/>
      <c r="S63" s="296"/>
      <c r="T63" s="296"/>
      <c r="U63" s="296"/>
      <c r="V63" s="296"/>
      <c r="W63" s="297"/>
      <c r="X63" s="293"/>
      <c r="Y63" s="294"/>
      <c r="Z63" s="291"/>
      <c r="AA63" s="292"/>
      <c r="AB63" s="155"/>
      <c r="AC63" s="155"/>
      <c r="AD63" s="120"/>
      <c r="AE63" s="120"/>
      <c r="AF63" s="120"/>
      <c r="AG63" s="120"/>
      <c r="AH63" s="120"/>
      <c r="AI63" s="120"/>
      <c r="AJ63" s="120"/>
      <c r="AK63" s="120"/>
      <c r="AL63" s="120"/>
      <c r="AM63" s="120"/>
      <c r="AN63" s="120"/>
      <c r="AO63" s="120"/>
      <c r="AP63" s="120"/>
      <c r="AQ63" s="120"/>
      <c r="AR63" s="120"/>
      <c r="AS63" s="120"/>
      <c r="AT63" s="120"/>
      <c r="AU63" s="120"/>
      <c r="AV63" s="120"/>
      <c r="AW63" s="120"/>
    </row>
    <row r="64" spans="1:79" ht="36.75" customHeight="1">
      <c r="A64" s="128">
        <v>45</v>
      </c>
      <c r="B64" s="129"/>
      <c r="C64" s="129"/>
      <c r="D64" s="124" t="str">
        <f t="shared" si="0"/>
        <v/>
      </c>
      <c r="E64" s="423"/>
      <c r="F64" s="424"/>
      <c r="G64" s="425"/>
      <c r="H64" s="291"/>
      <c r="I64" s="292"/>
      <c r="J64" s="298"/>
      <c r="K64" s="299"/>
      <c r="L64" s="295"/>
      <c r="M64" s="296"/>
      <c r="N64" s="296"/>
      <c r="O64" s="296"/>
      <c r="P64" s="296"/>
      <c r="Q64" s="296"/>
      <c r="R64" s="296"/>
      <c r="S64" s="296"/>
      <c r="T64" s="296"/>
      <c r="U64" s="296"/>
      <c r="V64" s="296"/>
      <c r="W64" s="297"/>
      <c r="X64" s="293"/>
      <c r="Y64" s="294"/>
      <c r="Z64" s="291"/>
      <c r="AA64" s="292"/>
      <c r="AB64" s="155"/>
      <c r="AC64" s="155"/>
      <c r="AD64" s="120"/>
      <c r="AE64" s="120"/>
      <c r="AF64" s="120"/>
      <c r="AG64" s="120"/>
      <c r="AH64" s="120"/>
      <c r="AI64" s="120"/>
      <c r="AJ64" s="120"/>
      <c r="AK64" s="120"/>
      <c r="AL64" s="120"/>
      <c r="AM64" s="120"/>
      <c r="AN64" s="120"/>
      <c r="AO64" s="120"/>
      <c r="AP64" s="120"/>
      <c r="AQ64" s="120"/>
      <c r="AR64" s="120"/>
      <c r="AS64" s="120"/>
      <c r="AT64" s="120"/>
      <c r="AU64" s="120"/>
      <c r="AV64" s="120"/>
      <c r="AW64" s="120"/>
    </row>
    <row r="65" spans="1:49" ht="36.75" customHeight="1">
      <c r="A65" s="128">
        <v>46</v>
      </c>
      <c r="B65" s="129"/>
      <c r="C65" s="129"/>
      <c r="D65" s="124" t="str">
        <f t="shared" si="0"/>
        <v/>
      </c>
      <c r="E65" s="423"/>
      <c r="F65" s="424"/>
      <c r="G65" s="425"/>
      <c r="H65" s="291"/>
      <c r="I65" s="292"/>
      <c r="J65" s="298"/>
      <c r="K65" s="299"/>
      <c r="L65" s="295"/>
      <c r="M65" s="296"/>
      <c r="N65" s="296"/>
      <c r="O65" s="296"/>
      <c r="P65" s="296"/>
      <c r="Q65" s="296"/>
      <c r="R65" s="296"/>
      <c r="S65" s="296"/>
      <c r="T65" s="296"/>
      <c r="U65" s="296"/>
      <c r="V65" s="296"/>
      <c r="W65" s="297"/>
      <c r="X65" s="293"/>
      <c r="Y65" s="294"/>
      <c r="Z65" s="291"/>
      <c r="AA65" s="292"/>
      <c r="AB65" s="155"/>
      <c r="AC65" s="155"/>
      <c r="AD65" s="120"/>
      <c r="AE65" s="120"/>
      <c r="AF65" s="120"/>
      <c r="AG65" s="120"/>
      <c r="AH65" s="120"/>
      <c r="AI65" s="120"/>
      <c r="AJ65" s="120"/>
      <c r="AK65" s="120"/>
      <c r="AL65" s="120"/>
      <c r="AM65" s="120"/>
      <c r="AN65" s="120"/>
      <c r="AO65" s="120"/>
      <c r="AP65" s="120"/>
      <c r="AQ65" s="120"/>
      <c r="AR65" s="120"/>
      <c r="AS65" s="120"/>
      <c r="AT65" s="120"/>
      <c r="AU65" s="120"/>
      <c r="AV65" s="120"/>
      <c r="AW65" s="120"/>
    </row>
    <row r="66" spans="1:49" ht="36.75" customHeight="1">
      <c r="A66" s="128">
        <v>47</v>
      </c>
      <c r="B66" s="129"/>
      <c r="C66" s="129"/>
      <c r="D66" s="124" t="str">
        <f t="shared" si="0"/>
        <v/>
      </c>
      <c r="E66" s="423"/>
      <c r="F66" s="424"/>
      <c r="G66" s="425"/>
      <c r="H66" s="291"/>
      <c r="I66" s="292"/>
      <c r="J66" s="298"/>
      <c r="K66" s="299"/>
      <c r="L66" s="295"/>
      <c r="M66" s="296"/>
      <c r="N66" s="296"/>
      <c r="O66" s="296"/>
      <c r="P66" s="296"/>
      <c r="Q66" s="296"/>
      <c r="R66" s="296"/>
      <c r="S66" s="296"/>
      <c r="T66" s="296"/>
      <c r="U66" s="296"/>
      <c r="V66" s="296"/>
      <c r="W66" s="297"/>
      <c r="X66" s="293"/>
      <c r="Y66" s="294"/>
      <c r="Z66" s="291"/>
      <c r="AA66" s="292"/>
      <c r="AB66" s="155"/>
      <c r="AC66" s="155"/>
      <c r="AD66" s="120"/>
      <c r="AE66" s="120"/>
      <c r="AF66" s="120"/>
      <c r="AG66" s="120"/>
      <c r="AH66" s="120"/>
      <c r="AI66" s="120"/>
      <c r="AJ66" s="120"/>
      <c r="AK66" s="120"/>
      <c r="AL66" s="120"/>
      <c r="AM66" s="120"/>
      <c r="AN66" s="120"/>
      <c r="AO66" s="120"/>
      <c r="AP66" s="120"/>
      <c r="AQ66" s="120"/>
      <c r="AR66" s="120"/>
      <c r="AS66" s="120"/>
      <c r="AT66" s="120"/>
      <c r="AU66" s="120"/>
      <c r="AV66" s="120"/>
      <c r="AW66" s="120"/>
    </row>
    <row r="67" spans="1:49" ht="36.75" customHeight="1">
      <c r="A67" s="128">
        <v>48</v>
      </c>
      <c r="B67" s="129"/>
      <c r="C67" s="129"/>
      <c r="D67" s="124" t="str">
        <f t="shared" si="0"/>
        <v/>
      </c>
      <c r="E67" s="423"/>
      <c r="F67" s="424"/>
      <c r="G67" s="425"/>
      <c r="H67" s="291"/>
      <c r="I67" s="292"/>
      <c r="J67" s="298"/>
      <c r="K67" s="299"/>
      <c r="L67" s="295"/>
      <c r="M67" s="296"/>
      <c r="N67" s="296"/>
      <c r="O67" s="296"/>
      <c r="P67" s="296"/>
      <c r="Q67" s="296"/>
      <c r="R67" s="296"/>
      <c r="S67" s="296"/>
      <c r="T67" s="296"/>
      <c r="U67" s="296"/>
      <c r="V67" s="296"/>
      <c r="W67" s="297"/>
      <c r="X67" s="293"/>
      <c r="Y67" s="294"/>
      <c r="Z67" s="291"/>
      <c r="AA67" s="292"/>
      <c r="AB67" s="155"/>
      <c r="AC67" s="155"/>
      <c r="AD67" s="120"/>
      <c r="AE67" s="120"/>
      <c r="AF67" s="120"/>
      <c r="AG67" s="120"/>
      <c r="AH67" s="120"/>
      <c r="AI67" s="120"/>
      <c r="AJ67" s="120"/>
      <c r="AK67" s="120"/>
      <c r="AL67" s="120"/>
      <c r="AM67" s="120"/>
      <c r="AN67" s="120"/>
      <c r="AO67" s="120"/>
      <c r="AP67" s="120"/>
      <c r="AQ67" s="120"/>
      <c r="AR67" s="120"/>
      <c r="AS67" s="120"/>
      <c r="AT67" s="120"/>
      <c r="AU67" s="120"/>
      <c r="AV67" s="120"/>
      <c r="AW67" s="120"/>
    </row>
    <row r="68" spans="1:49" ht="36.75" customHeight="1">
      <c r="A68" s="128">
        <v>49</v>
      </c>
      <c r="B68" s="129"/>
      <c r="C68" s="129"/>
      <c r="D68" s="124" t="str">
        <f t="shared" si="0"/>
        <v/>
      </c>
      <c r="E68" s="423"/>
      <c r="F68" s="424"/>
      <c r="G68" s="425"/>
      <c r="H68" s="291"/>
      <c r="I68" s="292"/>
      <c r="J68" s="298"/>
      <c r="K68" s="299"/>
      <c r="L68" s="295"/>
      <c r="M68" s="296"/>
      <c r="N68" s="296"/>
      <c r="O68" s="296"/>
      <c r="P68" s="296"/>
      <c r="Q68" s="296"/>
      <c r="R68" s="296"/>
      <c r="S68" s="296"/>
      <c r="T68" s="296"/>
      <c r="U68" s="296"/>
      <c r="V68" s="296"/>
      <c r="W68" s="297"/>
      <c r="X68" s="293"/>
      <c r="Y68" s="294"/>
      <c r="Z68" s="291"/>
      <c r="AA68" s="292"/>
      <c r="AB68" s="155"/>
      <c r="AC68" s="155"/>
      <c r="AD68" s="120"/>
      <c r="AE68" s="120"/>
      <c r="AF68" s="120"/>
      <c r="AG68" s="120"/>
      <c r="AH68" s="120"/>
      <c r="AI68" s="120"/>
      <c r="AJ68" s="120"/>
      <c r="AK68" s="120"/>
      <c r="AL68" s="120"/>
      <c r="AM68" s="120"/>
      <c r="AN68" s="120"/>
      <c r="AO68" s="120"/>
      <c r="AP68" s="120"/>
      <c r="AQ68" s="120"/>
      <c r="AR68" s="120"/>
      <c r="AS68" s="120"/>
      <c r="AT68" s="120"/>
      <c r="AU68" s="120"/>
      <c r="AV68" s="120"/>
      <c r="AW68" s="120"/>
    </row>
    <row r="69" spans="1:49" ht="36.75" customHeight="1">
      <c r="A69" s="128">
        <v>50</v>
      </c>
      <c r="B69" s="129"/>
      <c r="C69" s="129"/>
      <c r="D69" s="124" t="str">
        <f t="shared" si="0"/>
        <v/>
      </c>
      <c r="E69" s="423"/>
      <c r="F69" s="424"/>
      <c r="G69" s="425"/>
      <c r="H69" s="291"/>
      <c r="I69" s="292"/>
      <c r="J69" s="298"/>
      <c r="K69" s="299"/>
      <c r="L69" s="295"/>
      <c r="M69" s="296"/>
      <c r="N69" s="296"/>
      <c r="O69" s="296"/>
      <c r="P69" s="296"/>
      <c r="Q69" s="296"/>
      <c r="R69" s="296"/>
      <c r="S69" s="296"/>
      <c r="T69" s="296"/>
      <c r="U69" s="296"/>
      <c r="V69" s="296"/>
      <c r="W69" s="297"/>
      <c r="X69" s="293"/>
      <c r="Y69" s="294"/>
      <c r="Z69" s="291"/>
      <c r="AA69" s="292"/>
      <c r="AB69" s="155"/>
      <c r="AC69" s="155"/>
      <c r="AD69" s="120"/>
      <c r="AE69" s="120"/>
      <c r="AF69" s="120"/>
      <c r="AG69" s="120"/>
      <c r="AH69" s="120"/>
      <c r="AI69" s="120"/>
      <c r="AJ69" s="120"/>
      <c r="AK69" s="120"/>
      <c r="AL69" s="120"/>
      <c r="AM69" s="120"/>
      <c r="AN69" s="120"/>
      <c r="AO69" s="120"/>
      <c r="AP69" s="120"/>
      <c r="AQ69" s="120"/>
      <c r="AR69" s="120"/>
      <c r="AS69" s="120"/>
      <c r="AT69" s="120"/>
      <c r="AU69" s="120"/>
      <c r="AV69" s="120"/>
      <c r="AW69" s="120"/>
    </row>
    <row r="70" spans="1:49" ht="36.75" customHeight="1">
      <c r="A70" s="128">
        <v>51</v>
      </c>
      <c r="B70" s="129"/>
      <c r="C70" s="129"/>
      <c r="D70" s="124" t="str">
        <f t="shared" si="0"/>
        <v/>
      </c>
      <c r="E70" s="423"/>
      <c r="F70" s="424"/>
      <c r="G70" s="425"/>
      <c r="H70" s="291"/>
      <c r="I70" s="292"/>
      <c r="J70" s="298"/>
      <c r="K70" s="299"/>
      <c r="L70" s="295"/>
      <c r="M70" s="296"/>
      <c r="N70" s="296"/>
      <c r="O70" s="296"/>
      <c r="P70" s="296"/>
      <c r="Q70" s="296"/>
      <c r="R70" s="296"/>
      <c r="S70" s="296"/>
      <c r="T70" s="296"/>
      <c r="U70" s="296"/>
      <c r="V70" s="296"/>
      <c r="W70" s="297"/>
      <c r="X70" s="293"/>
      <c r="Y70" s="294"/>
      <c r="Z70" s="291"/>
      <c r="AA70" s="292"/>
      <c r="AB70" s="155"/>
      <c r="AC70" s="155"/>
      <c r="AD70" s="120"/>
      <c r="AE70" s="120"/>
      <c r="AF70" s="120"/>
      <c r="AG70" s="120"/>
      <c r="AH70" s="120"/>
      <c r="AI70" s="120"/>
      <c r="AJ70" s="120"/>
      <c r="AK70" s="120"/>
      <c r="AL70" s="120"/>
      <c r="AM70" s="120"/>
      <c r="AN70" s="120"/>
      <c r="AO70" s="120"/>
      <c r="AP70" s="120"/>
      <c r="AQ70" s="120"/>
      <c r="AR70" s="120"/>
      <c r="AS70" s="120"/>
      <c r="AT70" s="120"/>
      <c r="AU70" s="120"/>
      <c r="AV70" s="120"/>
      <c r="AW70" s="120"/>
    </row>
    <row r="71" spans="1:49" ht="36.75" customHeight="1">
      <c r="A71" s="128">
        <v>52</v>
      </c>
      <c r="B71" s="129"/>
      <c r="C71" s="129"/>
      <c r="D71" s="124" t="str">
        <f t="shared" si="0"/>
        <v/>
      </c>
      <c r="E71" s="423"/>
      <c r="F71" s="424"/>
      <c r="G71" s="425"/>
      <c r="H71" s="291"/>
      <c r="I71" s="292"/>
      <c r="J71" s="298"/>
      <c r="K71" s="299"/>
      <c r="L71" s="295"/>
      <c r="M71" s="296"/>
      <c r="N71" s="296"/>
      <c r="O71" s="296"/>
      <c r="P71" s="296"/>
      <c r="Q71" s="296"/>
      <c r="R71" s="296"/>
      <c r="S71" s="296"/>
      <c r="T71" s="296"/>
      <c r="U71" s="296"/>
      <c r="V71" s="296"/>
      <c r="W71" s="297"/>
      <c r="X71" s="293"/>
      <c r="Y71" s="294"/>
      <c r="Z71" s="291"/>
      <c r="AA71" s="292"/>
      <c r="AB71" s="155"/>
      <c r="AC71" s="155"/>
      <c r="AD71" s="120"/>
      <c r="AE71" s="120"/>
      <c r="AF71" s="120"/>
      <c r="AG71" s="120"/>
      <c r="AH71" s="120"/>
      <c r="AI71" s="120"/>
      <c r="AJ71" s="120"/>
      <c r="AK71" s="120"/>
      <c r="AL71" s="120"/>
      <c r="AM71" s="120"/>
      <c r="AN71" s="120"/>
      <c r="AO71" s="120"/>
      <c r="AP71" s="120"/>
      <c r="AQ71" s="120"/>
      <c r="AR71" s="120"/>
      <c r="AS71" s="120"/>
      <c r="AT71" s="120"/>
      <c r="AU71" s="120"/>
      <c r="AV71" s="120"/>
      <c r="AW71" s="120"/>
    </row>
    <row r="72" spans="1:49" ht="36.75" customHeight="1">
      <c r="A72" s="128">
        <v>53</v>
      </c>
      <c r="B72" s="129"/>
      <c r="C72" s="129"/>
      <c r="D72" s="124" t="str">
        <f t="shared" si="0"/>
        <v/>
      </c>
      <c r="E72" s="423"/>
      <c r="F72" s="424"/>
      <c r="G72" s="425"/>
      <c r="H72" s="291"/>
      <c r="I72" s="292"/>
      <c r="J72" s="298"/>
      <c r="K72" s="299"/>
      <c r="L72" s="295"/>
      <c r="M72" s="296"/>
      <c r="N72" s="296"/>
      <c r="O72" s="296"/>
      <c r="P72" s="296"/>
      <c r="Q72" s="296"/>
      <c r="R72" s="296"/>
      <c r="S72" s="296"/>
      <c r="T72" s="296"/>
      <c r="U72" s="296"/>
      <c r="V72" s="296"/>
      <c r="W72" s="297"/>
      <c r="X72" s="293"/>
      <c r="Y72" s="294"/>
      <c r="Z72" s="291"/>
      <c r="AA72" s="292"/>
      <c r="AB72" s="155"/>
      <c r="AC72" s="155"/>
      <c r="AD72" s="120"/>
      <c r="AE72" s="120"/>
      <c r="AF72" s="120"/>
      <c r="AG72" s="120"/>
      <c r="AH72" s="120"/>
      <c r="AI72" s="120"/>
      <c r="AJ72" s="120"/>
      <c r="AK72" s="120"/>
      <c r="AL72" s="120"/>
      <c r="AM72" s="120"/>
      <c r="AN72" s="120"/>
      <c r="AO72" s="120"/>
      <c r="AP72" s="120"/>
      <c r="AQ72" s="120"/>
      <c r="AR72" s="120"/>
      <c r="AS72" s="120"/>
      <c r="AT72" s="120"/>
      <c r="AU72" s="120"/>
      <c r="AV72" s="120"/>
      <c r="AW72" s="120"/>
    </row>
    <row r="73" spans="1:49" ht="36.75" customHeight="1">
      <c r="A73" s="128">
        <v>54</v>
      </c>
      <c r="B73" s="129"/>
      <c r="C73" s="129"/>
      <c r="D73" s="124" t="str">
        <f t="shared" si="0"/>
        <v/>
      </c>
      <c r="E73" s="423"/>
      <c r="F73" s="424"/>
      <c r="G73" s="425"/>
      <c r="H73" s="291"/>
      <c r="I73" s="292"/>
      <c r="J73" s="298"/>
      <c r="K73" s="299"/>
      <c r="L73" s="295"/>
      <c r="M73" s="296"/>
      <c r="N73" s="296"/>
      <c r="O73" s="296"/>
      <c r="P73" s="296"/>
      <c r="Q73" s="296"/>
      <c r="R73" s="296"/>
      <c r="S73" s="296"/>
      <c r="T73" s="296"/>
      <c r="U73" s="296"/>
      <c r="V73" s="296"/>
      <c r="W73" s="297"/>
      <c r="X73" s="293"/>
      <c r="Y73" s="294"/>
      <c r="Z73" s="291"/>
      <c r="AA73" s="292"/>
      <c r="AB73" s="155"/>
      <c r="AC73" s="155"/>
      <c r="AD73" s="120"/>
      <c r="AE73" s="120"/>
      <c r="AF73" s="120"/>
      <c r="AG73" s="120"/>
      <c r="AH73" s="120"/>
      <c r="AI73" s="120"/>
      <c r="AJ73" s="120"/>
      <c r="AK73" s="120"/>
      <c r="AL73" s="120"/>
      <c r="AM73" s="120"/>
      <c r="AN73" s="120"/>
      <c r="AO73" s="120"/>
      <c r="AP73" s="120"/>
      <c r="AQ73" s="120"/>
      <c r="AR73" s="120"/>
      <c r="AS73" s="120"/>
      <c r="AT73" s="120"/>
      <c r="AU73" s="120"/>
      <c r="AV73" s="120"/>
      <c r="AW73" s="120"/>
    </row>
    <row r="74" spans="1:49" ht="36.75" customHeight="1">
      <c r="A74" s="128">
        <v>55</v>
      </c>
      <c r="B74" s="129"/>
      <c r="C74" s="129"/>
      <c r="D74" s="124" t="str">
        <f t="shared" si="0"/>
        <v/>
      </c>
      <c r="E74" s="423"/>
      <c r="F74" s="424"/>
      <c r="G74" s="425"/>
      <c r="H74" s="291"/>
      <c r="I74" s="292"/>
      <c r="J74" s="298"/>
      <c r="K74" s="299"/>
      <c r="L74" s="295"/>
      <c r="M74" s="296"/>
      <c r="N74" s="296"/>
      <c r="O74" s="296"/>
      <c r="P74" s="296"/>
      <c r="Q74" s="296"/>
      <c r="R74" s="296"/>
      <c r="S74" s="296"/>
      <c r="T74" s="296"/>
      <c r="U74" s="296"/>
      <c r="V74" s="296"/>
      <c r="W74" s="297"/>
      <c r="X74" s="293"/>
      <c r="Y74" s="294"/>
      <c r="Z74" s="291"/>
      <c r="AA74" s="292"/>
      <c r="AB74" s="155"/>
      <c r="AC74" s="155"/>
      <c r="AD74" s="120"/>
      <c r="AE74" s="120"/>
      <c r="AF74" s="120"/>
      <c r="AG74" s="120"/>
      <c r="AH74" s="120"/>
      <c r="AI74" s="120"/>
      <c r="AJ74" s="120"/>
      <c r="AK74" s="120"/>
      <c r="AL74" s="120"/>
      <c r="AM74" s="120"/>
      <c r="AN74" s="120"/>
      <c r="AO74" s="120"/>
      <c r="AP74" s="120"/>
      <c r="AQ74" s="120"/>
      <c r="AR74" s="120"/>
      <c r="AS74" s="120"/>
      <c r="AT74" s="120"/>
      <c r="AU74" s="120"/>
      <c r="AV74" s="120"/>
      <c r="AW74" s="120"/>
    </row>
    <row r="75" spans="1:49" ht="36.75" customHeight="1">
      <c r="A75" s="128">
        <v>56</v>
      </c>
      <c r="B75" s="129"/>
      <c r="C75" s="129"/>
      <c r="D75" s="124" t="str">
        <f t="shared" si="0"/>
        <v/>
      </c>
      <c r="E75" s="423"/>
      <c r="F75" s="424"/>
      <c r="G75" s="425"/>
      <c r="H75" s="291"/>
      <c r="I75" s="292"/>
      <c r="J75" s="298"/>
      <c r="K75" s="299"/>
      <c r="L75" s="295"/>
      <c r="M75" s="296"/>
      <c r="N75" s="296"/>
      <c r="O75" s="296"/>
      <c r="P75" s="296"/>
      <c r="Q75" s="296"/>
      <c r="R75" s="296"/>
      <c r="S75" s="296"/>
      <c r="T75" s="296"/>
      <c r="U75" s="296"/>
      <c r="V75" s="296"/>
      <c r="W75" s="297"/>
      <c r="X75" s="293"/>
      <c r="Y75" s="294"/>
      <c r="Z75" s="291"/>
      <c r="AA75" s="292"/>
      <c r="AB75" s="155"/>
      <c r="AC75" s="155"/>
      <c r="AD75" s="120"/>
      <c r="AE75" s="120"/>
      <c r="AF75" s="120"/>
      <c r="AG75" s="120"/>
      <c r="AH75" s="120"/>
      <c r="AI75" s="120"/>
      <c r="AJ75" s="120"/>
      <c r="AK75" s="120"/>
      <c r="AL75" s="120"/>
      <c r="AM75" s="120"/>
      <c r="AN75" s="120"/>
      <c r="AO75" s="120"/>
      <c r="AP75" s="120"/>
      <c r="AQ75" s="120"/>
      <c r="AR75" s="120"/>
      <c r="AS75" s="120"/>
      <c r="AT75" s="120"/>
      <c r="AU75" s="120"/>
      <c r="AV75" s="120"/>
      <c r="AW75" s="120"/>
    </row>
    <row r="76" spans="1:49" ht="36.75" customHeight="1">
      <c r="A76" s="122">
        <v>57</v>
      </c>
      <c r="B76" s="129"/>
      <c r="C76" s="129"/>
      <c r="D76" s="124" t="str">
        <f t="shared" si="0"/>
        <v/>
      </c>
      <c r="E76" s="423"/>
      <c r="F76" s="424"/>
      <c r="G76" s="425"/>
      <c r="H76" s="291"/>
      <c r="I76" s="292"/>
      <c r="J76" s="298"/>
      <c r="K76" s="299"/>
      <c r="L76" s="295"/>
      <c r="M76" s="296"/>
      <c r="N76" s="296"/>
      <c r="O76" s="296"/>
      <c r="P76" s="296"/>
      <c r="Q76" s="296"/>
      <c r="R76" s="296"/>
      <c r="S76" s="296"/>
      <c r="T76" s="296"/>
      <c r="U76" s="296"/>
      <c r="V76" s="296"/>
      <c r="W76" s="297"/>
      <c r="X76" s="293"/>
      <c r="Y76" s="294"/>
      <c r="Z76" s="291"/>
      <c r="AA76" s="292"/>
      <c r="AB76" s="155"/>
      <c r="AC76" s="155"/>
      <c r="AD76" s="120"/>
      <c r="AE76" s="120"/>
      <c r="AF76" s="120"/>
      <c r="AG76" s="120"/>
      <c r="AH76" s="120"/>
      <c r="AI76" s="120"/>
      <c r="AJ76" s="120"/>
      <c r="AK76" s="120"/>
      <c r="AL76" s="120"/>
      <c r="AM76" s="120"/>
      <c r="AN76" s="120"/>
      <c r="AO76" s="120"/>
      <c r="AP76" s="120"/>
      <c r="AQ76" s="120"/>
      <c r="AR76" s="120"/>
      <c r="AS76" s="120"/>
      <c r="AT76" s="120"/>
      <c r="AU76" s="120"/>
      <c r="AV76" s="120"/>
      <c r="AW76" s="120"/>
    </row>
    <row r="77" spans="1:49" ht="36.75" customHeight="1">
      <c r="A77" s="128">
        <v>58</v>
      </c>
      <c r="B77" s="129"/>
      <c r="C77" s="129"/>
      <c r="D77" s="124" t="str">
        <f t="shared" si="0"/>
        <v/>
      </c>
      <c r="E77" s="423"/>
      <c r="F77" s="424"/>
      <c r="G77" s="425"/>
      <c r="H77" s="291"/>
      <c r="I77" s="292"/>
      <c r="J77" s="298"/>
      <c r="K77" s="299"/>
      <c r="L77" s="295"/>
      <c r="M77" s="296"/>
      <c r="N77" s="296"/>
      <c r="O77" s="296"/>
      <c r="P77" s="296"/>
      <c r="Q77" s="296"/>
      <c r="R77" s="296"/>
      <c r="S77" s="296"/>
      <c r="T77" s="296"/>
      <c r="U77" s="296"/>
      <c r="V77" s="296"/>
      <c r="W77" s="297"/>
      <c r="X77" s="293"/>
      <c r="Y77" s="294"/>
      <c r="Z77" s="291"/>
      <c r="AA77" s="292"/>
      <c r="AB77" s="155"/>
      <c r="AC77" s="155"/>
      <c r="AD77" s="120"/>
      <c r="AE77" s="120"/>
      <c r="AF77" s="120"/>
      <c r="AG77" s="120"/>
      <c r="AH77" s="120"/>
      <c r="AI77" s="120"/>
      <c r="AJ77" s="120"/>
      <c r="AK77" s="120"/>
      <c r="AL77" s="120"/>
      <c r="AM77" s="120"/>
      <c r="AN77" s="120"/>
      <c r="AO77" s="120"/>
      <c r="AP77" s="120"/>
      <c r="AQ77" s="120"/>
      <c r="AR77" s="120"/>
      <c r="AS77" s="120"/>
      <c r="AT77" s="120"/>
      <c r="AU77" s="120"/>
      <c r="AV77" s="120"/>
      <c r="AW77" s="120"/>
    </row>
    <row r="78" spans="1:49" ht="36.75" customHeight="1">
      <c r="A78" s="128">
        <v>59</v>
      </c>
      <c r="B78" s="129"/>
      <c r="C78" s="129"/>
      <c r="D78" s="124" t="str">
        <f t="shared" si="0"/>
        <v/>
      </c>
      <c r="E78" s="423"/>
      <c r="F78" s="424"/>
      <c r="G78" s="425"/>
      <c r="H78" s="291"/>
      <c r="I78" s="292"/>
      <c r="J78" s="298"/>
      <c r="K78" s="299"/>
      <c r="L78" s="295"/>
      <c r="M78" s="296"/>
      <c r="N78" s="296"/>
      <c r="O78" s="296"/>
      <c r="P78" s="296"/>
      <c r="Q78" s="296"/>
      <c r="R78" s="296"/>
      <c r="S78" s="296"/>
      <c r="T78" s="296"/>
      <c r="U78" s="296"/>
      <c r="V78" s="296"/>
      <c r="W78" s="297"/>
      <c r="X78" s="293"/>
      <c r="Y78" s="294"/>
      <c r="Z78" s="291"/>
      <c r="AA78" s="292"/>
      <c r="AB78" s="155"/>
      <c r="AC78" s="155"/>
      <c r="AD78" s="120"/>
      <c r="AE78" s="120"/>
      <c r="AF78" s="120"/>
      <c r="AG78" s="120"/>
      <c r="AH78" s="120"/>
      <c r="AI78" s="120"/>
      <c r="AJ78" s="120"/>
      <c r="AK78" s="120"/>
      <c r="AL78" s="120"/>
      <c r="AM78" s="120"/>
      <c r="AN78" s="120"/>
      <c r="AO78" s="120"/>
      <c r="AP78" s="120"/>
      <c r="AQ78" s="120"/>
      <c r="AR78" s="120"/>
      <c r="AS78" s="120"/>
      <c r="AT78" s="120"/>
      <c r="AU78" s="120"/>
      <c r="AV78" s="120"/>
      <c r="AW78" s="120"/>
    </row>
    <row r="79" spans="1:49" ht="36.75" customHeight="1">
      <c r="A79" s="128">
        <v>60</v>
      </c>
      <c r="B79" s="129"/>
      <c r="C79" s="129"/>
      <c r="D79" s="124" t="str">
        <f t="shared" si="0"/>
        <v/>
      </c>
      <c r="E79" s="423"/>
      <c r="F79" s="424"/>
      <c r="G79" s="425"/>
      <c r="H79" s="291"/>
      <c r="I79" s="292"/>
      <c r="J79" s="298"/>
      <c r="K79" s="299"/>
      <c r="L79" s="295"/>
      <c r="M79" s="296"/>
      <c r="N79" s="296"/>
      <c r="O79" s="296"/>
      <c r="P79" s="296"/>
      <c r="Q79" s="296"/>
      <c r="R79" s="296"/>
      <c r="S79" s="296"/>
      <c r="T79" s="296"/>
      <c r="U79" s="296"/>
      <c r="V79" s="296"/>
      <c r="W79" s="297"/>
      <c r="X79" s="293"/>
      <c r="Y79" s="294"/>
      <c r="Z79" s="291"/>
      <c r="AA79" s="292"/>
      <c r="AB79" s="155"/>
      <c r="AC79" s="155"/>
      <c r="AD79" s="120"/>
      <c r="AE79" s="120"/>
      <c r="AF79" s="120"/>
      <c r="AG79" s="120"/>
      <c r="AH79" s="120"/>
      <c r="AI79" s="120"/>
      <c r="AJ79" s="120"/>
      <c r="AK79" s="120"/>
      <c r="AL79" s="120"/>
      <c r="AM79" s="120"/>
      <c r="AN79" s="120"/>
      <c r="AO79" s="120"/>
      <c r="AP79" s="120"/>
      <c r="AQ79" s="120"/>
      <c r="AR79" s="120"/>
      <c r="AS79" s="120"/>
      <c r="AT79" s="120"/>
      <c r="AU79" s="120"/>
      <c r="AV79" s="120"/>
      <c r="AW79" s="120"/>
    </row>
    <row r="80" spans="1:49" ht="36.75" customHeight="1">
      <c r="A80" s="128">
        <v>61</v>
      </c>
      <c r="B80" s="129"/>
      <c r="C80" s="129"/>
      <c r="D80" s="124" t="str">
        <f t="shared" si="0"/>
        <v/>
      </c>
      <c r="E80" s="423"/>
      <c r="F80" s="424"/>
      <c r="G80" s="425"/>
      <c r="H80" s="291"/>
      <c r="I80" s="292"/>
      <c r="J80" s="298"/>
      <c r="K80" s="299"/>
      <c r="L80" s="295"/>
      <c r="M80" s="296"/>
      <c r="N80" s="296"/>
      <c r="O80" s="296"/>
      <c r="P80" s="296"/>
      <c r="Q80" s="296"/>
      <c r="R80" s="296"/>
      <c r="S80" s="296"/>
      <c r="T80" s="296"/>
      <c r="U80" s="296"/>
      <c r="V80" s="296"/>
      <c r="W80" s="297"/>
      <c r="X80" s="293"/>
      <c r="Y80" s="294"/>
      <c r="Z80" s="291"/>
      <c r="AA80" s="292"/>
      <c r="AB80" s="155"/>
      <c r="AC80" s="155"/>
      <c r="AD80" s="120"/>
      <c r="AE80" s="120"/>
      <c r="AF80" s="120"/>
      <c r="AG80" s="120"/>
      <c r="AH80" s="120"/>
      <c r="AI80" s="120"/>
      <c r="AJ80" s="120"/>
      <c r="AK80" s="120"/>
      <c r="AL80" s="120"/>
      <c r="AM80" s="120"/>
      <c r="AN80" s="120"/>
      <c r="AO80" s="120"/>
      <c r="AP80" s="120"/>
      <c r="AQ80" s="120"/>
      <c r="AR80" s="120"/>
      <c r="AS80" s="120"/>
      <c r="AT80" s="120"/>
      <c r="AU80" s="120"/>
      <c r="AV80" s="120"/>
      <c r="AW80" s="120"/>
    </row>
    <row r="81" spans="1:49" ht="36.75" customHeight="1">
      <c r="A81" s="128">
        <v>62</v>
      </c>
      <c r="B81" s="129"/>
      <c r="C81" s="129"/>
      <c r="D81" s="124" t="str">
        <f t="shared" si="0"/>
        <v/>
      </c>
      <c r="E81" s="423"/>
      <c r="F81" s="424"/>
      <c r="G81" s="425"/>
      <c r="H81" s="291"/>
      <c r="I81" s="292"/>
      <c r="J81" s="298"/>
      <c r="K81" s="299"/>
      <c r="L81" s="295"/>
      <c r="M81" s="296"/>
      <c r="N81" s="296"/>
      <c r="O81" s="296"/>
      <c r="P81" s="296"/>
      <c r="Q81" s="296"/>
      <c r="R81" s="296"/>
      <c r="S81" s="296"/>
      <c r="T81" s="296"/>
      <c r="U81" s="296"/>
      <c r="V81" s="296"/>
      <c r="W81" s="297"/>
      <c r="X81" s="293"/>
      <c r="Y81" s="294"/>
      <c r="Z81" s="291"/>
      <c r="AA81" s="292"/>
      <c r="AB81" s="155"/>
      <c r="AC81" s="155"/>
      <c r="AD81" s="120"/>
      <c r="AE81" s="120"/>
      <c r="AF81" s="120"/>
      <c r="AG81" s="120"/>
      <c r="AH81" s="120"/>
      <c r="AI81" s="120"/>
      <c r="AJ81" s="120"/>
      <c r="AK81" s="120"/>
      <c r="AL81" s="120"/>
      <c r="AM81" s="120"/>
      <c r="AN81" s="120"/>
      <c r="AO81" s="120"/>
      <c r="AP81" s="120"/>
      <c r="AQ81" s="120"/>
      <c r="AR81" s="120"/>
      <c r="AS81" s="120"/>
      <c r="AT81" s="120"/>
      <c r="AU81" s="120"/>
      <c r="AV81" s="120"/>
      <c r="AW81" s="120"/>
    </row>
    <row r="82" spans="1:49" ht="36.75" customHeight="1">
      <c r="A82" s="128">
        <v>63</v>
      </c>
      <c r="B82" s="129"/>
      <c r="C82" s="129"/>
      <c r="D82" s="124" t="str">
        <f t="shared" si="0"/>
        <v/>
      </c>
      <c r="E82" s="423"/>
      <c r="F82" s="424"/>
      <c r="G82" s="425"/>
      <c r="H82" s="291"/>
      <c r="I82" s="292"/>
      <c r="J82" s="298"/>
      <c r="K82" s="299"/>
      <c r="L82" s="295"/>
      <c r="M82" s="296"/>
      <c r="N82" s="296"/>
      <c r="O82" s="296"/>
      <c r="P82" s="296"/>
      <c r="Q82" s="296"/>
      <c r="R82" s="296"/>
      <c r="S82" s="296"/>
      <c r="T82" s="296"/>
      <c r="U82" s="296"/>
      <c r="V82" s="296"/>
      <c r="W82" s="297"/>
      <c r="X82" s="293"/>
      <c r="Y82" s="294"/>
      <c r="Z82" s="291"/>
      <c r="AA82" s="292"/>
      <c r="AB82" s="155"/>
      <c r="AC82" s="155"/>
      <c r="AD82" s="120"/>
      <c r="AE82" s="120"/>
      <c r="AF82" s="120"/>
      <c r="AG82" s="120"/>
      <c r="AH82" s="120"/>
      <c r="AI82" s="120"/>
      <c r="AJ82" s="120"/>
      <c r="AK82" s="120"/>
      <c r="AL82" s="120"/>
      <c r="AM82" s="120"/>
      <c r="AN82" s="120"/>
      <c r="AO82" s="120"/>
      <c r="AP82" s="120"/>
      <c r="AQ82" s="120"/>
      <c r="AR82" s="120"/>
      <c r="AS82" s="120"/>
      <c r="AT82" s="120"/>
      <c r="AU82" s="120"/>
      <c r="AV82" s="120"/>
      <c r="AW82" s="120"/>
    </row>
    <row r="83" spans="1:49" ht="36.75" customHeight="1">
      <c r="A83" s="128">
        <v>64</v>
      </c>
      <c r="B83" s="129"/>
      <c r="C83" s="129"/>
      <c r="D83" s="124" t="str">
        <f t="shared" si="0"/>
        <v/>
      </c>
      <c r="E83" s="423"/>
      <c r="F83" s="424"/>
      <c r="G83" s="425"/>
      <c r="H83" s="291"/>
      <c r="I83" s="292"/>
      <c r="J83" s="298"/>
      <c r="K83" s="299"/>
      <c r="L83" s="295"/>
      <c r="M83" s="296"/>
      <c r="N83" s="296"/>
      <c r="O83" s="296"/>
      <c r="P83" s="296"/>
      <c r="Q83" s="296"/>
      <c r="R83" s="296"/>
      <c r="S83" s="296"/>
      <c r="T83" s="296"/>
      <c r="U83" s="296"/>
      <c r="V83" s="296"/>
      <c r="W83" s="297"/>
      <c r="X83" s="293"/>
      <c r="Y83" s="294"/>
      <c r="Z83" s="291"/>
      <c r="AA83" s="292"/>
      <c r="AB83" s="155"/>
      <c r="AC83" s="155"/>
      <c r="AD83" s="120"/>
      <c r="AE83" s="120"/>
      <c r="AF83" s="120"/>
      <c r="AG83" s="120"/>
      <c r="AH83" s="120"/>
      <c r="AI83" s="120"/>
      <c r="AJ83" s="120"/>
      <c r="AK83" s="120"/>
      <c r="AL83" s="120"/>
      <c r="AM83" s="120"/>
      <c r="AN83" s="120"/>
      <c r="AO83" s="120"/>
      <c r="AP83" s="120"/>
      <c r="AQ83" s="120"/>
      <c r="AR83" s="120"/>
      <c r="AS83" s="120"/>
      <c r="AT83" s="120"/>
      <c r="AU83" s="120"/>
      <c r="AV83" s="120"/>
      <c r="AW83" s="120"/>
    </row>
    <row r="84" spans="1:49" ht="36.75" customHeight="1">
      <c r="A84" s="128">
        <v>65</v>
      </c>
      <c r="B84" s="129"/>
      <c r="C84" s="129"/>
      <c r="D84" s="124" t="str">
        <f t="shared" si="0"/>
        <v/>
      </c>
      <c r="E84" s="423"/>
      <c r="F84" s="424"/>
      <c r="G84" s="425"/>
      <c r="H84" s="291"/>
      <c r="I84" s="292"/>
      <c r="J84" s="298"/>
      <c r="K84" s="299"/>
      <c r="L84" s="295"/>
      <c r="M84" s="296"/>
      <c r="N84" s="296"/>
      <c r="O84" s="296"/>
      <c r="P84" s="296"/>
      <c r="Q84" s="296"/>
      <c r="R84" s="296"/>
      <c r="S84" s="296"/>
      <c r="T84" s="296"/>
      <c r="U84" s="296"/>
      <c r="V84" s="296"/>
      <c r="W84" s="297"/>
      <c r="X84" s="293"/>
      <c r="Y84" s="294"/>
      <c r="Z84" s="291"/>
      <c r="AA84" s="292"/>
      <c r="AB84" s="155"/>
      <c r="AC84" s="155"/>
      <c r="AD84" s="120"/>
      <c r="AE84" s="120"/>
      <c r="AF84" s="120"/>
      <c r="AG84" s="120"/>
      <c r="AH84" s="120"/>
      <c r="AI84" s="120"/>
      <c r="AJ84" s="120"/>
      <c r="AK84" s="120"/>
      <c r="AL84" s="120"/>
      <c r="AM84" s="120"/>
      <c r="AN84" s="120"/>
      <c r="AO84" s="120"/>
      <c r="AP84" s="120"/>
      <c r="AQ84" s="120"/>
      <c r="AR84" s="120"/>
      <c r="AS84" s="120"/>
      <c r="AT84" s="120"/>
      <c r="AU84" s="120"/>
      <c r="AV84" s="120"/>
      <c r="AW84" s="120"/>
    </row>
    <row r="85" spans="1:49" ht="36.75" customHeight="1">
      <c r="A85" s="128">
        <v>66</v>
      </c>
      <c r="B85" s="129"/>
      <c r="C85" s="129"/>
      <c r="D85" s="124" t="str">
        <f t="shared" ref="D85:D148" si="1">IF(B85="","",IF(B85&lt;4,DATE(2026,B85,C85),DATE(2025,B85,C85)))</f>
        <v/>
      </c>
      <c r="E85" s="423"/>
      <c r="F85" s="424"/>
      <c r="G85" s="425"/>
      <c r="H85" s="291"/>
      <c r="I85" s="292"/>
      <c r="J85" s="298"/>
      <c r="K85" s="299"/>
      <c r="L85" s="295"/>
      <c r="M85" s="296"/>
      <c r="N85" s="296"/>
      <c r="O85" s="296"/>
      <c r="P85" s="296"/>
      <c r="Q85" s="296"/>
      <c r="R85" s="296"/>
      <c r="S85" s="296"/>
      <c r="T85" s="296"/>
      <c r="U85" s="296"/>
      <c r="V85" s="296"/>
      <c r="W85" s="297"/>
      <c r="X85" s="293"/>
      <c r="Y85" s="294"/>
      <c r="Z85" s="291"/>
      <c r="AA85" s="292"/>
      <c r="AB85" s="155"/>
      <c r="AC85" s="155"/>
      <c r="AD85" s="120"/>
      <c r="AE85" s="120"/>
      <c r="AF85" s="120"/>
      <c r="AG85" s="120"/>
      <c r="AH85" s="120"/>
      <c r="AI85" s="120"/>
      <c r="AJ85" s="120"/>
      <c r="AK85" s="120"/>
      <c r="AL85" s="120"/>
      <c r="AM85" s="120"/>
      <c r="AN85" s="120"/>
      <c r="AO85" s="120"/>
      <c r="AP85" s="120"/>
      <c r="AQ85" s="120"/>
      <c r="AR85" s="120"/>
      <c r="AS85" s="120"/>
      <c r="AT85" s="120"/>
      <c r="AU85" s="120"/>
      <c r="AV85" s="120"/>
      <c r="AW85" s="120"/>
    </row>
    <row r="86" spans="1:49" ht="36.75" customHeight="1">
      <c r="A86" s="128">
        <v>67</v>
      </c>
      <c r="B86" s="129"/>
      <c r="C86" s="129"/>
      <c r="D86" s="124" t="str">
        <f t="shared" si="1"/>
        <v/>
      </c>
      <c r="E86" s="423"/>
      <c r="F86" s="424"/>
      <c r="G86" s="425"/>
      <c r="H86" s="291"/>
      <c r="I86" s="292"/>
      <c r="J86" s="298"/>
      <c r="K86" s="299"/>
      <c r="L86" s="295"/>
      <c r="M86" s="296"/>
      <c r="N86" s="296"/>
      <c r="O86" s="296"/>
      <c r="P86" s="296"/>
      <c r="Q86" s="296"/>
      <c r="R86" s="296"/>
      <c r="S86" s="296"/>
      <c r="T86" s="296"/>
      <c r="U86" s="296"/>
      <c r="V86" s="296"/>
      <c r="W86" s="297"/>
      <c r="X86" s="293"/>
      <c r="Y86" s="294"/>
      <c r="Z86" s="291"/>
      <c r="AA86" s="292"/>
      <c r="AB86" s="155"/>
      <c r="AC86" s="155"/>
      <c r="AD86" s="120"/>
      <c r="AE86" s="120"/>
      <c r="AF86" s="120"/>
      <c r="AG86" s="120"/>
      <c r="AH86" s="120"/>
      <c r="AI86" s="120"/>
      <c r="AJ86" s="120"/>
      <c r="AK86" s="120"/>
      <c r="AL86" s="120"/>
      <c r="AM86" s="120"/>
      <c r="AN86" s="120"/>
      <c r="AO86" s="120"/>
      <c r="AP86" s="120"/>
      <c r="AQ86" s="120"/>
      <c r="AR86" s="120"/>
      <c r="AS86" s="120"/>
      <c r="AT86" s="120"/>
      <c r="AU86" s="120"/>
      <c r="AV86" s="120"/>
      <c r="AW86" s="120"/>
    </row>
    <row r="87" spans="1:49" ht="36.75" customHeight="1">
      <c r="A87" s="128">
        <v>68</v>
      </c>
      <c r="B87" s="129"/>
      <c r="C87" s="129"/>
      <c r="D87" s="124" t="str">
        <f t="shared" si="1"/>
        <v/>
      </c>
      <c r="E87" s="423"/>
      <c r="F87" s="424"/>
      <c r="G87" s="425"/>
      <c r="H87" s="291"/>
      <c r="I87" s="292"/>
      <c r="J87" s="298"/>
      <c r="K87" s="299"/>
      <c r="L87" s="295"/>
      <c r="M87" s="296"/>
      <c r="N87" s="296"/>
      <c r="O87" s="296"/>
      <c r="P87" s="296"/>
      <c r="Q87" s="296"/>
      <c r="R87" s="296"/>
      <c r="S87" s="296"/>
      <c r="T87" s="296"/>
      <c r="U87" s="296"/>
      <c r="V87" s="296"/>
      <c r="W87" s="297"/>
      <c r="X87" s="293"/>
      <c r="Y87" s="294"/>
      <c r="Z87" s="291"/>
      <c r="AA87" s="292"/>
      <c r="AB87" s="155"/>
      <c r="AC87" s="155"/>
      <c r="AD87" s="120"/>
      <c r="AE87" s="120"/>
      <c r="AF87" s="120"/>
      <c r="AG87" s="120"/>
      <c r="AH87" s="120"/>
      <c r="AI87" s="120"/>
      <c r="AJ87" s="120"/>
      <c r="AK87" s="120"/>
      <c r="AL87" s="120"/>
      <c r="AM87" s="120"/>
      <c r="AN87" s="120"/>
      <c r="AO87" s="120"/>
      <c r="AP87" s="120"/>
      <c r="AQ87" s="120"/>
      <c r="AR87" s="120"/>
      <c r="AS87" s="120"/>
      <c r="AT87" s="120"/>
      <c r="AU87" s="120"/>
      <c r="AV87" s="120"/>
      <c r="AW87" s="120"/>
    </row>
    <row r="88" spans="1:49" ht="36.75" customHeight="1">
      <c r="A88" s="128">
        <v>69</v>
      </c>
      <c r="B88" s="129"/>
      <c r="C88" s="129"/>
      <c r="D88" s="124" t="str">
        <f t="shared" si="1"/>
        <v/>
      </c>
      <c r="E88" s="423"/>
      <c r="F88" s="424"/>
      <c r="G88" s="425"/>
      <c r="H88" s="291"/>
      <c r="I88" s="292"/>
      <c r="J88" s="298"/>
      <c r="K88" s="299"/>
      <c r="L88" s="295"/>
      <c r="M88" s="296"/>
      <c r="N88" s="296"/>
      <c r="O88" s="296"/>
      <c r="P88" s="296"/>
      <c r="Q88" s="296"/>
      <c r="R88" s="296"/>
      <c r="S88" s="296"/>
      <c r="T88" s="296"/>
      <c r="U88" s="296"/>
      <c r="V88" s="296"/>
      <c r="W88" s="297"/>
      <c r="X88" s="293"/>
      <c r="Y88" s="294"/>
      <c r="Z88" s="291"/>
      <c r="AA88" s="292"/>
      <c r="AB88" s="155"/>
      <c r="AC88" s="155"/>
      <c r="AD88" s="120"/>
      <c r="AE88" s="120"/>
      <c r="AF88" s="120"/>
      <c r="AG88" s="120"/>
      <c r="AH88" s="120"/>
      <c r="AI88" s="120"/>
      <c r="AJ88" s="120"/>
      <c r="AK88" s="120"/>
      <c r="AL88" s="120"/>
      <c r="AM88" s="120"/>
      <c r="AN88" s="120"/>
      <c r="AO88" s="120"/>
      <c r="AP88" s="120"/>
      <c r="AQ88" s="120"/>
      <c r="AR88" s="120"/>
      <c r="AS88" s="120"/>
      <c r="AT88" s="120"/>
      <c r="AU88" s="120"/>
      <c r="AV88" s="120"/>
      <c r="AW88" s="120"/>
    </row>
    <row r="89" spans="1:49" ht="36.75" customHeight="1">
      <c r="A89" s="128">
        <v>70</v>
      </c>
      <c r="B89" s="129"/>
      <c r="C89" s="129"/>
      <c r="D89" s="124" t="str">
        <f t="shared" si="1"/>
        <v/>
      </c>
      <c r="E89" s="423"/>
      <c r="F89" s="424"/>
      <c r="G89" s="425"/>
      <c r="H89" s="291"/>
      <c r="I89" s="292"/>
      <c r="J89" s="298"/>
      <c r="K89" s="299"/>
      <c r="L89" s="295"/>
      <c r="M89" s="296"/>
      <c r="N89" s="296"/>
      <c r="O89" s="296"/>
      <c r="P89" s="296"/>
      <c r="Q89" s="296"/>
      <c r="R89" s="296"/>
      <c r="S89" s="296"/>
      <c r="T89" s="296"/>
      <c r="U89" s="296"/>
      <c r="V89" s="296"/>
      <c r="W89" s="297"/>
      <c r="X89" s="293"/>
      <c r="Y89" s="294"/>
      <c r="Z89" s="291"/>
      <c r="AA89" s="292"/>
      <c r="AB89" s="155"/>
      <c r="AC89" s="155"/>
      <c r="AD89" s="120"/>
      <c r="AE89" s="120"/>
      <c r="AF89" s="120"/>
      <c r="AG89" s="120"/>
      <c r="AH89" s="120"/>
      <c r="AI89" s="120"/>
      <c r="AJ89" s="120"/>
      <c r="AK89" s="120"/>
      <c r="AL89" s="120"/>
      <c r="AM89" s="120"/>
      <c r="AN89" s="120"/>
      <c r="AO89" s="120"/>
      <c r="AP89" s="120"/>
      <c r="AQ89" s="120"/>
      <c r="AR89" s="120"/>
      <c r="AS89" s="120"/>
      <c r="AT89" s="120"/>
      <c r="AU89" s="120"/>
      <c r="AV89" s="120"/>
      <c r="AW89" s="120"/>
    </row>
    <row r="90" spans="1:49" ht="36.75" customHeight="1">
      <c r="A90" s="122">
        <v>71</v>
      </c>
      <c r="B90" s="129"/>
      <c r="C90" s="129"/>
      <c r="D90" s="124" t="str">
        <f t="shared" si="1"/>
        <v/>
      </c>
      <c r="E90" s="423"/>
      <c r="F90" s="424"/>
      <c r="G90" s="425"/>
      <c r="H90" s="291"/>
      <c r="I90" s="292"/>
      <c r="J90" s="298"/>
      <c r="K90" s="299"/>
      <c r="L90" s="295"/>
      <c r="M90" s="296"/>
      <c r="N90" s="296"/>
      <c r="O90" s="296"/>
      <c r="P90" s="296"/>
      <c r="Q90" s="296"/>
      <c r="R90" s="296"/>
      <c r="S90" s="296"/>
      <c r="T90" s="296"/>
      <c r="U90" s="296"/>
      <c r="V90" s="296"/>
      <c r="W90" s="297"/>
      <c r="X90" s="293"/>
      <c r="Y90" s="294"/>
      <c r="Z90" s="291"/>
      <c r="AA90" s="292"/>
      <c r="AB90" s="155"/>
      <c r="AC90" s="155"/>
      <c r="AD90" s="120"/>
      <c r="AE90" s="120"/>
      <c r="AF90" s="120"/>
      <c r="AG90" s="120"/>
      <c r="AH90" s="120"/>
      <c r="AI90" s="120"/>
      <c r="AJ90" s="120"/>
      <c r="AK90" s="120"/>
      <c r="AL90" s="120"/>
      <c r="AM90" s="120"/>
      <c r="AN90" s="120"/>
      <c r="AO90" s="120"/>
      <c r="AP90" s="120"/>
      <c r="AQ90" s="120"/>
      <c r="AR90" s="120"/>
      <c r="AS90" s="120"/>
      <c r="AT90" s="120"/>
      <c r="AU90" s="120"/>
      <c r="AV90" s="120"/>
      <c r="AW90" s="120"/>
    </row>
    <row r="91" spans="1:49" ht="36.75" customHeight="1">
      <c r="A91" s="128">
        <v>72</v>
      </c>
      <c r="B91" s="129"/>
      <c r="C91" s="129"/>
      <c r="D91" s="124" t="str">
        <f t="shared" si="1"/>
        <v/>
      </c>
      <c r="E91" s="423"/>
      <c r="F91" s="424"/>
      <c r="G91" s="425"/>
      <c r="H91" s="291"/>
      <c r="I91" s="292"/>
      <c r="J91" s="298"/>
      <c r="K91" s="299"/>
      <c r="L91" s="295"/>
      <c r="M91" s="296"/>
      <c r="N91" s="296"/>
      <c r="O91" s="296"/>
      <c r="P91" s="296"/>
      <c r="Q91" s="296"/>
      <c r="R91" s="296"/>
      <c r="S91" s="296"/>
      <c r="T91" s="296"/>
      <c r="U91" s="296"/>
      <c r="V91" s="296"/>
      <c r="W91" s="297"/>
      <c r="X91" s="293"/>
      <c r="Y91" s="294"/>
      <c r="Z91" s="291"/>
      <c r="AA91" s="292"/>
      <c r="AB91" s="155"/>
      <c r="AC91" s="155"/>
      <c r="AD91" s="120"/>
      <c r="AE91" s="120"/>
      <c r="AF91" s="120"/>
      <c r="AG91" s="120"/>
      <c r="AH91" s="120"/>
      <c r="AI91" s="120"/>
      <c r="AJ91" s="120"/>
      <c r="AK91" s="120"/>
      <c r="AL91" s="120"/>
      <c r="AM91" s="120"/>
      <c r="AN91" s="120"/>
      <c r="AO91" s="120"/>
      <c r="AP91" s="120"/>
      <c r="AQ91" s="120"/>
      <c r="AR91" s="120"/>
      <c r="AS91" s="120"/>
      <c r="AT91" s="120"/>
      <c r="AU91" s="120"/>
      <c r="AV91" s="120"/>
      <c r="AW91" s="120"/>
    </row>
    <row r="92" spans="1:49" ht="36.75" customHeight="1">
      <c r="A92" s="128">
        <v>73</v>
      </c>
      <c r="B92" s="129"/>
      <c r="C92" s="129"/>
      <c r="D92" s="124" t="str">
        <f t="shared" si="1"/>
        <v/>
      </c>
      <c r="E92" s="423"/>
      <c r="F92" s="424"/>
      <c r="G92" s="425"/>
      <c r="H92" s="291"/>
      <c r="I92" s="292"/>
      <c r="J92" s="298"/>
      <c r="K92" s="299"/>
      <c r="L92" s="295"/>
      <c r="M92" s="296"/>
      <c r="N92" s="296"/>
      <c r="O92" s="296"/>
      <c r="P92" s="296"/>
      <c r="Q92" s="296"/>
      <c r="R92" s="296"/>
      <c r="S92" s="296"/>
      <c r="T92" s="296"/>
      <c r="U92" s="296"/>
      <c r="V92" s="296"/>
      <c r="W92" s="297"/>
      <c r="X92" s="293"/>
      <c r="Y92" s="294"/>
      <c r="Z92" s="291"/>
      <c r="AA92" s="292"/>
      <c r="AB92" s="155"/>
      <c r="AC92" s="155"/>
      <c r="AD92" s="120"/>
      <c r="AE92" s="120"/>
      <c r="AF92" s="120"/>
      <c r="AG92" s="120"/>
      <c r="AH92" s="120"/>
      <c r="AI92" s="120"/>
      <c r="AJ92" s="120"/>
      <c r="AK92" s="120"/>
      <c r="AL92" s="120"/>
      <c r="AM92" s="120"/>
      <c r="AN92" s="120"/>
      <c r="AO92" s="120"/>
      <c r="AP92" s="120"/>
      <c r="AQ92" s="120"/>
      <c r="AR92" s="120"/>
      <c r="AS92" s="120"/>
      <c r="AT92" s="120"/>
      <c r="AU92" s="120"/>
      <c r="AV92" s="120"/>
      <c r="AW92" s="120"/>
    </row>
    <row r="93" spans="1:49" ht="36.75" customHeight="1">
      <c r="A93" s="128">
        <v>74</v>
      </c>
      <c r="B93" s="129"/>
      <c r="C93" s="129"/>
      <c r="D93" s="124" t="str">
        <f t="shared" si="1"/>
        <v/>
      </c>
      <c r="E93" s="423"/>
      <c r="F93" s="424"/>
      <c r="G93" s="425"/>
      <c r="H93" s="291"/>
      <c r="I93" s="292"/>
      <c r="J93" s="298"/>
      <c r="K93" s="299"/>
      <c r="L93" s="295"/>
      <c r="M93" s="296"/>
      <c r="N93" s="296"/>
      <c r="O93" s="296"/>
      <c r="P93" s="296"/>
      <c r="Q93" s="296"/>
      <c r="R93" s="296"/>
      <c r="S93" s="296"/>
      <c r="T93" s="296"/>
      <c r="U93" s="296"/>
      <c r="V93" s="296"/>
      <c r="W93" s="297"/>
      <c r="X93" s="293"/>
      <c r="Y93" s="294"/>
      <c r="Z93" s="291"/>
      <c r="AA93" s="292"/>
      <c r="AB93" s="155"/>
      <c r="AC93" s="155"/>
      <c r="AD93" s="120"/>
      <c r="AE93" s="120"/>
      <c r="AF93" s="120"/>
      <c r="AG93" s="120"/>
      <c r="AH93" s="120"/>
      <c r="AI93" s="120"/>
      <c r="AJ93" s="120"/>
      <c r="AK93" s="120"/>
      <c r="AL93" s="120"/>
      <c r="AM93" s="120"/>
      <c r="AN93" s="120"/>
      <c r="AO93" s="120"/>
      <c r="AP93" s="120"/>
      <c r="AQ93" s="120"/>
      <c r="AR93" s="120"/>
      <c r="AS93" s="120"/>
      <c r="AT93" s="120"/>
      <c r="AU93" s="120"/>
      <c r="AV93" s="120"/>
      <c r="AW93" s="120"/>
    </row>
    <row r="94" spans="1:49" ht="36.75" customHeight="1">
      <c r="A94" s="128">
        <v>75</v>
      </c>
      <c r="B94" s="129"/>
      <c r="C94" s="129"/>
      <c r="D94" s="124" t="str">
        <f t="shared" si="1"/>
        <v/>
      </c>
      <c r="E94" s="423"/>
      <c r="F94" s="424"/>
      <c r="G94" s="425"/>
      <c r="H94" s="291"/>
      <c r="I94" s="292"/>
      <c r="J94" s="298"/>
      <c r="K94" s="299"/>
      <c r="L94" s="295"/>
      <c r="M94" s="296"/>
      <c r="N94" s="296"/>
      <c r="O94" s="296"/>
      <c r="P94" s="296"/>
      <c r="Q94" s="296"/>
      <c r="R94" s="296"/>
      <c r="S94" s="296"/>
      <c r="T94" s="296"/>
      <c r="U94" s="296"/>
      <c r="V94" s="296"/>
      <c r="W94" s="297"/>
      <c r="X94" s="293"/>
      <c r="Y94" s="294"/>
      <c r="Z94" s="291"/>
      <c r="AA94" s="292"/>
      <c r="AB94" s="155"/>
      <c r="AC94" s="155"/>
      <c r="AD94" s="120"/>
      <c r="AE94" s="120"/>
      <c r="AF94" s="120"/>
      <c r="AG94" s="120"/>
      <c r="AH94" s="120"/>
      <c r="AI94" s="120"/>
      <c r="AJ94" s="120"/>
      <c r="AK94" s="120"/>
      <c r="AL94" s="120"/>
      <c r="AM94" s="120"/>
      <c r="AN94" s="120"/>
      <c r="AO94" s="120"/>
      <c r="AP94" s="120"/>
      <c r="AQ94" s="120"/>
      <c r="AR94" s="120"/>
      <c r="AS94" s="120"/>
      <c r="AT94" s="120"/>
      <c r="AU94" s="120"/>
      <c r="AV94" s="120"/>
      <c r="AW94" s="120"/>
    </row>
    <row r="95" spans="1:49" ht="36.75" customHeight="1">
      <c r="A95" s="128">
        <v>76</v>
      </c>
      <c r="B95" s="129"/>
      <c r="C95" s="129"/>
      <c r="D95" s="124" t="str">
        <f t="shared" si="1"/>
        <v/>
      </c>
      <c r="E95" s="423"/>
      <c r="F95" s="424"/>
      <c r="G95" s="425"/>
      <c r="H95" s="291"/>
      <c r="I95" s="292"/>
      <c r="J95" s="298"/>
      <c r="K95" s="299"/>
      <c r="L95" s="295"/>
      <c r="M95" s="296"/>
      <c r="N95" s="296"/>
      <c r="O95" s="296"/>
      <c r="P95" s="296"/>
      <c r="Q95" s="296"/>
      <c r="R95" s="296"/>
      <c r="S95" s="296"/>
      <c r="T95" s="296"/>
      <c r="U95" s="296"/>
      <c r="V95" s="296"/>
      <c r="W95" s="297"/>
      <c r="X95" s="293"/>
      <c r="Y95" s="294"/>
      <c r="Z95" s="291"/>
      <c r="AA95" s="292"/>
      <c r="AB95" s="155"/>
      <c r="AC95" s="155"/>
      <c r="AD95" s="120"/>
      <c r="AE95" s="120"/>
      <c r="AF95" s="120"/>
      <c r="AG95" s="120"/>
      <c r="AH95" s="120"/>
      <c r="AI95" s="120"/>
      <c r="AJ95" s="120"/>
      <c r="AK95" s="120"/>
      <c r="AL95" s="120"/>
      <c r="AM95" s="120"/>
      <c r="AN95" s="120"/>
      <c r="AO95" s="120"/>
      <c r="AP95" s="120"/>
      <c r="AQ95" s="120"/>
      <c r="AR95" s="120"/>
      <c r="AS95" s="120"/>
      <c r="AT95" s="120"/>
      <c r="AU95" s="120"/>
      <c r="AV95" s="120"/>
      <c r="AW95" s="120"/>
    </row>
    <row r="96" spans="1:49" ht="36.75" customHeight="1">
      <c r="A96" s="128">
        <v>77</v>
      </c>
      <c r="B96" s="129"/>
      <c r="C96" s="129"/>
      <c r="D96" s="124" t="str">
        <f t="shared" si="1"/>
        <v/>
      </c>
      <c r="E96" s="423"/>
      <c r="F96" s="424"/>
      <c r="G96" s="425"/>
      <c r="H96" s="291"/>
      <c r="I96" s="292"/>
      <c r="J96" s="298"/>
      <c r="K96" s="299"/>
      <c r="L96" s="295"/>
      <c r="M96" s="296"/>
      <c r="N96" s="296"/>
      <c r="O96" s="296"/>
      <c r="P96" s="296"/>
      <c r="Q96" s="296"/>
      <c r="R96" s="296"/>
      <c r="S96" s="296"/>
      <c r="T96" s="296"/>
      <c r="U96" s="296"/>
      <c r="V96" s="296"/>
      <c r="W96" s="297"/>
      <c r="X96" s="293"/>
      <c r="Y96" s="294"/>
      <c r="Z96" s="291"/>
      <c r="AA96" s="292"/>
      <c r="AB96" s="155"/>
      <c r="AC96" s="155"/>
      <c r="AD96" s="120"/>
      <c r="AE96" s="120"/>
      <c r="AF96" s="120"/>
      <c r="AG96" s="120"/>
      <c r="AH96" s="120"/>
      <c r="AI96" s="120"/>
      <c r="AJ96" s="120"/>
      <c r="AK96" s="120"/>
      <c r="AL96" s="120"/>
      <c r="AM96" s="120"/>
      <c r="AN96" s="120"/>
      <c r="AO96" s="120"/>
      <c r="AP96" s="120"/>
      <c r="AQ96" s="120"/>
      <c r="AR96" s="120"/>
      <c r="AS96" s="120"/>
      <c r="AT96" s="120"/>
      <c r="AU96" s="120"/>
      <c r="AV96" s="120"/>
      <c r="AW96" s="120"/>
    </row>
    <row r="97" spans="1:49" ht="36.75" customHeight="1">
      <c r="A97" s="128">
        <v>78</v>
      </c>
      <c r="B97" s="129"/>
      <c r="C97" s="129"/>
      <c r="D97" s="124" t="str">
        <f t="shared" si="1"/>
        <v/>
      </c>
      <c r="E97" s="423"/>
      <c r="F97" s="424"/>
      <c r="G97" s="425"/>
      <c r="H97" s="291"/>
      <c r="I97" s="292"/>
      <c r="J97" s="298"/>
      <c r="K97" s="299"/>
      <c r="L97" s="295"/>
      <c r="M97" s="296"/>
      <c r="N97" s="296"/>
      <c r="O97" s="296"/>
      <c r="P97" s="296"/>
      <c r="Q97" s="296"/>
      <c r="R97" s="296"/>
      <c r="S97" s="296"/>
      <c r="T97" s="296"/>
      <c r="U97" s="296"/>
      <c r="V97" s="296"/>
      <c r="W97" s="297"/>
      <c r="X97" s="293"/>
      <c r="Y97" s="294"/>
      <c r="Z97" s="291"/>
      <c r="AA97" s="292"/>
      <c r="AB97" s="155"/>
      <c r="AC97" s="155"/>
      <c r="AD97" s="120"/>
      <c r="AE97" s="120"/>
      <c r="AF97" s="120"/>
      <c r="AG97" s="120"/>
      <c r="AH97" s="120"/>
      <c r="AI97" s="120"/>
      <c r="AJ97" s="120"/>
      <c r="AK97" s="120"/>
      <c r="AL97" s="120"/>
      <c r="AM97" s="120"/>
      <c r="AN97" s="120"/>
      <c r="AO97" s="120"/>
      <c r="AP97" s="120"/>
      <c r="AQ97" s="120"/>
      <c r="AR97" s="120"/>
      <c r="AS97" s="120"/>
      <c r="AT97" s="120"/>
      <c r="AU97" s="120"/>
      <c r="AV97" s="120"/>
      <c r="AW97" s="120"/>
    </row>
    <row r="98" spans="1:49" ht="36.75" customHeight="1">
      <c r="A98" s="128">
        <v>79</v>
      </c>
      <c r="B98" s="129"/>
      <c r="C98" s="129"/>
      <c r="D98" s="124" t="str">
        <f t="shared" si="1"/>
        <v/>
      </c>
      <c r="E98" s="423"/>
      <c r="F98" s="424"/>
      <c r="G98" s="425"/>
      <c r="H98" s="291"/>
      <c r="I98" s="292"/>
      <c r="J98" s="298"/>
      <c r="K98" s="299"/>
      <c r="L98" s="295"/>
      <c r="M98" s="296"/>
      <c r="N98" s="296"/>
      <c r="O98" s="296"/>
      <c r="P98" s="296"/>
      <c r="Q98" s="296"/>
      <c r="R98" s="296"/>
      <c r="S98" s="296"/>
      <c r="T98" s="296"/>
      <c r="U98" s="296"/>
      <c r="V98" s="296"/>
      <c r="W98" s="297"/>
      <c r="X98" s="293"/>
      <c r="Y98" s="294"/>
      <c r="Z98" s="291"/>
      <c r="AA98" s="292"/>
      <c r="AB98" s="155"/>
      <c r="AC98" s="155"/>
      <c r="AD98" s="120"/>
      <c r="AE98" s="120"/>
      <c r="AF98" s="120"/>
      <c r="AG98" s="120"/>
      <c r="AH98" s="120"/>
      <c r="AI98" s="120"/>
      <c r="AJ98" s="120"/>
      <c r="AK98" s="120"/>
      <c r="AL98" s="120"/>
      <c r="AM98" s="120"/>
      <c r="AN98" s="120"/>
      <c r="AO98" s="120"/>
      <c r="AP98" s="120"/>
      <c r="AQ98" s="120"/>
      <c r="AR98" s="120"/>
      <c r="AS98" s="120"/>
      <c r="AT98" s="120"/>
      <c r="AU98" s="120"/>
      <c r="AV98" s="120"/>
      <c r="AW98" s="120"/>
    </row>
    <row r="99" spans="1:49" ht="36.75" customHeight="1">
      <c r="A99" s="128">
        <v>80</v>
      </c>
      <c r="B99" s="129"/>
      <c r="C99" s="129"/>
      <c r="D99" s="124" t="str">
        <f t="shared" si="1"/>
        <v/>
      </c>
      <c r="E99" s="423"/>
      <c r="F99" s="424"/>
      <c r="G99" s="425"/>
      <c r="H99" s="291"/>
      <c r="I99" s="292"/>
      <c r="J99" s="298"/>
      <c r="K99" s="299"/>
      <c r="L99" s="295"/>
      <c r="M99" s="296"/>
      <c r="N99" s="296"/>
      <c r="O99" s="296"/>
      <c r="P99" s="296"/>
      <c r="Q99" s="296"/>
      <c r="R99" s="296"/>
      <c r="S99" s="296"/>
      <c r="T99" s="296"/>
      <c r="U99" s="296"/>
      <c r="V99" s="296"/>
      <c r="W99" s="297"/>
      <c r="X99" s="293"/>
      <c r="Y99" s="294"/>
      <c r="Z99" s="291"/>
      <c r="AA99" s="292"/>
      <c r="AB99" s="155"/>
      <c r="AC99" s="155"/>
      <c r="AD99" s="120"/>
      <c r="AE99" s="120"/>
      <c r="AF99" s="120"/>
      <c r="AG99" s="120"/>
      <c r="AH99" s="120"/>
      <c r="AI99" s="120"/>
      <c r="AJ99" s="120"/>
      <c r="AK99" s="120"/>
      <c r="AL99" s="120"/>
      <c r="AM99" s="120"/>
      <c r="AN99" s="120"/>
      <c r="AO99" s="120"/>
      <c r="AP99" s="120"/>
      <c r="AQ99" s="120"/>
      <c r="AR99" s="120"/>
      <c r="AS99" s="120"/>
      <c r="AT99" s="120"/>
      <c r="AU99" s="120"/>
      <c r="AV99" s="120"/>
      <c r="AW99" s="120"/>
    </row>
    <row r="100" spans="1:49" ht="36.75" customHeight="1">
      <c r="A100" s="128">
        <v>81</v>
      </c>
      <c r="B100" s="129"/>
      <c r="C100" s="129"/>
      <c r="D100" s="124" t="str">
        <f t="shared" si="1"/>
        <v/>
      </c>
      <c r="E100" s="423"/>
      <c r="F100" s="424"/>
      <c r="G100" s="425"/>
      <c r="H100" s="291"/>
      <c r="I100" s="292"/>
      <c r="J100" s="298"/>
      <c r="K100" s="299"/>
      <c r="L100" s="295"/>
      <c r="M100" s="296"/>
      <c r="N100" s="296"/>
      <c r="O100" s="296"/>
      <c r="P100" s="296"/>
      <c r="Q100" s="296"/>
      <c r="R100" s="296"/>
      <c r="S100" s="296"/>
      <c r="T100" s="296"/>
      <c r="U100" s="296"/>
      <c r="V100" s="296"/>
      <c r="W100" s="297"/>
      <c r="X100" s="293"/>
      <c r="Y100" s="294"/>
      <c r="Z100" s="291"/>
      <c r="AA100" s="292"/>
      <c r="AB100" s="155"/>
      <c r="AC100" s="155"/>
      <c r="AD100" s="120"/>
      <c r="AE100" s="120"/>
      <c r="AF100" s="120"/>
      <c r="AG100" s="120"/>
      <c r="AH100" s="120"/>
      <c r="AI100" s="120"/>
      <c r="AJ100" s="120"/>
      <c r="AK100" s="120"/>
      <c r="AL100" s="120"/>
      <c r="AM100" s="120"/>
      <c r="AN100" s="120"/>
      <c r="AO100" s="120"/>
      <c r="AP100" s="120"/>
      <c r="AQ100" s="120"/>
      <c r="AR100" s="120"/>
      <c r="AS100" s="120"/>
      <c r="AT100" s="120"/>
      <c r="AU100" s="120"/>
      <c r="AV100" s="120"/>
      <c r="AW100" s="120"/>
    </row>
    <row r="101" spans="1:49" ht="36.75" customHeight="1">
      <c r="A101" s="128">
        <v>82</v>
      </c>
      <c r="B101" s="129"/>
      <c r="C101" s="129"/>
      <c r="D101" s="124" t="str">
        <f t="shared" si="1"/>
        <v/>
      </c>
      <c r="E101" s="423"/>
      <c r="F101" s="424"/>
      <c r="G101" s="425"/>
      <c r="H101" s="291"/>
      <c r="I101" s="292"/>
      <c r="J101" s="298"/>
      <c r="K101" s="299"/>
      <c r="L101" s="295"/>
      <c r="M101" s="296"/>
      <c r="N101" s="296"/>
      <c r="O101" s="296"/>
      <c r="P101" s="296"/>
      <c r="Q101" s="296"/>
      <c r="R101" s="296"/>
      <c r="S101" s="296"/>
      <c r="T101" s="296"/>
      <c r="U101" s="296"/>
      <c r="V101" s="296"/>
      <c r="W101" s="297"/>
      <c r="X101" s="293"/>
      <c r="Y101" s="294"/>
      <c r="Z101" s="291"/>
      <c r="AA101" s="292"/>
      <c r="AB101" s="155"/>
      <c r="AC101" s="155"/>
      <c r="AD101" s="120"/>
      <c r="AE101" s="120"/>
      <c r="AF101" s="120"/>
      <c r="AG101" s="120"/>
      <c r="AH101" s="120"/>
      <c r="AI101" s="120"/>
      <c r="AJ101" s="120"/>
      <c r="AK101" s="120"/>
      <c r="AL101" s="120"/>
      <c r="AM101" s="120"/>
      <c r="AN101" s="120"/>
      <c r="AO101" s="120"/>
      <c r="AP101" s="120"/>
      <c r="AQ101" s="120"/>
      <c r="AR101" s="120"/>
      <c r="AS101" s="120"/>
      <c r="AT101" s="120"/>
      <c r="AU101" s="120"/>
      <c r="AV101" s="120"/>
      <c r="AW101" s="120"/>
    </row>
    <row r="102" spans="1:49" ht="36.75" customHeight="1">
      <c r="A102" s="128">
        <v>83</v>
      </c>
      <c r="B102" s="129"/>
      <c r="C102" s="129"/>
      <c r="D102" s="124" t="str">
        <f t="shared" si="1"/>
        <v/>
      </c>
      <c r="E102" s="423"/>
      <c r="F102" s="424"/>
      <c r="G102" s="425"/>
      <c r="H102" s="291"/>
      <c r="I102" s="292"/>
      <c r="J102" s="298"/>
      <c r="K102" s="299"/>
      <c r="L102" s="295"/>
      <c r="M102" s="296"/>
      <c r="N102" s="296"/>
      <c r="O102" s="296"/>
      <c r="P102" s="296"/>
      <c r="Q102" s="296"/>
      <c r="R102" s="296"/>
      <c r="S102" s="296"/>
      <c r="T102" s="296"/>
      <c r="U102" s="296"/>
      <c r="V102" s="296"/>
      <c r="W102" s="297"/>
      <c r="X102" s="293"/>
      <c r="Y102" s="294"/>
      <c r="Z102" s="291"/>
      <c r="AA102" s="292"/>
      <c r="AB102" s="155"/>
      <c r="AC102" s="155"/>
      <c r="AD102" s="120"/>
      <c r="AE102" s="120"/>
      <c r="AF102" s="120"/>
      <c r="AG102" s="120"/>
      <c r="AH102" s="120"/>
      <c r="AI102" s="120"/>
      <c r="AJ102" s="120"/>
      <c r="AK102" s="120"/>
      <c r="AL102" s="120"/>
      <c r="AM102" s="120"/>
      <c r="AN102" s="120"/>
      <c r="AO102" s="120"/>
      <c r="AP102" s="120"/>
      <c r="AQ102" s="120"/>
      <c r="AR102" s="120"/>
      <c r="AS102" s="120"/>
      <c r="AT102" s="120"/>
      <c r="AU102" s="120"/>
      <c r="AV102" s="120"/>
      <c r="AW102" s="120"/>
    </row>
    <row r="103" spans="1:49" ht="36.75" customHeight="1">
      <c r="A103" s="128">
        <v>84</v>
      </c>
      <c r="B103" s="129"/>
      <c r="C103" s="129"/>
      <c r="D103" s="124" t="str">
        <f t="shared" si="1"/>
        <v/>
      </c>
      <c r="E103" s="423"/>
      <c r="F103" s="424"/>
      <c r="G103" s="425"/>
      <c r="H103" s="291"/>
      <c r="I103" s="292"/>
      <c r="J103" s="298"/>
      <c r="K103" s="299"/>
      <c r="L103" s="295"/>
      <c r="M103" s="296"/>
      <c r="N103" s="296"/>
      <c r="O103" s="296"/>
      <c r="P103" s="296"/>
      <c r="Q103" s="296"/>
      <c r="R103" s="296"/>
      <c r="S103" s="296"/>
      <c r="T103" s="296"/>
      <c r="U103" s="296"/>
      <c r="V103" s="296"/>
      <c r="W103" s="297"/>
      <c r="X103" s="293"/>
      <c r="Y103" s="294"/>
      <c r="Z103" s="291"/>
      <c r="AA103" s="292"/>
      <c r="AB103" s="155"/>
      <c r="AC103" s="155"/>
      <c r="AD103" s="120"/>
      <c r="AE103" s="120"/>
      <c r="AF103" s="120"/>
      <c r="AG103" s="120"/>
      <c r="AH103" s="120"/>
      <c r="AI103" s="120"/>
      <c r="AJ103" s="120"/>
      <c r="AK103" s="120"/>
      <c r="AL103" s="120"/>
      <c r="AM103" s="120"/>
      <c r="AN103" s="120"/>
      <c r="AO103" s="120"/>
      <c r="AP103" s="120"/>
      <c r="AQ103" s="120"/>
      <c r="AR103" s="120"/>
      <c r="AS103" s="120"/>
      <c r="AT103" s="120"/>
      <c r="AU103" s="120"/>
      <c r="AV103" s="120"/>
      <c r="AW103" s="120"/>
    </row>
    <row r="104" spans="1:49" ht="36.75" customHeight="1">
      <c r="A104" s="122">
        <v>85</v>
      </c>
      <c r="B104" s="129"/>
      <c r="C104" s="129"/>
      <c r="D104" s="124" t="str">
        <f t="shared" si="1"/>
        <v/>
      </c>
      <c r="E104" s="423"/>
      <c r="F104" s="424"/>
      <c r="G104" s="425"/>
      <c r="H104" s="291"/>
      <c r="I104" s="292"/>
      <c r="J104" s="298"/>
      <c r="K104" s="299"/>
      <c r="L104" s="295"/>
      <c r="M104" s="296"/>
      <c r="N104" s="296"/>
      <c r="O104" s="296"/>
      <c r="P104" s="296"/>
      <c r="Q104" s="296"/>
      <c r="R104" s="296"/>
      <c r="S104" s="296"/>
      <c r="T104" s="296"/>
      <c r="U104" s="296"/>
      <c r="V104" s="296"/>
      <c r="W104" s="297"/>
      <c r="X104" s="293"/>
      <c r="Y104" s="294"/>
      <c r="Z104" s="291"/>
      <c r="AA104" s="292"/>
      <c r="AB104" s="155"/>
      <c r="AC104" s="155"/>
      <c r="AD104" s="120"/>
      <c r="AE104" s="120"/>
      <c r="AF104" s="120"/>
      <c r="AG104" s="120"/>
      <c r="AH104" s="120"/>
      <c r="AI104" s="120"/>
      <c r="AJ104" s="120"/>
      <c r="AK104" s="120"/>
      <c r="AL104" s="120"/>
      <c r="AM104" s="120"/>
      <c r="AN104" s="120"/>
      <c r="AO104" s="120"/>
      <c r="AP104" s="120"/>
      <c r="AQ104" s="120"/>
      <c r="AR104" s="120"/>
      <c r="AS104" s="120"/>
      <c r="AT104" s="120"/>
      <c r="AU104" s="120"/>
      <c r="AV104" s="120"/>
      <c r="AW104" s="120"/>
    </row>
    <row r="105" spans="1:49" ht="36.75" customHeight="1">
      <c r="A105" s="128">
        <v>86</v>
      </c>
      <c r="B105" s="129"/>
      <c r="C105" s="129"/>
      <c r="D105" s="124" t="str">
        <f t="shared" si="1"/>
        <v/>
      </c>
      <c r="E105" s="423"/>
      <c r="F105" s="424"/>
      <c r="G105" s="425"/>
      <c r="H105" s="291"/>
      <c r="I105" s="292"/>
      <c r="J105" s="298"/>
      <c r="K105" s="299"/>
      <c r="L105" s="295"/>
      <c r="M105" s="296"/>
      <c r="N105" s="296"/>
      <c r="O105" s="296"/>
      <c r="P105" s="296"/>
      <c r="Q105" s="296"/>
      <c r="R105" s="296"/>
      <c r="S105" s="296"/>
      <c r="T105" s="296"/>
      <c r="U105" s="296"/>
      <c r="V105" s="296"/>
      <c r="W105" s="297"/>
      <c r="X105" s="293"/>
      <c r="Y105" s="294"/>
      <c r="Z105" s="291"/>
      <c r="AA105" s="292"/>
      <c r="AB105" s="155"/>
      <c r="AC105" s="155"/>
      <c r="AD105" s="120"/>
      <c r="AE105" s="120"/>
      <c r="AF105" s="120"/>
      <c r="AG105" s="120"/>
      <c r="AH105" s="120"/>
      <c r="AI105" s="120"/>
      <c r="AJ105" s="120"/>
      <c r="AK105" s="120"/>
      <c r="AL105" s="120"/>
      <c r="AM105" s="120"/>
      <c r="AN105" s="120"/>
      <c r="AO105" s="120"/>
      <c r="AP105" s="120"/>
      <c r="AQ105" s="120"/>
      <c r="AR105" s="120"/>
      <c r="AS105" s="120"/>
      <c r="AT105" s="120"/>
      <c r="AU105" s="120"/>
      <c r="AV105" s="120"/>
      <c r="AW105" s="120"/>
    </row>
    <row r="106" spans="1:49" ht="36.75" customHeight="1">
      <c r="A106" s="128">
        <v>87</v>
      </c>
      <c r="B106" s="129"/>
      <c r="C106" s="129"/>
      <c r="D106" s="124" t="str">
        <f t="shared" si="1"/>
        <v/>
      </c>
      <c r="E106" s="423"/>
      <c r="F106" s="424"/>
      <c r="G106" s="425"/>
      <c r="H106" s="291"/>
      <c r="I106" s="292"/>
      <c r="J106" s="298"/>
      <c r="K106" s="299"/>
      <c r="L106" s="295"/>
      <c r="M106" s="296"/>
      <c r="N106" s="296"/>
      <c r="O106" s="296"/>
      <c r="P106" s="296"/>
      <c r="Q106" s="296"/>
      <c r="R106" s="296"/>
      <c r="S106" s="296"/>
      <c r="T106" s="296"/>
      <c r="U106" s="296"/>
      <c r="V106" s="296"/>
      <c r="W106" s="297"/>
      <c r="X106" s="293"/>
      <c r="Y106" s="294"/>
      <c r="Z106" s="291"/>
      <c r="AA106" s="292"/>
      <c r="AB106" s="155"/>
      <c r="AC106" s="155"/>
      <c r="AD106" s="120"/>
      <c r="AE106" s="120"/>
      <c r="AF106" s="120"/>
      <c r="AG106" s="120"/>
      <c r="AH106" s="120"/>
      <c r="AI106" s="120"/>
      <c r="AJ106" s="120"/>
      <c r="AK106" s="120"/>
      <c r="AL106" s="120"/>
      <c r="AM106" s="120"/>
      <c r="AN106" s="120"/>
      <c r="AO106" s="120"/>
      <c r="AP106" s="120"/>
      <c r="AQ106" s="120"/>
      <c r="AR106" s="120"/>
      <c r="AS106" s="120"/>
      <c r="AT106" s="120"/>
      <c r="AU106" s="120"/>
      <c r="AV106" s="120"/>
      <c r="AW106" s="120"/>
    </row>
    <row r="107" spans="1:49" ht="36.75" customHeight="1">
      <c r="A107" s="128">
        <v>88</v>
      </c>
      <c r="B107" s="129"/>
      <c r="C107" s="129"/>
      <c r="D107" s="124" t="str">
        <f t="shared" si="1"/>
        <v/>
      </c>
      <c r="E107" s="423"/>
      <c r="F107" s="424"/>
      <c r="G107" s="425"/>
      <c r="H107" s="291"/>
      <c r="I107" s="292"/>
      <c r="J107" s="298"/>
      <c r="K107" s="299"/>
      <c r="L107" s="295"/>
      <c r="M107" s="296"/>
      <c r="N107" s="296"/>
      <c r="O107" s="296"/>
      <c r="P107" s="296"/>
      <c r="Q107" s="296"/>
      <c r="R107" s="296"/>
      <c r="S107" s="296"/>
      <c r="T107" s="296"/>
      <c r="U107" s="296"/>
      <c r="V107" s="296"/>
      <c r="W107" s="297"/>
      <c r="X107" s="293"/>
      <c r="Y107" s="294"/>
      <c r="Z107" s="291"/>
      <c r="AA107" s="292"/>
      <c r="AB107" s="155"/>
      <c r="AC107" s="155"/>
      <c r="AD107" s="120"/>
      <c r="AE107" s="120"/>
      <c r="AF107" s="120"/>
      <c r="AG107" s="120"/>
      <c r="AH107" s="120"/>
      <c r="AI107" s="120"/>
      <c r="AJ107" s="120"/>
      <c r="AK107" s="120"/>
      <c r="AL107" s="120"/>
      <c r="AM107" s="120"/>
      <c r="AN107" s="120"/>
      <c r="AO107" s="120"/>
      <c r="AP107" s="120"/>
      <c r="AQ107" s="120"/>
      <c r="AR107" s="120"/>
      <c r="AS107" s="120"/>
      <c r="AT107" s="120"/>
      <c r="AU107" s="120"/>
      <c r="AV107" s="120"/>
      <c r="AW107" s="120"/>
    </row>
    <row r="108" spans="1:49" ht="36.75" customHeight="1">
      <c r="A108" s="128">
        <v>89</v>
      </c>
      <c r="B108" s="129"/>
      <c r="C108" s="129"/>
      <c r="D108" s="124" t="str">
        <f t="shared" si="1"/>
        <v/>
      </c>
      <c r="E108" s="423"/>
      <c r="F108" s="424"/>
      <c r="G108" s="425"/>
      <c r="H108" s="291"/>
      <c r="I108" s="292"/>
      <c r="J108" s="298"/>
      <c r="K108" s="299"/>
      <c r="L108" s="295"/>
      <c r="M108" s="296"/>
      <c r="N108" s="296"/>
      <c r="O108" s="296"/>
      <c r="P108" s="296"/>
      <c r="Q108" s="296"/>
      <c r="R108" s="296"/>
      <c r="S108" s="296"/>
      <c r="T108" s="296"/>
      <c r="U108" s="296"/>
      <c r="V108" s="296"/>
      <c r="W108" s="297"/>
      <c r="X108" s="293"/>
      <c r="Y108" s="294"/>
      <c r="Z108" s="291"/>
      <c r="AA108" s="292"/>
      <c r="AB108" s="155"/>
      <c r="AC108" s="155"/>
      <c r="AD108" s="120"/>
      <c r="AE108" s="120"/>
      <c r="AF108" s="120"/>
      <c r="AG108" s="120"/>
      <c r="AH108" s="120"/>
      <c r="AI108" s="120"/>
      <c r="AJ108" s="120"/>
      <c r="AK108" s="120"/>
      <c r="AL108" s="120"/>
      <c r="AM108" s="120"/>
      <c r="AN108" s="120"/>
      <c r="AO108" s="120"/>
      <c r="AP108" s="120"/>
      <c r="AQ108" s="120"/>
      <c r="AR108" s="120"/>
      <c r="AS108" s="120"/>
      <c r="AT108" s="120"/>
      <c r="AU108" s="120"/>
      <c r="AV108" s="120"/>
      <c r="AW108" s="120"/>
    </row>
    <row r="109" spans="1:49" ht="36.75" customHeight="1">
      <c r="A109" s="128">
        <v>90</v>
      </c>
      <c r="B109" s="129"/>
      <c r="C109" s="129"/>
      <c r="D109" s="124" t="str">
        <f t="shared" si="1"/>
        <v/>
      </c>
      <c r="E109" s="423"/>
      <c r="F109" s="424"/>
      <c r="G109" s="425"/>
      <c r="H109" s="291"/>
      <c r="I109" s="292"/>
      <c r="J109" s="298"/>
      <c r="K109" s="299"/>
      <c r="L109" s="295"/>
      <c r="M109" s="296"/>
      <c r="N109" s="296"/>
      <c r="O109" s="296"/>
      <c r="P109" s="296"/>
      <c r="Q109" s="296"/>
      <c r="R109" s="296"/>
      <c r="S109" s="296"/>
      <c r="T109" s="296"/>
      <c r="U109" s="296"/>
      <c r="V109" s="296"/>
      <c r="W109" s="297"/>
      <c r="X109" s="293"/>
      <c r="Y109" s="294"/>
      <c r="Z109" s="291"/>
      <c r="AA109" s="292"/>
      <c r="AB109" s="155"/>
      <c r="AC109" s="155"/>
      <c r="AD109" s="120"/>
      <c r="AE109" s="120"/>
      <c r="AF109" s="120"/>
      <c r="AG109" s="120"/>
      <c r="AH109" s="120"/>
      <c r="AI109" s="120"/>
      <c r="AJ109" s="120"/>
      <c r="AK109" s="120"/>
      <c r="AL109" s="120"/>
      <c r="AM109" s="120"/>
      <c r="AN109" s="120"/>
      <c r="AO109" s="120"/>
      <c r="AP109" s="120"/>
      <c r="AQ109" s="120"/>
      <c r="AR109" s="120"/>
      <c r="AS109" s="120"/>
      <c r="AT109" s="120"/>
      <c r="AU109" s="120"/>
      <c r="AV109" s="120"/>
      <c r="AW109" s="120"/>
    </row>
    <row r="110" spans="1:49" ht="36.75" customHeight="1">
      <c r="A110" s="128">
        <v>91</v>
      </c>
      <c r="B110" s="129"/>
      <c r="C110" s="129"/>
      <c r="D110" s="124" t="str">
        <f t="shared" si="1"/>
        <v/>
      </c>
      <c r="E110" s="423"/>
      <c r="F110" s="424"/>
      <c r="G110" s="425"/>
      <c r="H110" s="291"/>
      <c r="I110" s="292"/>
      <c r="J110" s="298"/>
      <c r="K110" s="299"/>
      <c r="L110" s="295"/>
      <c r="M110" s="296"/>
      <c r="N110" s="296"/>
      <c r="O110" s="296"/>
      <c r="P110" s="296"/>
      <c r="Q110" s="296"/>
      <c r="R110" s="296"/>
      <c r="S110" s="296"/>
      <c r="T110" s="296"/>
      <c r="U110" s="296"/>
      <c r="V110" s="296"/>
      <c r="W110" s="297"/>
      <c r="X110" s="293"/>
      <c r="Y110" s="294"/>
      <c r="Z110" s="291"/>
      <c r="AA110" s="292"/>
      <c r="AB110" s="155"/>
      <c r="AC110" s="155"/>
      <c r="AD110" s="120"/>
      <c r="AE110" s="120"/>
      <c r="AF110" s="120"/>
      <c r="AG110" s="120"/>
      <c r="AH110" s="120"/>
      <c r="AI110" s="120"/>
      <c r="AJ110" s="120"/>
      <c r="AK110" s="120"/>
      <c r="AL110" s="120"/>
      <c r="AM110" s="120"/>
      <c r="AN110" s="120"/>
      <c r="AO110" s="120"/>
      <c r="AP110" s="120"/>
      <c r="AQ110" s="120"/>
      <c r="AR110" s="120"/>
      <c r="AS110" s="120"/>
      <c r="AT110" s="120"/>
      <c r="AU110" s="120"/>
      <c r="AV110" s="120"/>
      <c r="AW110" s="120"/>
    </row>
    <row r="111" spans="1:49" ht="36.75" customHeight="1">
      <c r="A111" s="128">
        <v>92</v>
      </c>
      <c r="B111" s="129"/>
      <c r="C111" s="129"/>
      <c r="D111" s="124" t="str">
        <f t="shared" si="1"/>
        <v/>
      </c>
      <c r="E111" s="423"/>
      <c r="F111" s="424"/>
      <c r="G111" s="425"/>
      <c r="H111" s="291"/>
      <c r="I111" s="292"/>
      <c r="J111" s="298"/>
      <c r="K111" s="299"/>
      <c r="L111" s="295"/>
      <c r="M111" s="296"/>
      <c r="N111" s="296"/>
      <c r="O111" s="296"/>
      <c r="P111" s="296"/>
      <c r="Q111" s="296"/>
      <c r="R111" s="296"/>
      <c r="S111" s="296"/>
      <c r="T111" s="296"/>
      <c r="U111" s="296"/>
      <c r="V111" s="296"/>
      <c r="W111" s="297"/>
      <c r="X111" s="293"/>
      <c r="Y111" s="294"/>
      <c r="Z111" s="291"/>
      <c r="AA111" s="292"/>
      <c r="AB111" s="155"/>
      <c r="AC111" s="155"/>
      <c r="AD111" s="120"/>
      <c r="AE111" s="120"/>
      <c r="AF111" s="120"/>
      <c r="AG111" s="120"/>
      <c r="AH111" s="120"/>
      <c r="AI111" s="120"/>
      <c r="AJ111" s="120"/>
      <c r="AK111" s="120"/>
      <c r="AL111" s="120"/>
      <c r="AM111" s="120"/>
      <c r="AN111" s="120"/>
      <c r="AO111" s="120"/>
      <c r="AP111" s="120"/>
      <c r="AQ111" s="120"/>
      <c r="AR111" s="120"/>
      <c r="AS111" s="120"/>
      <c r="AT111" s="120"/>
      <c r="AU111" s="120"/>
      <c r="AV111" s="120"/>
      <c r="AW111" s="120"/>
    </row>
    <row r="112" spans="1:49" ht="36.75" customHeight="1">
      <c r="A112" s="128">
        <v>93</v>
      </c>
      <c r="B112" s="129"/>
      <c r="C112" s="129"/>
      <c r="D112" s="124" t="str">
        <f t="shared" si="1"/>
        <v/>
      </c>
      <c r="E112" s="423"/>
      <c r="F112" s="424"/>
      <c r="G112" s="425"/>
      <c r="H112" s="291"/>
      <c r="I112" s="292"/>
      <c r="J112" s="298"/>
      <c r="K112" s="299"/>
      <c r="L112" s="295"/>
      <c r="M112" s="296"/>
      <c r="N112" s="296"/>
      <c r="O112" s="296"/>
      <c r="P112" s="296"/>
      <c r="Q112" s="296"/>
      <c r="R112" s="296"/>
      <c r="S112" s="296"/>
      <c r="T112" s="296"/>
      <c r="U112" s="296"/>
      <c r="V112" s="296"/>
      <c r="W112" s="297"/>
      <c r="X112" s="293"/>
      <c r="Y112" s="294"/>
      <c r="Z112" s="291"/>
      <c r="AA112" s="292"/>
      <c r="AB112" s="155"/>
      <c r="AC112" s="155"/>
      <c r="AD112" s="120"/>
      <c r="AE112" s="120"/>
      <c r="AF112" s="120"/>
      <c r="AG112" s="120"/>
      <c r="AH112" s="120"/>
      <c r="AI112" s="120"/>
      <c r="AJ112" s="120"/>
      <c r="AK112" s="120"/>
      <c r="AL112" s="120"/>
      <c r="AM112" s="120"/>
      <c r="AN112" s="120"/>
      <c r="AO112" s="120"/>
      <c r="AP112" s="120"/>
      <c r="AQ112" s="120"/>
      <c r="AR112" s="120"/>
      <c r="AS112" s="120"/>
      <c r="AT112" s="120"/>
      <c r="AU112" s="120"/>
      <c r="AV112" s="120"/>
      <c r="AW112" s="120"/>
    </row>
    <row r="113" spans="1:49" ht="36.75" customHeight="1">
      <c r="A113" s="128">
        <v>94</v>
      </c>
      <c r="B113" s="129"/>
      <c r="C113" s="129"/>
      <c r="D113" s="124" t="str">
        <f t="shared" si="1"/>
        <v/>
      </c>
      <c r="E113" s="423"/>
      <c r="F113" s="424"/>
      <c r="G113" s="425"/>
      <c r="H113" s="291"/>
      <c r="I113" s="292"/>
      <c r="J113" s="298"/>
      <c r="K113" s="299"/>
      <c r="L113" s="295"/>
      <c r="M113" s="296"/>
      <c r="N113" s="296"/>
      <c r="O113" s="296"/>
      <c r="P113" s="296"/>
      <c r="Q113" s="296"/>
      <c r="R113" s="296"/>
      <c r="S113" s="296"/>
      <c r="T113" s="296"/>
      <c r="U113" s="296"/>
      <c r="V113" s="296"/>
      <c r="W113" s="297"/>
      <c r="X113" s="293"/>
      <c r="Y113" s="294"/>
      <c r="Z113" s="291"/>
      <c r="AA113" s="292"/>
      <c r="AB113" s="155"/>
      <c r="AC113" s="155"/>
      <c r="AD113" s="120"/>
      <c r="AE113" s="120"/>
      <c r="AF113" s="120"/>
      <c r="AG113" s="120"/>
      <c r="AH113" s="120"/>
      <c r="AI113" s="120"/>
      <c r="AJ113" s="120"/>
      <c r="AK113" s="120"/>
      <c r="AL113" s="120"/>
      <c r="AM113" s="120"/>
      <c r="AN113" s="120"/>
      <c r="AO113" s="120"/>
      <c r="AP113" s="120"/>
      <c r="AQ113" s="120"/>
      <c r="AR113" s="120"/>
      <c r="AS113" s="120"/>
      <c r="AT113" s="120"/>
      <c r="AU113" s="120"/>
      <c r="AV113" s="120"/>
      <c r="AW113" s="120"/>
    </row>
    <row r="114" spans="1:49" ht="36.75" customHeight="1">
      <c r="A114" s="128">
        <v>95</v>
      </c>
      <c r="B114" s="129"/>
      <c r="C114" s="129"/>
      <c r="D114" s="124" t="str">
        <f t="shared" si="1"/>
        <v/>
      </c>
      <c r="E114" s="423"/>
      <c r="F114" s="424"/>
      <c r="G114" s="425"/>
      <c r="H114" s="291"/>
      <c r="I114" s="292"/>
      <c r="J114" s="298"/>
      <c r="K114" s="299"/>
      <c r="L114" s="295"/>
      <c r="M114" s="296"/>
      <c r="N114" s="296"/>
      <c r="O114" s="296"/>
      <c r="P114" s="296"/>
      <c r="Q114" s="296"/>
      <c r="R114" s="296"/>
      <c r="S114" s="296"/>
      <c r="T114" s="296"/>
      <c r="U114" s="296"/>
      <c r="V114" s="296"/>
      <c r="W114" s="297"/>
      <c r="X114" s="293"/>
      <c r="Y114" s="294"/>
      <c r="Z114" s="291"/>
      <c r="AA114" s="292"/>
      <c r="AB114" s="155"/>
      <c r="AC114" s="155"/>
      <c r="AD114" s="120"/>
      <c r="AE114" s="120"/>
      <c r="AF114" s="120"/>
      <c r="AG114" s="120"/>
      <c r="AH114" s="120"/>
      <c r="AI114" s="120"/>
      <c r="AJ114" s="120"/>
      <c r="AK114" s="120"/>
      <c r="AL114" s="120"/>
      <c r="AM114" s="120"/>
      <c r="AN114" s="120"/>
      <c r="AO114" s="120"/>
      <c r="AP114" s="120"/>
      <c r="AQ114" s="120"/>
      <c r="AR114" s="120"/>
      <c r="AS114" s="120"/>
      <c r="AT114" s="120"/>
      <c r="AU114" s="120"/>
      <c r="AV114" s="120"/>
      <c r="AW114" s="120"/>
    </row>
    <row r="115" spans="1:49" ht="36.75" customHeight="1">
      <c r="A115" s="128">
        <v>96</v>
      </c>
      <c r="B115" s="129"/>
      <c r="C115" s="129"/>
      <c r="D115" s="124" t="str">
        <f t="shared" si="1"/>
        <v/>
      </c>
      <c r="E115" s="423"/>
      <c r="F115" s="424"/>
      <c r="G115" s="425"/>
      <c r="H115" s="291"/>
      <c r="I115" s="292"/>
      <c r="J115" s="298"/>
      <c r="K115" s="299"/>
      <c r="L115" s="295"/>
      <c r="M115" s="296"/>
      <c r="N115" s="296"/>
      <c r="O115" s="296"/>
      <c r="P115" s="296"/>
      <c r="Q115" s="296"/>
      <c r="R115" s="296"/>
      <c r="S115" s="296"/>
      <c r="T115" s="296"/>
      <c r="U115" s="296"/>
      <c r="V115" s="296"/>
      <c r="W115" s="297"/>
      <c r="X115" s="293"/>
      <c r="Y115" s="294"/>
      <c r="Z115" s="291"/>
      <c r="AA115" s="292"/>
      <c r="AB115" s="155"/>
      <c r="AC115" s="155"/>
      <c r="AD115" s="120"/>
      <c r="AE115" s="120"/>
      <c r="AF115" s="120"/>
      <c r="AG115" s="120"/>
      <c r="AH115" s="120"/>
      <c r="AI115" s="120"/>
      <c r="AJ115" s="120"/>
      <c r="AK115" s="120"/>
      <c r="AL115" s="120"/>
      <c r="AM115" s="120"/>
      <c r="AN115" s="120"/>
      <c r="AO115" s="120"/>
      <c r="AP115" s="120"/>
      <c r="AQ115" s="120"/>
      <c r="AR115" s="120"/>
      <c r="AS115" s="120"/>
      <c r="AT115" s="120"/>
      <c r="AU115" s="120"/>
      <c r="AV115" s="120"/>
      <c r="AW115" s="120"/>
    </row>
    <row r="116" spans="1:49" ht="36.75" customHeight="1">
      <c r="A116" s="128">
        <v>97</v>
      </c>
      <c r="B116" s="129"/>
      <c r="C116" s="129"/>
      <c r="D116" s="124" t="str">
        <f t="shared" si="1"/>
        <v/>
      </c>
      <c r="E116" s="423"/>
      <c r="F116" s="424"/>
      <c r="G116" s="425"/>
      <c r="H116" s="291"/>
      <c r="I116" s="292"/>
      <c r="J116" s="298"/>
      <c r="K116" s="299"/>
      <c r="L116" s="295"/>
      <c r="M116" s="296"/>
      <c r="N116" s="296"/>
      <c r="O116" s="296"/>
      <c r="P116" s="296"/>
      <c r="Q116" s="296"/>
      <c r="R116" s="296"/>
      <c r="S116" s="296"/>
      <c r="T116" s="296"/>
      <c r="U116" s="296"/>
      <c r="V116" s="296"/>
      <c r="W116" s="297"/>
      <c r="X116" s="293"/>
      <c r="Y116" s="294"/>
      <c r="Z116" s="291"/>
      <c r="AA116" s="292"/>
      <c r="AB116" s="155"/>
      <c r="AC116" s="155"/>
      <c r="AD116" s="120"/>
      <c r="AE116" s="120"/>
      <c r="AF116" s="120"/>
      <c r="AG116" s="120"/>
      <c r="AH116" s="120"/>
      <c r="AI116" s="120"/>
      <c r="AJ116" s="120"/>
      <c r="AK116" s="120"/>
      <c r="AL116" s="120"/>
      <c r="AM116" s="120"/>
      <c r="AN116" s="120"/>
      <c r="AO116" s="120"/>
      <c r="AP116" s="120"/>
      <c r="AQ116" s="120"/>
      <c r="AR116" s="120"/>
      <c r="AS116" s="120"/>
      <c r="AT116" s="120"/>
      <c r="AU116" s="120"/>
      <c r="AV116" s="120"/>
      <c r="AW116" s="120"/>
    </row>
    <row r="117" spans="1:49" ht="36.75" customHeight="1">
      <c r="A117" s="128">
        <v>98</v>
      </c>
      <c r="B117" s="129"/>
      <c r="C117" s="129"/>
      <c r="D117" s="124" t="str">
        <f t="shared" si="1"/>
        <v/>
      </c>
      <c r="E117" s="423"/>
      <c r="F117" s="424"/>
      <c r="G117" s="425"/>
      <c r="H117" s="291"/>
      <c r="I117" s="292"/>
      <c r="J117" s="298"/>
      <c r="K117" s="299"/>
      <c r="L117" s="295"/>
      <c r="M117" s="296"/>
      <c r="N117" s="296"/>
      <c r="O117" s="296"/>
      <c r="P117" s="296"/>
      <c r="Q117" s="296"/>
      <c r="R117" s="296"/>
      <c r="S117" s="296"/>
      <c r="T117" s="296"/>
      <c r="U117" s="296"/>
      <c r="V117" s="296"/>
      <c r="W117" s="297"/>
      <c r="X117" s="293"/>
      <c r="Y117" s="294"/>
      <c r="Z117" s="291"/>
      <c r="AA117" s="292"/>
      <c r="AB117" s="155"/>
      <c r="AC117" s="155"/>
      <c r="AD117" s="120"/>
      <c r="AE117" s="120"/>
      <c r="AF117" s="120"/>
      <c r="AG117" s="120"/>
      <c r="AH117" s="120"/>
      <c r="AI117" s="120"/>
      <c r="AJ117" s="120"/>
      <c r="AK117" s="120"/>
      <c r="AL117" s="120"/>
      <c r="AM117" s="120"/>
      <c r="AN117" s="120"/>
      <c r="AO117" s="120"/>
      <c r="AP117" s="120"/>
      <c r="AQ117" s="120"/>
      <c r="AR117" s="120"/>
      <c r="AS117" s="120"/>
      <c r="AT117" s="120"/>
      <c r="AU117" s="120"/>
      <c r="AV117" s="120"/>
      <c r="AW117" s="120"/>
    </row>
    <row r="118" spans="1:49" ht="36.75" customHeight="1">
      <c r="A118" s="122">
        <v>99</v>
      </c>
      <c r="B118" s="129"/>
      <c r="C118" s="129"/>
      <c r="D118" s="124" t="str">
        <f t="shared" si="1"/>
        <v/>
      </c>
      <c r="E118" s="423"/>
      <c r="F118" s="424"/>
      <c r="G118" s="425"/>
      <c r="H118" s="291"/>
      <c r="I118" s="292"/>
      <c r="J118" s="298"/>
      <c r="K118" s="299"/>
      <c r="L118" s="295"/>
      <c r="M118" s="296"/>
      <c r="N118" s="296"/>
      <c r="O118" s="296"/>
      <c r="P118" s="296"/>
      <c r="Q118" s="296"/>
      <c r="R118" s="296"/>
      <c r="S118" s="296"/>
      <c r="T118" s="296"/>
      <c r="U118" s="296"/>
      <c r="V118" s="296"/>
      <c r="W118" s="297"/>
      <c r="X118" s="293"/>
      <c r="Y118" s="294"/>
      <c r="Z118" s="291"/>
      <c r="AA118" s="292"/>
      <c r="AB118" s="155"/>
      <c r="AC118" s="155"/>
      <c r="AD118" s="120"/>
      <c r="AE118" s="120"/>
      <c r="AF118" s="120"/>
      <c r="AG118" s="120"/>
      <c r="AH118" s="120"/>
      <c r="AI118" s="120"/>
      <c r="AJ118" s="120"/>
      <c r="AK118" s="120"/>
      <c r="AL118" s="120"/>
      <c r="AM118" s="120"/>
      <c r="AN118" s="120"/>
      <c r="AO118" s="120"/>
      <c r="AP118" s="120"/>
      <c r="AQ118" s="120"/>
      <c r="AR118" s="120"/>
      <c r="AS118" s="120"/>
      <c r="AT118" s="120"/>
      <c r="AU118" s="120"/>
      <c r="AV118" s="120"/>
      <c r="AW118" s="120"/>
    </row>
    <row r="119" spans="1:49" ht="36.75" customHeight="1">
      <c r="A119" s="128">
        <v>100</v>
      </c>
      <c r="B119" s="129"/>
      <c r="C119" s="129"/>
      <c r="D119" s="124" t="str">
        <f t="shared" si="1"/>
        <v/>
      </c>
      <c r="E119" s="423"/>
      <c r="F119" s="424"/>
      <c r="G119" s="425"/>
      <c r="H119" s="291"/>
      <c r="I119" s="292"/>
      <c r="J119" s="298"/>
      <c r="K119" s="299"/>
      <c r="L119" s="295"/>
      <c r="M119" s="296"/>
      <c r="N119" s="296"/>
      <c r="O119" s="296"/>
      <c r="P119" s="296"/>
      <c r="Q119" s="296"/>
      <c r="R119" s="296"/>
      <c r="S119" s="296"/>
      <c r="T119" s="296"/>
      <c r="U119" s="296"/>
      <c r="V119" s="296"/>
      <c r="W119" s="297"/>
      <c r="X119" s="293"/>
      <c r="Y119" s="294"/>
      <c r="Z119" s="291"/>
      <c r="AA119" s="292"/>
      <c r="AB119" s="155"/>
      <c r="AC119" s="155"/>
      <c r="AD119" s="120"/>
      <c r="AE119" s="120"/>
      <c r="AF119" s="120"/>
      <c r="AG119" s="120"/>
      <c r="AH119" s="120"/>
      <c r="AI119" s="120"/>
      <c r="AJ119" s="120"/>
      <c r="AK119" s="120"/>
      <c r="AL119" s="120"/>
      <c r="AM119" s="120"/>
      <c r="AN119" s="120"/>
      <c r="AO119" s="120"/>
      <c r="AP119" s="120"/>
      <c r="AQ119" s="120"/>
      <c r="AR119" s="120"/>
      <c r="AS119" s="120"/>
      <c r="AT119" s="120"/>
      <c r="AU119" s="120"/>
      <c r="AV119" s="120"/>
      <c r="AW119" s="120"/>
    </row>
    <row r="120" spans="1:49" ht="36.75" customHeight="1">
      <c r="A120" s="128">
        <v>101</v>
      </c>
      <c r="B120" s="129"/>
      <c r="C120" s="129"/>
      <c r="D120" s="124" t="str">
        <f t="shared" si="1"/>
        <v/>
      </c>
      <c r="E120" s="423"/>
      <c r="F120" s="424"/>
      <c r="G120" s="425"/>
      <c r="H120" s="291"/>
      <c r="I120" s="292"/>
      <c r="J120" s="298"/>
      <c r="K120" s="299"/>
      <c r="L120" s="295"/>
      <c r="M120" s="296"/>
      <c r="N120" s="296"/>
      <c r="O120" s="296"/>
      <c r="P120" s="296"/>
      <c r="Q120" s="296"/>
      <c r="R120" s="296"/>
      <c r="S120" s="296"/>
      <c r="T120" s="296"/>
      <c r="U120" s="296"/>
      <c r="V120" s="296"/>
      <c r="W120" s="297"/>
      <c r="X120" s="293"/>
      <c r="Y120" s="294"/>
      <c r="Z120" s="291"/>
      <c r="AA120" s="292"/>
      <c r="AB120" s="155"/>
      <c r="AC120" s="155"/>
      <c r="AD120" s="120"/>
      <c r="AE120" s="120"/>
      <c r="AF120" s="120"/>
      <c r="AG120" s="120"/>
      <c r="AH120" s="120"/>
      <c r="AI120" s="120"/>
      <c r="AJ120" s="120"/>
      <c r="AK120" s="120"/>
      <c r="AL120" s="120"/>
      <c r="AM120" s="120"/>
      <c r="AN120" s="120"/>
      <c r="AO120" s="120"/>
      <c r="AP120" s="120"/>
      <c r="AQ120" s="120"/>
      <c r="AR120" s="120"/>
      <c r="AS120" s="120"/>
      <c r="AT120" s="120"/>
      <c r="AU120" s="120"/>
      <c r="AV120" s="120"/>
      <c r="AW120" s="120"/>
    </row>
    <row r="121" spans="1:49" ht="36.75" customHeight="1">
      <c r="A121" s="128">
        <v>102</v>
      </c>
      <c r="B121" s="129"/>
      <c r="C121" s="129"/>
      <c r="D121" s="124" t="str">
        <f t="shared" si="1"/>
        <v/>
      </c>
      <c r="E121" s="423"/>
      <c r="F121" s="424"/>
      <c r="G121" s="425"/>
      <c r="H121" s="291"/>
      <c r="I121" s="292"/>
      <c r="J121" s="298"/>
      <c r="K121" s="299"/>
      <c r="L121" s="295"/>
      <c r="M121" s="296"/>
      <c r="N121" s="296"/>
      <c r="O121" s="296"/>
      <c r="P121" s="296"/>
      <c r="Q121" s="296"/>
      <c r="R121" s="296"/>
      <c r="S121" s="296"/>
      <c r="T121" s="296"/>
      <c r="U121" s="296"/>
      <c r="V121" s="296"/>
      <c r="W121" s="297"/>
      <c r="X121" s="293"/>
      <c r="Y121" s="294"/>
      <c r="Z121" s="291"/>
      <c r="AA121" s="292"/>
      <c r="AB121" s="155"/>
      <c r="AC121" s="155"/>
      <c r="AD121" s="120"/>
      <c r="AE121" s="120"/>
      <c r="AF121" s="120"/>
      <c r="AG121" s="120"/>
      <c r="AH121" s="120"/>
      <c r="AI121" s="120"/>
      <c r="AJ121" s="120"/>
      <c r="AK121" s="120"/>
      <c r="AL121" s="120"/>
      <c r="AM121" s="120"/>
      <c r="AN121" s="120"/>
      <c r="AO121" s="120"/>
      <c r="AP121" s="120"/>
      <c r="AQ121" s="120"/>
      <c r="AR121" s="120"/>
      <c r="AS121" s="120"/>
      <c r="AT121" s="120"/>
      <c r="AU121" s="120"/>
      <c r="AV121" s="120"/>
      <c r="AW121" s="120"/>
    </row>
    <row r="122" spans="1:49" ht="36.75" customHeight="1">
      <c r="A122" s="128">
        <v>103</v>
      </c>
      <c r="B122" s="129"/>
      <c r="C122" s="129"/>
      <c r="D122" s="124" t="str">
        <f t="shared" si="1"/>
        <v/>
      </c>
      <c r="E122" s="423"/>
      <c r="F122" s="424"/>
      <c r="G122" s="425"/>
      <c r="H122" s="291"/>
      <c r="I122" s="292"/>
      <c r="J122" s="298"/>
      <c r="K122" s="299"/>
      <c r="L122" s="295"/>
      <c r="M122" s="296"/>
      <c r="N122" s="296"/>
      <c r="O122" s="296"/>
      <c r="P122" s="296"/>
      <c r="Q122" s="296"/>
      <c r="R122" s="296"/>
      <c r="S122" s="296"/>
      <c r="T122" s="296"/>
      <c r="U122" s="296"/>
      <c r="V122" s="296"/>
      <c r="W122" s="297"/>
      <c r="X122" s="293"/>
      <c r="Y122" s="294"/>
      <c r="Z122" s="291"/>
      <c r="AA122" s="292"/>
      <c r="AB122" s="155"/>
      <c r="AC122" s="155"/>
      <c r="AD122" s="120"/>
      <c r="AE122" s="120"/>
      <c r="AF122" s="120"/>
      <c r="AG122" s="120"/>
      <c r="AH122" s="120"/>
      <c r="AI122" s="120"/>
      <c r="AJ122" s="120"/>
      <c r="AK122" s="120"/>
      <c r="AL122" s="120"/>
      <c r="AM122" s="120"/>
      <c r="AN122" s="120"/>
      <c r="AO122" s="120"/>
      <c r="AP122" s="120"/>
      <c r="AQ122" s="120"/>
      <c r="AR122" s="120"/>
      <c r="AS122" s="120"/>
      <c r="AT122" s="120"/>
      <c r="AU122" s="120"/>
      <c r="AV122" s="120"/>
      <c r="AW122" s="120"/>
    </row>
    <row r="123" spans="1:49" ht="36.75" customHeight="1">
      <c r="A123" s="128">
        <v>104</v>
      </c>
      <c r="B123" s="129"/>
      <c r="C123" s="129"/>
      <c r="D123" s="124" t="str">
        <f t="shared" si="1"/>
        <v/>
      </c>
      <c r="E123" s="423"/>
      <c r="F123" s="424"/>
      <c r="G123" s="425"/>
      <c r="H123" s="291"/>
      <c r="I123" s="292"/>
      <c r="J123" s="298"/>
      <c r="K123" s="299"/>
      <c r="L123" s="295"/>
      <c r="M123" s="296"/>
      <c r="N123" s="296"/>
      <c r="O123" s="296"/>
      <c r="P123" s="296"/>
      <c r="Q123" s="296"/>
      <c r="R123" s="296"/>
      <c r="S123" s="296"/>
      <c r="T123" s="296"/>
      <c r="U123" s="296"/>
      <c r="V123" s="296"/>
      <c r="W123" s="297"/>
      <c r="X123" s="293"/>
      <c r="Y123" s="294"/>
      <c r="Z123" s="291"/>
      <c r="AA123" s="292"/>
      <c r="AB123" s="155"/>
      <c r="AC123" s="155"/>
      <c r="AD123" s="120"/>
      <c r="AE123" s="120"/>
      <c r="AF123" s="120"/>
      <c r="AG123" s="120"/>
      <c r="AH123" s="120"/>
      <c r="AI123" s="120"/>
      <c r="AJ123" s="120"/>
      <c r="AK123" s="120"/>
      <c r="AL123" s="120"/>
      <c r="AM123" s="120"/>
      <c r="AN123" s="120"/>
      <c r="AO123" s="120"/>
      <c r="AP123" s="120"/>
      <c r="AQ123" s="120"/>
      <c r="AR123" s="120"/>
      <c r="AS123" s="120"/>
      <c r="AT123" s="120"/>
      <c r="AU123" s="120"/>
      <c r="AV123" s="120"/>
      <c r="AW123" s="120"/>
    </row>
    <row r="124" spans="1:49" ht="36.75" customHeight="1">
      <c r="A124" s="128">
        <v>105</v>
      </c>
      <c r="B124" s="129"/>
      <c r="C124" s="129"/>
      <c r="D124" s="124" t="str">
        <f t="shared" si="1"/>
        <v/>
      </c>
      <c r="E124" s="423"/>
      <c r="F124" s="424"/>
      <c r="G124" s="425"/>
      <c r="H124" s="291"/>
      <c r="I124" s="292"/>
      <c r="J124" s="298"/>
      <c r="K124" s="299"/>
      <c r="L124" s="295"/>
      <c r="M124" s="296"/>
      <c r="N124" s="296"/>
      <c r="O124" s="296"/>
      <c r="P124" s="296"/>
      <c r="Q124" s="296"/>
      <c r="R124" s="296"/>
      <c r="S124" s="296"/>
      <c r="T124" s="296"/>
      <c r="U124" s="296"/>
      <c r="V124" s="296"/>
      <c r="W124" s="297"/>
      <c r="X124" s="293"/>
      <c r="Y124" s="294"/>
      <c r="Z124" s="291"/>
      <c r="AA124" s="292"/>
      <c r="AB124" s="155"/>
      <c r="AC124" s="155"/>
      <c r="AD124" s="120"/>
      <c r="AE124" s="120"/>
      <c r="AF124" s="120"/>
      <c r="AG124" s="120"/>
      <c r="AH124" s="120"/>
      <c r="AI124" s="120"/>
      <c r="AJ124" s="120"/>
      <c r="AK124" s="120"/>
      <c r="AL124" s="120"/>
      <c r="AM124" s="120"/>
      <c r="AN124" s="120"/>
      <c r="AO124" s="120"/>
      <c r="AP124" s="120"/>
      <c r="AQ124" s="120"/>
      <c r="AR124" s="120"/>
      <c r="AS124" s="120"/>
      <c r="AT124" s="120"/>
      <c r="AU124" s="120"/>
      <c r="AV124" s="120"/>
      <c r="AW124" s="120"/>
    </row>
    <row r="125" spans="1:49" ht="36.75" customHeight="1">
      <c r="A125" s="128">
        <v>106</v>
      </c>
      <c r="B125" s="129"/>
      <c r="C125" s="129"/>
      <c r="D125" s="124" t="str">
        <f t="shared" si="1"/>
        <v/>
      </c>
      <c r="E125" s="423"/>
      <c r="F125" s="424"/>
      <c r="G125" s="425"/>
      <c r="H125" s="291"/>
      <c r="I125" s="292"/>
      <c r="J125" s="298"/>
      <c r="K125" s="299"/>
      <c r="L125" s="295"/>
      <c r="M125" s="296"/>
      <c r="N125" s="296"/>
      <c r="O125" s="296"/>
      <c r="P125" s="296"/>
      <c r="Q125" s="296"/>
      <c r="R125" s="296"/>
      <c r="S125" s="296"/>
      <c r="T125" s="296"/>
      <c r="U125" s="296"/>
      <c r="V125" s="296"/>
      <c r="W125" s="297"/>
      <c r="X125" s="293"/>
      <c r="Y125" s="294"/>
      <c r="Z125" s="291"/>
      <c r="AA125" s="292"/>
      <c r="AB125" s="155"/>
      <c r="AC125" s="155"/>
      <c r="AD125" s="120"/>
      <c r="AE125" s="120"/>
      <c r="AF125" s="120"/>
      <c r="AG125" s="120"/>
      <c r="AH125" s="120"/>
      <c r="AI125" s="120"/>
      <c r="AJ125" s="120"/>
      <c r="AK125" s="120"/>
      <c r="AL125" s="120"/>
      <c r="AM125" s="120"/>
      <c r="AN125" s="120"/>
      <c r="AO125" s="120"/>
      <c r="AP125" s="120"/>
      <c r="AQ125" s="120"/>
      <c r="AR125" s="120"/>
      <c r="AS125" s="120"/>
      <c r="AT125" s="120"/>
      <c r="AU125" s="120"/>
      <c r="AV125" s="120"/>
      <c r="AW125" s="120"/>
    </row>
    <row r="126" spans="1:49" ht="36.75" customHeight="1">
      <c r="A126" s="128">
        <v>107</v>
      </c>
      <c r="B126" s="129"/>
      <c r="C126" s="129"/>
      <c r="D126" s="124" t="str">
        <f t="shared" si="1"/>
        <v/>
      </c>
      <c r="E126" s="423"/>
      <c r="F126" s="424"/>
      <c r="G126" s="425"/>
      <c r="H126" s="291"/>
      <c r="I126" s="292"/>
      <c r="J126" s="298"/>
      <c r="K126" s="299"/>
      <c r="L126" s="295"/>
      <c r="M126" s="296"/>
      <c r="N126" s="296"/>
      <c r="O126" s="296"/>
      <c r="P126" s="296"/>
      <c r="Q126" s="296"/>
      <c r="R126" s="296"/>
      <c r="S126" s="296"/>
      <c r="T126" s="296"/>
      <c r="U126" s="296"/>
      <c r="V126" s="296"/>
      <c r="W126" s="297"/>
      <c r="X126" s="293"/>
      <c r="Y126" s="294"/>
      <c r="Z126" s="291"/>
      <c r="AA126" s="292"/>
      <c r="AB126" s="155"/>
      <c r="AC126" s="155"/>
      <c r="AD126" s="120"/>
      <c r="AE126" s="120"/>
      <c r="AF126" s="120"/>
      <c r="AG126" s="120"/>
      <c r="AH126" s="120"/>
      <c r="AI126" s="120"/>
      <c r="AJ126" s="120"/>
      <c r="AK126" s="120"/>
      <c r="AL126" s="120"/>
      <c r="AM126" s="120"/>
      <c r="AN126" s="120"/>
      <c r="AO126" s="120"/>
      <c r="AP126" s="120"/>
      <c r="AQ126" s="120"/>
      <c r="AR126" s="120"/>
      <c r="AS126" s="120"/>
      <c r="AT126" s="120"/>
      <c r="AU126" s="120"/>
      <c r="AV126" s="120"/>
      <c r="AW126" s="120"/>
    </row>
    <row r="127" spans="1:49" ht="36.75" customHeight="1">
      <c r="A127" s="128">
        <v>108</v>
      </c>
      <c r="B127" s="129"/>
      <c r="C127" s="129"/>
      <c r="D127" s="124" t="str">
        <f t="shared" si="1"/>
        <v/>
      </c>
      <c r="E127" s="423"/>
      <c r="F127" s="424"/>
      <c r="G127" s="425"/>
      <c r="H127" s="291"/>
      <c r="I127" s="292"/>
      <c r="J127" s="298"/>
      <c r="K127" s="299"/>
      <c r="L127" s="295"/>
      <c r="M127" s="296"/>
      <c r="N127" s="296"/>
      <c r="O127" s="296"/>
      <c r="P127" s="296"/>
      <c r="Q127" s="296"/>
      <c r="R127" s="296"/>
      <c r="S127" s="296"/>
      <c r="T127" s="296"/>
      <c r="U127" s="296"/>
      <c r="V127" s="296"/>
      <c r="W127" s="297"/>
      <c r="X127" s="293"/>
      <c r="Y127" s="294"/>
      <c r="Z127" s="291"/>
      <c r="AA127" s="292"/>
      <c r="AB127" s="155"/>
      <c r="AC127" s="155"/>
      <c r="AD127" s="120"/>
      <c r="AE127" s="120"/>
      <c r="AF127" s="120"/>
      <c r="AG127" s="120"/>
      <c r="AH127" s="120"/>
      <c r="AI127" s="120"/>
      <c r="AJ127" s="120"/>
      <c r="AK127" s="120"/>
      <c r="AL127" s="120"/>
      <c r="AM127" s="120"/>
      <c r="AN127" s="120"/>
      <c r="AO127" s="120"/>
      <c r="AP127" s="120"/>
      <c r="AQ127" s="120"/>
      <c r="AR127" s="120"/>
      <c r="AS127" s="120"/>
      <c r="AT127" s="120"/>
      <c r="AU127" s="120"/>
      <c r="AV127" s="120"/>
      <c r="AW127" s="120"/>
    </row>
    <row r="128" spans="1:49" ht="36.75" customHeight="1">
      <c r="A128" s="128">
        <v>109</v>
      </c>
      <c r="B128" s="129"/>
      <c r="C128" s="129"/>
      <c r="D128" s="124" t="str">
        <f t="shared" si="1"/>
        <v/>
      </c>
      <c r="E128" s="423"/>
      <c r="F128" s="424"/>
      <c r="G128" s="425"/>
      <c r="H128" s="291"/>
      <c r="I128" s="292"/>
      <c r="J128" s="298"/>
      <c r="K128" s="299"/>
      <c r="L128" s="295"/>
      <c r="M128" s="296"/>
      <c r="N128" s="296"/>
      <c r="O128" s="296"/>
      <c r="P128" s="296"/>
      <c r="Q128" s="296"/>
      <c r="R128" s="296"/>
      <c r="S128" s="296"/>
      <c r="T128" s="296"/>
      <c r="U128" s="296"/>
      <c r="V128" s="296"/>
      <c r="W128" s="297"/>
      <c r="X128" s="293"/>
      <c r="Y128" s="294"/>
      <c r="Z128" s="291"/>
      <c r="AA128" s="292"/>
      <c r="AB128" s="155"/>
      <c r="AC128" s="155"/>
      <c r="AD128" s="120"/>
      <c r="AE128" s="120"/>
      <c r="AF128" s="120"/>
      <c r="AG128" s="120"/>
      <c r="AH128" s="120"/>
      <c r="AI128" s="120"/>
      <c r="AJ128" s="120"/>
      <c r="AK128" s="120"/>
      <c r="AL128" s="120"/>
      <c r="AM128" s="120"/>
      <c r="AN128" s="120"/>
      <c r="AO128" s="120"/>
      <c r="AP128" s="120"/>
      <c r="AQ128" s="120"/>
      <c r="AR128" s="120"/>
      <c r="AS128" s="120"/>
      <c r="AT128" s="120"/>
      <c r="AU128" s="120"/>
      <c r="AV128" s="120"/>
      <c r="AW128" s="120"/>
    </row>
    <row r="129" spans="1:49" ht="36.75" customHeight="1">
      <c r="A129" s="128">
        <v>110</v>
      </c>
      <c r="B129" s="129"/>
      <c r="C129" s="129"/>
      <c r="D129" s="124" t="str">
        <f t="shared" si="1"/>
        <v/>
      </c>
      <c r="E129" s="423"/>
      <c r="F129" s="424"/>
      <c r="G129" s="425"/>
      <c r="H129" s="291"/>
      <c r="I129" s="292"/>
      <c r="J129" s="298"/>
      <c r="K129" s="299"/>
      <c r="L129" s="295"/>
      <c r="M129" s="296"/>
      <c r="N129" s="296"/>
      <c r="O129" s="296"/>
      <c r="P129" s="296"/>
      <c r="Q129" s="296"/>
      <c r="R129" s="296"/>
      <c r="S129" s="296"/>
      <c r="T129" s="296"/>
      <c r="U129" s="296"/>
      <c r="V129" s="296"/>
      <c r="W129" s="297"/>
      <c r="X129" s="293"/>
      <c r="Y129" s="294"/>
      <c r="Z129" s="291"/>
      <c r="AA129" s="292"/>
      <c r="AB129" s="155"/>
      <c r="AC129" s="155"/>
      <c r="AD129" s="120"/>
      <c r="AE129" s="120"/>
      <c r="AF129" s="120"/>
      <c r="AG129" s="120"/>
      <c r="AH129" s="120"/>
      <c r="AI129" s="120"/>
      <c r="AJ129" s="120"/>
      <c r="AK129" s="120"/>
      <c r="AL129" s="120"/>
      <c r="AM129" s="120"/>
      <c r="AN129" s="120"/>
      <c r="AO129" s="120"/>
      <c r="AP129" s="120"/>
      <c r="AQ129" s="120"/>
      <c r="AR129" s="120"/>
      <c r="AS129" s="120"/>
      <c r="AT129" s="120"/>
      <c r="AU129" s="120"/>
      <c r="AV129" s="120"/>
      <c r="AW129" s="120"/>
    </row>
    <row r="130" spans="1:49" ht="36.75" customHeight="1">
      <c r="A130" s="128">
        <v>111</v>
      </c>
      <c r="B130" s="129"/>
      <c r="C130" s="129"/>
      <c r="D130" s="124" t="str">
        <f t="shared" si="1"/>
        <v/>
      </c>
      <c r="E130" s="423"/>
      <c r="F130" s="424"/>
      <c r="G130" s="425"/>
      <c r="H130" s="291"/>
      <c r="I130" s="292"/>
      <c r="J130" s="298"/>
      <c r="K130" s="299"/>
      <c r="L130" s="295"/>
      <c r="M130" s="296"/>
      <c r="N130" s="296"/>
      <c r="O130" s="296"/>
      <c r="P130" s="296"/>
      <c r="Q130" s="296"/>
      <c r="R130" s="296"/>
      <c r="S130" s="296"/>
      <c r="T130" s="296"/>
      <c r="U130" s="296"/>
      <c r="V130" s="296"/>
      <c r="W130" s="297"/>
      <c r="X130" s="293"/>
      <c r="Y130" s="294"/>
      <c r="Z130" s="291"/>
      <c r="AA130" s="292"/>
      <c r="AB130" s="155"/>
      <c r="AC130" s="155"/>
      <c r="AD130" s="120"/>
      <c r="AE130" s="120"/>
      <c r="AF130" s="120"/>
      <c r="AG130" s="120"/>
      <c r="AH130" s="120"/>
      <c r="AI130" s="120"/>
      <c r="AJ130" s="120"/>
      <c r="AK130" s="120"/>
      <c r="AL130" s="120"/>
      <c r="AM130" s="120"/>
      <c r="AN130" s="120"/>
      <c r="AO130" s="120"/>
      <c r="AP130" s="120"/>
      <c r="AQ130" s="120"/>
      <c r="AR130" s="120"/>
      <c r="AS130" s="120"/>
      <c r="AT130" s="120"/>
      <c r="AU130" s="120"/>
      <c r="AV130" s="120"/>
      <c r="AW130" s="120"/>
    </row>
    <row r="131" spans="1:49" ht="36.75" customHeight="1">
      <c r="A131" s="128">
        <v>112</v>
      </c>
      <c r="B131" s="129"/>
      <c r="C131" s="129"/>
      <c r="D131" s="124" t="str">
        <f t="shared" si="1"/>
        <v/>
      </c>
      <c r="E131" s="423"/>
      <c r="F131" s="424"/>
      <c r="G131" s="425"/>
      <c r="H131" s="291"/>
      <c r="I131" s="292"/>
      <c r="J131" s="298"/>
      <c r="K131" s="299"/>
      <c r="L131" s="295"/>
      <c r="M131" s="296"/>
      <c r="N131" s="296"/>
      <c r="O131" s="296"/>
      <c r="P131" s="296"/>
      <c r="Q131" s="296"/>
      <c r="R131" s="296"/>
      <c r="S131" s="296"/>
      <c r="T131" s="296"/>
      <c r="U131" s="296"/>
      <c r="V131" s="296"/>
      <c r="W131" s="297"/>
      <c r="X131" s="293"/>
      <c r="Y131" s="294"/>
      <c r="Z131" s="291"/>
      <c r="AA131" s="292"/>
      <c r="AB131" s="155"/>
      <c r="AC131" s="155"/>
      <c r="AD131" s="120"/>
      <c r="AE131" s="120"/>
      <c r="AF131" s="120"/>
      <c r="AG131" s="120"/>
      <c r="AH131" s="120"/>
      <c r="AI131" s="120"/>
      <c r="AJ131" s="120"/>
      <c r="AK131" s="120"/>
      <c r="AL131" s="120"/>
      <c r="AM131" s="120"/>
      <c r="AN131" s="120"/>
      <c r="AO131" s="120"/>
      <c r="AP131" s="120"/>
      <c r="AQ131" s="120"/>
      <c r="AR131" s="120"/>
      <c r="AS131" s="120"/>
      <c r="AT131" s="120"/>
      <c r="AU131" s="120"/>
      <c r="AV131" s="120"/>
      <c r="AW131" s="120"/>
    </row>
    <row r="132" spans="1:49" ht="36.75" customHeight="1">
      <c r="A132" s="122">
        <v>113</v>
      </c>
      <c r="B132" s="129"/>
      <c r="C132" s="129"/>
      <c r="D132" s="124" t="str">
        <f t="shared" si="1"/>
        <v/>
      </c>
      <c r="E132" s="423"/>
      <c r="F132" s="424"/>
      <c r="G132" s="425"/>
      <c r="H132" s="291"/>
      <c r="I132" s="292"/>
      <c r="J132" s="298"/>
      <c r="K132" s="299"/>
      <c r="L132" s="295"/>
      <c r="M132" s="296"/>
      <c r="N132" s="296"/>
      <c r="O132" s="296"/>
      <c r="P132" s="296"/>
      <c r="Q132" s="296"/>
      <c r="R132" s="296"/>
      <c r="S132" s="296"/>
      <c r="T132" s="296"/>
      <c r="U132" s="296"/>
      <c r="V132" s="296"/>
      <c r="W132" s="297"/>
      <c r="X132" s="293"/>
      <c r="Y132" s="294"/>
      <c r="Z132" s="291"/>
      <c r="AA132" s="292"/>
      <c r="AB132" s="155"/>
      <c r="AC132" s="155"/>
      <c r="AD132" s="120"/>
      <c r="AE132" s="120"/>
      <c r="AF132" s="120"/>
      <c r="AG132" s="120"/>
      <c r="AH132" s="120"/>
      <c r="AI132" s="120"/>
      <c r="AJ132" s="120"/>
      <c r="AK132" s="120"/>
      <c r="AL132" s="120"/>
      <c r="AM132" s="120"/>
      <c r="AN132" s="120"/>
      <c r="AO132" s="120"/>
      <c r="AP132" s="120"/>
      <c r="AQ132" s="120"/>
      <c r="AR132" s="120"/>
      <c r="AS132" s="120"/>
      <c r="AT132" s="120"/>
      <c r="AU132" s="120"/>
      <c r="AV132" s="120"/>
      <c r="AW132" s="120"/>
    </row>
    <row r="133" spans="1:49" ht="36.75" customHeight="1">
      <c r="A133" s="128">
        <v>114</v>
      </c>
      <c r="B133" s="129"/>
      <c r="C133" s="129"/>
      <c r="D133" s="124" t="str">
        <f t="shared" si="1"/>
        <v/>
      </c>
      <c r="E133" s="423"/>
      <c r="F133" s="424"/>
      <c r="G133" s="425"/>
      <c r="H133" s="291"/>
      <c r="I133" s="292"/>
      <c r="J133" s="298"/>
      <c r="K133" s="299"/>
      <c r="L133" s="295"/>
      <c r="M133" s="296"/>
      <c r="N133" s="296"/>
      <c r="O133" s="296"/>
      <c r="P133" s="296"/>
      <c r="Q133" s="296"/>
      <c r="R133" s="296"/>
      <c r="S133" s="296"/>
      <c r="T133" s="296"/>
      <c r="U133" s="296"/>
      <c r="V133" s="296"/>
      <c r="W133" s="297"/>
      <c r="X133" s="293"/>
      <c r="Y133" s="294"/>
      <c r="Z133" s="291"/>
      <c r="AA133" s="292"/>
      <c r="AB133" s="155"/>
      <c r="AC133" s="155"/>
      <c r="AD133" s="120"/>
      <c r="AE133" s="120"/>
      <c r="AF133" s="120"/>
      <c r="AG133" s="120"/>
      <c r="AH133" s="120"/>
      <c r="AI133" s="120"/>
      <c r="AJ133" s="120"/>
      <c r="AK133" s="120"/>
      <c r="AL133" s="120"/>
      <c r="AM133" s="120"/>
      <c r="AN133" s="120"/>
      <c r="AO133" s="120"/>
      <c r="AP133" s="120"/>
      <c r="AQ133" s="120"/>
      <c r="AR133" s="120"/>
      <c r="AS133" s="120"/>
      <c r="AT133" s="120"/>
      <c r="AU133" s="120"/>
      <c r="AV133" s="120"/>
      <c r="AW133" s="120"/>
    </row>
    <row r="134" spans="1:49" ht="36.75" customHeight="1">
      <c r="A134" s="128">
        <v>115</v>
      </c>
      <c r="B134" s="129"/>
      <c r="C134" s="129"/>
      <c r="D134" s="124" t="str">
        <f t="shared" si="1"/>
        <v/>
      </c>
      <c r="E134" s="423"/>
      <c r="F134" s="424"/>
      <c r="G134" s="425"/>
      <c r="H134" s="291"/>
      <c r="I134" s="292"/>
      <c r="J134" s="298"/>
      <c r="K134" s="299"/>
      <c r="L134" s="295"/>
      <c r="M134" s="296"/>
      <c r="N134" s="296"/>
      <c r="O134" s="296"/>
      <c r="P134" s="296"/>
      <c r="Q134" s="296"/>
      <c r="R134" s="296"/>
      <c r="S134" s="296"/>
      <c r="T134" s="296"/>
      <c r="U134" s="296"/>
      <c r="V134" s="296"/>
      <c r="W134" s="297"/>
      <c r="X134" s="293"/>
      <c r="Y134" s="294"/>
      <c r="Z134" s="291"/>
      <c r="AA134" s="292"/>
      <c r="AB134" s="155"/>
      <c r="AC134" s="155"/>
      <c r="AD134" s="120"/>
      <c r="AE134" s="120"/>
      <c r="AF134" s="120"/>
      <c r="AG134" s="120"/>
      <c r="AH134" s="120"/>
      <c r="AI134" s="120"/>
      <c r="AJ134" s="120"/>
      <c r="AK134" s="120"/>
      <c r="AL134" s="120"/>
      <c r="AM134" s="120"/>
      <c r="AN134" s="120"/>
      <c r="AO134" s="120"/>
      <c r="AP134" s="120"/>
      <c r="AQ134" s="120"/>
      <c r="AR134" s="120"/>
      <c r="AS134" s="120"/>
      <c r="AT134" s="120"/>
      <c r="AU134" s="120"/>
      <c r="AV134" s="120"/>
      <c r="AW134" s="120"/>
    </row>
    <row r="135" spans="1:49" ht="36.75" customHeight="1">
      <c r="A135" s="128">
        <v>116</v>
      </c>
      <c r="B135" s="129"/>
      <c r="C135" s="129"/>
      <c r="D135" s="124" t="str">
        <f t="shared" si="1"/>
        <v/>
      </c>
      <c r="E135" s="423"/>
      <c r="F135" s="424"/>
      <c r="G135" s="425"/>
      <c r="H135" s="291"/>
      <c r="I135" s="292"/>
      <c r="J135" s="298"/>
      <c r="K135" s="299"/>
      <c r="L135" s="295"/>
      <c r="M135" s="296"/>
      <c r="N135" s="296"/>
      <c r="O135" s="296"/>
      <c r="P135" s="296"/>
      <c r="Q135" s="296"/>
      <c r="R135" s="296"/>
      <c r="S135" s="296"/>
      <c r="T135" s="296"/>
      <c r="U135" s="296"/>
      <c r="V135" s="296"/>
      <c r="W135" s="297"/>
      <c r="X135" s="293"/>
      <c r="Y135" s="294"/>
      <c r="Z135" s="291"/>
      <c r="AA135" s="292"/>
      <c r="AB135" s="155"/>
      <c r="AC135" s="155"/>
      <c r="AD135" s="120"/>
      <c r="AE135" s="120"/>
      <c r="AF135" s="120"/>
      <c r="AG135" s="120"/>
      <c r="AH135" s="120"/>
      <c r="AI135" s="120"/>
      <c r="AJ135" s="120"/>
      <c r="AK135" s="120"/>
      <c r="AL135" s="120"/>
      <c r="AM135" s="120"/>
      <c r="AN135" s="120"/>
      <c r="AO135" s="120"/>
      <c r="AP135" s="120"/>
      <c r="AQ135" s="120"/>
      <c r="AR135" s="120"/>
      <c r="AS135" s="120"/>
      <c r="AT135" s="120"/>
      <c r="AU135" s="120"/>
      <c r="AV135" s="120"/>
      <c r="AW135" s="120"/>
    </row>
    <row r="136" spans="1:49" ht="36.75" customHeight="1">
      <c r="A136" s="128">
        <v>117</v>
      </c>
      <c r="B136" s="129"/>
      <c r="C136" s="129"/>
      <c r="D136" s="124" t="str">
        <f t="shared" si="1"/>
        <v/>
      </c>
      <c r="E136" s="423"/>
      <c r="F136" s="424"/>
      <c r="G136" s="425"/>
      <c r="H136" s="291"/>
      <c r="I136" s="292"/>
      <c r="J136" s="298"/>
      <c r="K136" s="299"/>
      <c r="L136" s="295"/>
      <c r="M136" s="296"/>
      <c r="N136" s="296"/>
      <c r="O136" s="296"/>
      <c r="P136" s="296"/>
      <c r="Q136" s="296"/>
      <c r="R136" s="296"/>
      <c r="S136" s="296"/>
      <c r="T136" s="296"/>
      <c r="U136" s="296"/>
      <c r="V136" s="296"/>
      <c r="W136" s="297"/>
      <c r="X136" s="293"/>
      <c r="Y136" s="294"/>
      <c r="Z136" s="291"/>
      <c r="AA136" s="292"/>
      <c r="AB136" s="155"/>
      <c r="AC136" s="155"/>
      <c r="AD136" s="120"/>
      <c r="AE136" s="120"/>
      <c r="AF136" s="120"/>
      <c r="AG136" s="120"/>
      <c r="AH136" s="120"/>
      <c r="AI136" s="120"/>
      <c r="AJ136" s="120"/>
      <c r="AK136" s="120"/>
      <c r="AL136" s="120"/>
      <c r="AM136" s="120"/>
      <c r="AN136" s="120"/>
      <c r="AO136" s="120"/>
      <c r="AP136" s="120"/>
      <c r="AQ136" s="120"/>
      <c r="AR136" s="120"/>
      <c r="AS136" s="120"/>
      <c r="AT136" s="120"/>
      <c r="AU136" s="120"/>
      <c r="AV136" s="120"/>
      <c r="AW136" s="120"/>
    </row>
    <row r="137" spans="1:49" ht="36.75" customHeight="1">
      <c r="A137" s="128">
        <v>118</v>
      </c>
      <c r="B137" s="129"/>
      <c r="C137" s="129"/>
      <c r="D137" s="124" t="str">
        <f t="shared" si="1"/>
        <v/>
      </c>
      <c r="E137" s="423"/>
      <c r="F137" s="424"/>
      <c r="G137" s="425"/>
      <c r="H137" s="291"/>
      <c r="I137" s="292"/>
      <c r="J137" s="298"/>
      <c r="K137" s="299"/>
      <c r="L137" s="295"/>
      <c r="M137" s="296"/>
      <c r="N137" s="296"/>
      <c r="O137" s="296"/>
      <c r="P137" s="296"/>
      <c r="Q137" s="296"/>
      <c r="R137" s="296"/>
      <c r="S137" s="296"/>
      <c r="T137" s="296"/>
      <c r="U137" s="296"/>
      <c r="V137" s="296"/>
      <c r="W137" s="297"/>
      <c r="X137" s="293"/>
      <c r="Y137" s="294"/>
      <c r="Z137" s="291"/>
      <c r="AA137" s="292"/>
      <c r="AB137" s="155"/>
      <c r="AC137" s="155"/>
      <c r="AD137" s="120"/>
      <c r="AE137" s="120"/>
      <c r="AF137" s="120"/>
      <c r="AG137" s="120"/>
      <c r="AH137" s="120"/>
      <c r="AI137" s="120"/>
      <c r="AJ137" s="120"/>
      <c r="AK137" s="120"/>
      <c r="AL137" s="120"/>
      <c r="AM137" s="120"/>
      <c r="AN137" s="120"/>
      <c r="AO137" s="120"/>
      <c r="AP137" s="120"/>
      <c r="AQ137" s="120"/>
      <c r="AR137" s="120"/>
      <c r="AS137" s="120"/>
      <c r="AT137" s="120"/>
      <c r="AU137" s="120"/>
      <c r="AV137" s="120"/>
      <c r="AW137" s="120"/>
    </row>
    <row r="138" spans="1:49" ht="36.75" customHeight="1">
      <c r="A138" s="128">
        <v>119</v>
      </c>
      <c r="B138" s="129"/>
      <c r="C138" s="129"/>
      <c r="D138" s="124" t="str">
        <f t="shared" si="1"/>
        <v/>
      </c>
      <c r="E138" s="423"/>
      <c r="F138" s="424"/>
      <c r="G138" s="425"/>
      <c r="H138" s="291"/>
      <c r="I138" s="292"/>
      <c r="J138" s="298"/>
      <c r="K138" s="299"/>
      <c r="L138" s="295"/>
      <c r="M138" s="296"/>
      <c r="N138" s="296"/>
      <c r="O138" s="296"/>
      <c r="P138" s="296"/>
      <c r="Q138" s="296"/>
      <c r="R138" s="296"/>
      <c r="S138" s="296"/>
      <c r="T138" s="296"/>
      <c r="U138" s="296"/>
      <c r="V138" s="296"/>
      <c r="W138" s="297"/>
      <c r="X138" s="293"/>
      <c r="Y138" s="294"/>
      <c r="Z138" s="291"/>
      <c r="AA138" s="292"/>
      <c r="AB138" s="155"/>
      <c r="AC138" s="155"/>
      <c r="AD138" s="120"/>
      <c r="AE138" s="120"/>
      <c r="AF138" s="120"/>
      <c r="AG138" s="120"/>
      <c r="AH138" s="120"/>
      <c r="AI138" s="120"/>
      <c r="AJ138" s="120"/>
      <c r="AK138" s="120"/>
      <c r="AL138" s="120"/>
      <c r="AM138" s="120"/>
      <c r="AN138" s="120"/>
      <c r="AO138" s="120"/>
      <c r="AP138" s="120"/>
      <c r="AQ138" s="120"/>
      <c r="AR138" s="120"/>
      <c r="AS138" s="120"/>
      <c r="AT138" s="120"/>
      <c r="AU138" s="120"/>
      <c r="AV138" s="120"/>
      <c r="AW138" s="120"/>
    </row>
    <row r="139" spans="1:49" ht="36.75" customHeight="1">
      <c r="A139" s="128">
        <v>120</v>
      </c>
      <c r="B139" s="129"/>
      <c r="C139" s="129"/>
      <c r="D139" s="124" t="str">
        <f t="shared" si="1"/>
        <v/>
      </c>
      <c r="E139" s="423"/>
      <c r="F139" s="424"/>
      <c r="G139" s="425"/>
      <c r="H139" s="291"/>
      <c r="I139" s="292"/>
      <c r="J139" s="298"/>
      <c r="K139" s="299"/>
      <c r="L139" s="295"/>
      <c r="M139" s="296"/>
      <c r="N139" s="296"/>
      <c r="O139" s="296"/>
      <c r="P139" s="296"/>
      <c r="Q139" s="296"/>
      <c r="R139" s="296"/>
      <c r="S139" s="296"/>
      <c r="T139" s="296"/>
      <c r="U139" s="296"/>
      <c r="V139" s="296"/>
      <c r="W139" s="297"/>
      <c r="X139" s="293"/>
      <c r="Y139" s="294"/>
      <c r="Z139" s="291"/>
      <c r="AA139" s="292"/>
      <c r="AB139" s="155"/>
      <c r="AC139" s="155"/>
      <c r="AD139" s="120"/>
      <c r="AE139" s="120"/>
      <c r="AF139" s="120"/>
      <c r="AG139" s="120"/>
      <c r="AH139" s="120"/>
      <c r="AI139" s="120"/>
      <c r="AJ139" s="120"/>
      <c r="AK139" s="120"/>
      <c r="AL139" s="120"/>
      <c r="AM139" s="120"/>
      <c r="AN139" s="120"/>
      <c r="AO139" s="120"/>
      <c r="AP139" s="120"/>
      <c r="AQ139" s="120"/>
      <c r="AR139" s="120"/>
      <c r="AS139" s="120"/>
      <c r="AT139" s="120"/>
      <c r="AU139" s="120"/>
      <c r="AV139" s="120"/>
      <c r="AW139" s="120"/>
    </row>
    <row r="140" spans="1:49" ht="36.75" customHeight="1">
      <c r="A140" s="128">
        <v>121</v>
      </c>
      <c r="B140" s="129"/>
      <c r="C140" s="129"/>
      <c r="D140" s="124" t="str">
        <f t="shared" si="1"/>
        <v/>
      </c>
      <c r="E140" s="423"/>
      <c r="F140" s="424"/>
      <c r="G140" s="425"/>
      <c r="H140" s="291"/>
      <c r="I140" s="292"/>
      <c r="J140" s="298"/>
      <c r="K140" s="299"/>
      <c r="L140" s="295"/>
      <c r="M140" s="296"/>
      <c r="N140" s="296"/>
      <c r="O140" s="296"/>
      <c r="P140" s="296"/>
      <c r="Q140" s="296"/>
      <c r="R140" s="296"/>
      <c r="S140" s="296"/>
      <c r="T140" s="296"/>
      <c r="U140" s="296"/>
      <c r="V140" s="296"/>
      <c r="W140" s="297"/>
      <c r="X140" s="293"/>
      <c r="Y140" s="294"/>
      <c r="Z140" s="291"/>
      <c r="AA140" s="292"/>
      <c r="AB140" s="155"/>
      <c r="AC140" s="155"/>
      <c r="AD140" s="120"/>
      <c r="AE140" s="120"/>
      <c r="AF140" s="120"/>
      <c r="AG140" s="120"/>
      <c r="AH140" s="120"/>
      <c r="AI140" s="120"/>
      <c r="AJ140" s="120"/>
      <c r="AK140" s="120"/>
      <c r="AL140" s="120"/>
      <c r="AM140" s="120"/>
      <c r="AN140" s="120"/>
      <c r="AO140" s="120"/>
      <c r="AP140" s="120"/>
      <c r="AQ140" s="120"/>
      <c r="AR140" s="120"/>
      <c r="AS140" s="120"/>
      <c r="AT140" s="120"/>
      <c r="AU140" s="120"/>
      <c r="AV140" s="120"/>
      <c r="AW140" s="120"/>
    </row>
    <row r="141" spans="1:49" ht="36.75" customHeight="1">
      <c r="A141" s="128">
        <v>122</v>
      </c>
      <c r="B141" s="129"/>
      <c r="C141" s="129"/>
      <c r="D141" s="124" t="str">
        <f t="shared" si="1"/>
        <v/>
      </c>
      <c r="E141" s="423"/>
      <c r="F141" s="424"/>
      <c r="G141" s="425"/>
      <c r="H141" s="291"/>
      <c r="I141" s="292"/>
      <c r="J141" s="298"/>
      <c r="K141" s="299"/>
      <c r="L141" s="295"/>
      <c r="M141" s="296"/>
      <c r="N141" s="296"/>
      <c r="O141" s="296"/>
      <c r="P141" s="296"/>
      <c r="Q141" s="296"/>
      <c r="R141" s="296"/>
      <c r="S141" s="296"/>
      <c r="T141" s="296"/>
      <c r="U141" s="296"/>
      <c r="V141" s="296"/>
      <c r="W141" s="297"/>
      <c r="X141" s="293"/>
      <c r="Y141" s="294"/>
      <c r="Z141" s="291"/>
      <c r="AA141" s="292"/>
      <c r="AB141" s="155"/>
      <c r="AC141" s="155"/>
      <c r="AD141" s="120"/>
      <c r="AE141" s="120"/>
      <c r="AF141" s="120"/>
      <c r="AG141" s="120"/>
      <c r="AH141" s="120"/>
      <c r="AI141" s="120"/>
      <c r="AJ141" s="120"/>
      <c r="AK141" s="120"/>
      <c r="AL141" s="120"/>
      <c r="AM141" s="120"/>
      <c r="AN141" s="120"/>
      <c r="AO141" s="120"/>
      <c r="AP141" s="120"/>
      <c r="AQ141" s="120"/>
      <c r="AR141" s="120"/>
      <c r="AS141" s="120"/>
      <c r="AT141" s="120"/>
      <c r="AU141" s="120"/>
      <c r="AV141" s="120"/>
      <c r="AW141" s="120"/>
    </row>
    <row r="142" spans="1:49" ht="36.75" customHeight="1">
      <c r="A142" s="128">
        <v>123</v>
      </c>
      <c r="B142" s="129"/>
      <c r="C142" s="129"/>
      <c r="D142" s="124" t="str">
        <f t="shared" si="1"/>
        <v/>
      </c>
      <c r="E142" s="423"/>
      <c r="F142" s="424"/>
      <c r="G142" s="425"/>
      <c r="H142" s="291"/>
      <c r="I142" s="292"/>
      <c r="J142" s="298"/>
      <c r="K142" s="299"/>
      <c r="L142" s="295"/>
      <c r="M142" s="296"/>
      <c r="N142" s="296"/>
      <c r="O142" s="296"/>
      <c r="P142" s="296"/>
      <c r="Q142" s="296"/>
      <c r="R142" s="296"/>
      <c r="S142" s="296"/>
      <c r="T142" s="296"/>
      <c r="U142" s="296"/>
      <c r="V142" s="296"/>
      <c r="W142" s="297"/>
      <c r="X142" s="293"/>
      <c r="Y142" s="294"/>
      <c r="Z142" s="291"/>
      <c r="AA142" s="292"/>
      <c r="AB142" s="155"/>
      <c r="AC142" s="155"/>
      <c r="AD142" s="120"/>
      <c r="AE142" s="120"/>
      <c r="AF142" s="120"/>
      <c r="AG142" s="120"/>
      <c r="AH142" s="120"/>
      <c r="AI142" s="120"/>
      <c r="AJ142" s="120"/>
      <c r="AK142" s="120"/>
      <c r="AL142" s="120"/>
      <c r="AM142" s="120"/>
      <c r="AN142" s="120"/>
      <c r="AO142" s="120"/>
      <c r="AP142" s="120"/>
      <c r="AQ142" s="120"/>
      <c r="AR142" s="120"/>
      <c r="AS142" s="120"/>
      <c r="AT142" s="120"/>
      <c r="AU142" s="120"/>
      <c r="AV142" s="120"/>
      <c r="AW142" s="120"/>
    </row>
    <row r="143" spans="1:49" ht="36.75" customHeight="1">
      <c r="A143" s="128">
        <v>124</v>
      </c>
      <c r="B143" s="129"/>
      <c r="C143" s="129"/>
      <c r="D143" s="124" t="str">
        <f t="shared" si="1"/>
        <v/>
      </c>
      <c r="E143" s="423"/>
      <c r="F143" s="424"/>
      <c r="G143" s="425"/>
      <c r="H143" s="291"/>
      <c r="I143" s="292"/>
      <c r="J143" s="298"/>
      <c r="K143" s="299"/>
      <c r="L143" s="295"/>
      <c r="M143" s="296"/>
      <c r="N143" s="296"/>
      <c r="O143" s="296"/>
      <c r="P143" s="296"/>
      <c r="Q143" s="296"/>
      <c r="R143" s="296"/>
      <c r="S143" s="296"/>
      <c r="T143" s="296"/>
      <c r="U143" s="296"/>
      <c r="V143" s="296"/>
      <c r="W143" s="297"/>
      <c r="X143" s="293"/>
      <c r="Y143" s="294"/>
      <c r="Z143" s="291"/>
      <c r="AA143" s="292"/>
      <c r="AB143" s="155"/>
      <c r="AC143" s="155"/>
      <c r="AD143" s="120"/>
      <c r="AE143" s="120"/>
      <c r="AF143" s="120"/>
      <c r="AG143" s="120"/>
      <c r="AH143" s="120"/>
      <c r="AI143" s="120"/>
      <c r="AJ143" s="120"/>
      <c r="AK143" s="120"/>
      <c r="AL143" s="120"/>
      <c r="AM143" s="120"/>
      <c r="AN143" s="120"/>
      <c r="AO143" s="120"/>
      <c r="AP143" s="120"/>
      <c r="AQ143" s="120"/>
      <c r="AR143" s="120"/>
      <c r="AS143" s="120"/>
      <c r="AT143" s="120"/>
      <c r="AU143" s="120"/>
      <c r="AV143" s="120"/>
      <c r="AW143" s="120"/>
    </row>
    <row r="144" spans="1:49" ht="36.75" customHeight="1">
      <c r="A144" s="128">
        <v>125</v>
      </c>
      <c r="B144" s="129"/>
      <c r="C144" s="129"/>
      <c r="D144" s="124" t="str">
        <f t="shared" si="1"/>
        <v/>
      </c>
      <c r="E144" s="423"/>
      <c r="F144" s="424"/>
      <c r="G144" s="425"/>
      <c r="H144" s="291"/>
      <c r="I144" s="292"/>
      <c r="J144" s="298"/>
      <c r="K144" s="299"/>
      <c r="L144" s="295"/>
      <c r="M144" s="296"/>
      <c r="N144" s="296"/>
      <c r="O144" s="296"/>
      <c r="P144" s="296"/>
      <c r="Q144" s="296"/>
      <c r="R144" s="296"/>
      <c r="S144" s="296"/>
      <c r="T144" s="296"/>
      <c r="U144" s="296"/>
      <c r="V144" s="296"/>
      <c r="W144" s="297"/>
      <c r="X144" s="293"/>
      <c r="Y144" s="294"/>
      <c r="Z144" s="291"/>
      <c r="AA144" s="292"/>
      <c r="AB144" s="155"/>
      <c r="AC144" s="155"/>
      <c r="AD144" s="120"/>
      <c r="AE144" s="120"/>
      <c r="AF144" s="120"/>
      <c r="AG144" s="120"/>
      <c r="AH144" s="120"/>
      <c r="AI144" s="120"/>
      <c r="AJ144" s="120"/>
      <c r="AK144" s="120"/>
      <c r="AL144" s="120"/>
      <c r="AM144" s="120"/>
      <c r="AN144" s="120"/>
      <c r="AO144" s="120"/>
      <c r="AP144" s="120"/>
      <c r="AQ144" s="120"/>
      <c r="AR144" s="120"/>
      <c r="AS144" s="120"/>
      <c r="AT144" s="120"/>
      <c r="AU144" s="120"/>
      <c r="AV144" s="120"/>
      <c r="AW144" s="120"/>
    </row>
    <row r="145" spans="1:49" ht="36.75" customHeight="1">
      <c r="A145" s="128">
        <v>126</v>
      </c>
      <c r="B145" s="129"/>
      <c r="C145" s="129"/>
      <c r="D145" s="124" t="str">
        <f t="shared" si="1"/>
        <v/>
      </c>
      <c r="E145" s="423"/>
      <c r="F145" s="424"/>
      <c r="G145" s="425"/>
      <c r="H145" s="291"/>
      <c r="I145" s="292"/>
      <c r="J145" s="298"/>
      <c r="K145" s="299"/>
      <c r="L145" s="295"/>
      <c r="M145" s="296"/>
      <c r="N145" s="296"/>
      <c r="O145" s="296"/>
      <c r="P145" s="296"/>
      <c r="Q145" s="296"/>
      <c r="R145" s="296"/>
      <c r="S145" s="296"/>
      <c r="T145" s="296"/>
      <c r="U145" s="296"/>
      <c r="V145" s="296"/>
      <c r="W145" s="297"/>
      <c r="X145" s="293"/>
      <c r="Y145" s="294"/>
      <c r="Z145" s="291"/>
      <c r="AA145" s="292"/>
      <c r="AB145" s="155"/>
      <c r="AC145" s="155"/>
      <c r="AD145" s="120"/>
      <c r="AE145" s="120"/>
      <c r="AF145" s="120"/>
      <c r="AG145" s="120"/>
      <c r="AH145" s="120"/>
      <c r="AI145" s="120"/>
      <c r="AJ145" s="120"/>
      <c r="AK145" s="120"/>
      <c r="AL145" s="120"/>
      <c r="AM145" s="120"/>
      <c r="AN145" s="120"/>
      <c r="AO145" s="120"/>
      <c r="AP145" s="120"/>
      <c r="AQ145" s="120"/>
      <c r="AR145" s="120"/>
      <c r="AS145" s="120"/>
      <c r="AT145" s="120"/>
      <c r="AU145" s="120"/>
      <c r="AV145" s="120"/>
      <c r="AW145" s="120"/>
    </row>
    <row r="146" spans="1:49" ht="36.75" customHeight="1">
      <c r="A146" s="122">
        <v>127</v>
      </c>
      <c r="B146" s="129"/>
      <c r="C146" s="129"/>
      <c r="D146" s="124" t="str">
        <f t="shared" si="1"/>
        <v/>
      </c>
      <c r="E146" s="423"/>
      <c r="F146" s="424"/>
      <c r="G146" s="425"/>
      <c r="H146" s="291"/>
      <c r="I146" s="292"/>
      <c r="J146" s="298"/>
      <c r="K146" s="299"/>
      <c r="L146" s="295"/>
      <c r="M146" s="296"/>
      <c r="N146" s="296"/>
      <c r="O146" s="296"/>
      <c r="P146" s="296"/>
      <c r="Q146" s="296"/>
      <c r="R146" s="296"/>
      <c r="S146" s="296"/>
      <c r="T146" s="296"/>
      <c r="U146" s="296"/>
      <c r="V146" s="296"/>
      <c r="W146" s="297"/>
      <c r="X146" s="293"/>
      <c r="Y146" s="294"/>
      <c r="Z146" s="291"/>
      <c r="AA146" s="292"/>
      <c r="AB146" s="155"/>
      <c r="AC146" s="155"/>
      <c r="AD146" s="120"/>
      <c r="AE146" s="120"/>
      <c r="AF146" s="120"/>
      <c r="AG146" s="120"/>
      <c r="AH146" s="120"/>
      <c r="AI146" s="120"/>
      <c r="AJ146" s="120"/>
      <c r="AK146" s="120"/>
      <c r="AL146" s="120"/>
      <c r="AM146" s="120"/>
      <c r="AN146" s="120"/>
      <c r="AO146" s="120"/>
      <c r="AP146" s="120"/>
      <c r="AQ146" s="120"/>
      <c r="AR146" s="120"/>
      <c r="AS146" s="120"/>
      <c r="AT146" s="120"/>
      <c r="AU146" s="120"/>
      <c r="AV146" s="120"/>
      <c r="AW146" s="120"/>
    </row>
    <row r="147" spans="1:49" ht="36.75" customHeight="1">
      <c r="A147" s="128">
        <v>128</v>
      </c>
      <c r="B147" s="129"/>
      <c r="C147" s="129"/>
      <c r="D147" s="124" t="str">
        <f t="shared" si="1"/>
        <v/>
      </c>
      <c r="E147" s="423"/>
      <c r="F147" s="424"/>
      <c r="G147" s="425"/>
      <c r="H147" s="291"/>
      <c r="I147" s="292"/>
      <c r="J147" s="298"/>
      <c r="K147" s="299"/>
      <c r="L147" s="295"/>
      <c r="M147" s="296"/>
      <c r="N147" s="296"/>
      <c r="O147" s="296"/>
      <c r="P147" s="296"/>
      <c r="Q147" s="296"/>
      <c r="R147" s="296"/>
      <c r="S147" s="296"/>
      <c r="T147" s="296"/>
      <c r="U147" s="296"/>
      <c r="V147" s="296"/>
      <c r="W147" s="297"/>
      <c r="X147" s="293"/>
      <c r="Y147" s="294"/>
      <c r="Z147" s="291"/>
      <c r="AA147" s="292"/>
      <c r="AB147" s="155"/>
      <c r="AC147" s="155"/>
      <c r="AD147" s="120"/>
      <c r="AE147" s="120"/>
      <c r="AF147" s="120"/>
      <c r="AG147" s="120"/>
      <c r="AH147" s="120"/>
      <c r="AI147" s="120"/>
      <c r="AJ147" s="120"/>
      <c r="AK147" s="120"/>
      <c r="AL147" s="120"/>
      <c r="AM147" s="120"/>
      <c r="AN147" s="120"/>
      <c r="AO147" s="120"/>
      <c r="AP147" s="120"/>
      <c r="AQ147" s="120"/>
      <c r="AR147" s="120"/>
      <c r="AS147" s="120"/>
      <c r="AT147" s="120"/>
      <c r="AU147" s="120"/>
      <c r="AV147" s="120"/>
      <c r="AW147" s="120"/>
    </row>
    <row r="148" spans="1:49" ht="36.75" customHeight="1">
      <c r="A148" s="128">
        <v>129</v>
      </c>
      <c r="B148" s="129"/>
      <c r="C148" s="129"/>
      <c r="D148" s="124" t="str">
        <f t="shared" si="1"/>
        <v/>
      </c>
      <c r="E148" s="423"/>
      <c r="F148" s="424"/>
      <c r="G148" s="425"/>
      <c r="H148" s="291"/>
      <c r="I148" s="292"/>
      <c r="J148" s="298"/>
      <c r="K148" s="299"/>
      <c r="L148" s="295"/>
      <c r="M148" s="296"/>
      <c r="N148" s="296"/>
      <c r="O148" s="296"/>
      <c r="P148" s="296"/>
      <c r="Q148" s="296"/>
      <c r="R148" s="296"/>
      <c r="S148" s="296"/>
      <c r="T148" s="296"/>
      <c r="U148" s="296"/>
      <c r="V148" s="296"/>
      <c r="W148" s="297"/>
      <c r="X148" s="293"/>
      <c r="Y148" s="294"/>
      <c r="Z148" s="291"/>
      <c r="AA148" s="292"/>
      <c r="AB148" s="155"/>
      <c r="AC148" s="155"/>
      <c r="AD148" s="120"/>
      <c r="AE148" s="120"/>
      <c r="AF148" s="120"/>
      <c r="AG148" s="120"/>
      <c r="AH148" s="120"/>
      <c r="AI148" s="120"/>
      <c r="AJ148" s="120"/>
      <c r="AK148" s="120"/>
      <c r="AL148" s="120"/>
      <c r="AM148" s="120"/>
      <c r="AN148" s="120"/>
      <c r="AO148" s="120"/>
      <c r="AP148" s="120"/>
      <c r="AQ148" s="120"/>
      <c r="AR148" s="120"/>
      <c r="AS148" s="120"/>
      <c r="AT148" s="120"/>
      <c r="AU148" s="120"/>
      <c r="AV148" s="120"/>
      <c r="AW148" s="120"/>
    </row>
    <row r="149" spans="1:49" ht="36.75" customHeight="1">
      <c r="A149" s="128">
        <v>130</v>
      </c>
      <c r="B149" s="129"/>
      <c r="C149" s="129"/>
      <c r="D149" s="124" t="str">
        <f t="shared" ref="D149:D212" si="2">IF(B149="","",IF(B149&lt;4,DATE(2026,B149,C149),DATE(2025,B149,C149)))</f>
        <v/>
      </c>
      <c r="E149" s="423"/>
      <c r="F149" s="424"/>
      <c r="G149" s="425"/>
      <c r="H149" s="291"/>
      <c r="I149" s="292"/>
      <c r="J149" s="298"/>
      <c r="K149" s="299"/>
      <c r="L149" s="295"/>
      <c r="M149" s="296"/>
      <c r="N149" s="296"/>
      <c r="O149" s="296"/>
      <c r="P149" s="296"/>
      <c r="Q149" s="296"/>
      <c r="R149" s="296"/>
      <c r="S149" s="296"/>
      <c r="T149" s="296"/>
      <c r="U149" s="296"/>
      <c r="V149" s="296"/>
      <c r="W149" s="297"/>
      <c r="X149" s="293"/>
      <c r="Y149" s="294"/>
      <c r="Z149" s="291"/>
      <c r="AA149" s="292"/>
      <c r="AB149" s="155"/>
      <c r="AC149" s="155"/>
      <c r="AD149" s="120"/>
      <c r="AE149" s="120"/>
      <c r="AF149" s="120"/>
      <c r="AG149" s="120"/>
      <c r="AH149" s="120"/>
      <c r="AI149" s="120"/>
      <c r="AJ149" s="120"/>
      <c r="AK149" s="120"/>
      <c r="AL149" s="120"/>
      <c r="AM149" s="120"/>
      <c r="AN149" s="120"/>
      <c r="AO149" s="120"/>
      <c r="AP149" s="120"/>
      <c r="AQ149" s="120"/>
      <c r="AR149" s="120"/>
      <c r="AS149" s="120"/>
      <c r="AT149" s="120"/>
      <c r="AU149" s="120"/>
      <c r="AV149" s="120"/>
      <c r="AW149" s="120"/>
    </row>
    <row r="150" spans="1:49" ht="36.75" customHeight="1">
      <c r="A150" s="128">
        <v>131</v>
      </c>
      <c r="B150" s="129"/>
      <c r="C150" s="129"/>
      <c r="D150" s="124" t="str">
        <f t="shared" si="2"/>
        <v/>
      </c>
      <c r="E150" s="423"/>
      <c r="F150" s="424"/>
      <c r="G150" s="425"/>
      <c r="H150" s="291"/>
      <c r="I150" s="292"/>
      <c r="J150" s="298"/>
      <c r="K150" s="299"/>
      <c r="L150" s="295"/>
      <c r="M150" s="296"/>
      <c r="N150" s="296"/>
      <c r="O150" s="296"/>
      <c r="P150" s="296"/>
      <c r="Q150" s="296"/>
      <c r="R150" s="296"/>
      <c r="S150" s="296"/>
      <c r="T150" s="296"/>
      <c r="U150" s="296"/>
      <c r="V150" s="296"/>
      <c r="W150" s="297"/>
      <c r="X150" s="293"/>
      <c r="Y150" s="294"/>
      <c r="Z150" s="291"/>
      <c r="AA150" s="292"/>
      <c r="AB150" s="155"/>
      <c r="AC150" s="155"/>
      <c r="AD150" s="120"/>
      <c r="AE150" s="120"/>
      <c r="AF150" s="120"/>
      <c r="AG150" s="120"/>
      <c r="AH150" s="120"/>
      <c r="AI150" s="120"/>
      <c r="AJ150" s="120"/>
      <c r="AK150" s="120"/>
      <c r="AL150" s="120"/>
      <c r="AM150" s="120"/>
      <c r="AN150" s="120"/>
      <c r="AO150" s="120"/>
      <c r="AP150" s="120"/>
      <c r="AQ150" s="120"/>
      <c r="AR150" s="120"/>
      <c r="AS150" s="120"/>
      <c r="AT150" s="120"/>
      <c r="AU150" s="120"/>
      <c r="AV150" s="120"/>
      <c r="AW150" s="120"/>
    </row>
    <row r="151" spans="1:49" ht="36.75" customHeight="1">
      <c r="A151" s="128">
        <v>132</v>
      </c>
      <c r="B151" s="129"/>
      <c r="C151" s="129"/>
      <c r="D151" s="124" t="str">
        <f t="shared" si="2"/>
        <v/>
      </c>
      <c r="E151" s="423"/>
      <c r="F151" s="424"/>
      <c r="G151" s="425"/>
      <c r="H151" s="291"/>
      <c r="I151" s="292"/>
      <c r="J151" s="298"/>
      <c r="K151" s="299"/>
      <c r="L151" s="295"/>
      <c r="M151" s="296"/>
      <c r="N151" s="296"/>
      <c r="O151" s="296"/>
      <c r="P151" s="296"/>
      <c r="Q151" s="296"/>
      <c r="R151" s="296"/>
      <c r="S151" s="296"/>
      <c r="T151" s="296"/>
      <c r="U151" s="296"/>
      <c r="V151" s="296"/>
      <c r="W151" s="297"/>
      <c r="X151" s="293"/>
      <c r="Y151" s="294"/>
      <c r="Z151" s="291"/>
      <c r="AA151" s="292"/>
      <c r="AB151" s="155"/>
      <c r="AC151" s="155"/>
      <c r="AD151" s="120"/>
      <c r="AE151" s="120"/>
      <c r="AF151" s="120"/>
      <c r="AG151" s="120"/>
      <c r="AH151" s="120"/>
      <c r="AI151" s="120"/>
      <c r="AJ151" s="120"/>
      <c r="AK151" s="120"/>
      <c r="AL151" s="120"/>
      <c r="AM151" s="120"/>
      <c r="AN151" s="120"/>
      <c r="AO151" s="120"/>
      <c r="AP151" s="120"/>
      <c r="AQ151" s="120"/>
      <c r="AR151" s="120"/>
      <c r="AS151" s="120"/>
      <c r="AT151" s="120"/>
      <c r="AU151" s="120"/>
      <c r="AV151" s="120"/>
      <c r="AW151" s="120"/>
    </row>
    <row r="152" spans="1:49" ht="36.75" customHeight="1">
      <c r="A152" s="128">
        <v>133</v>
      </c>
      <c r="B152" s="129"/>
      <c r="C152" s="129"/>
      <c r="D152" s="124" t="str">
        <f t="shared" si="2"/>
        <v/>
      </c>
      <c r="E152" s="423"/>
      <c r="F152" s="424"/>
      <c r="G152" s="425"/>
      <c r="H152" s="291"/>
      <c r="I152" s="292"/>
      <c r="J152" s="298"/>
      <c r="K152" s="299"/>
      <c r="L152" s="295"/>
      <c r="M152" s="296"/>
      <c r="N152" s="296"/>
      <c r="O152" s="296"/>
      <c r="P152" s="296"/>
      <c r="Q152" s="296"/>
      <c r="R152" s="296"/>
      <c r="S152" s="296"/>
      <c r="T152" s="296"/>
      <c r="U152" s="296"/>
      <c r="V152" s="296"/>
      <c r="W152" s="297"/>
      <c r="X152" s="293"/>
      <c r="Y152" s="294"/>
      <c r="Z152" s="291"/>
      <c r="AA152" s="292"/>
      <c r="AB152" s="155"/>
      <c r="AC152" s="155"/>
      <c r="AD152" s="120"/>
      <c r="AE152" s="120"/>
      <c r="AF152" s="120"/>
      <c r="AG152" s="120"/>
      <c r="AH152" s="120"/>
      <c r="AI152" s="120"/>
      <c r="AJ152" s="120"/>
      <c r="AK152" s="120"/>
      <c r="AL152" s="120"/>
      <c r="AM152" s="120"/>
      <c r="AN152" s="120"/>
      <c r="AO152" s="120"/>
      <c r="AP152" s="120"/>
      <c r="AQ152" s="120"/>
      <c r="AR152" s="120"/>
      <c r="AS152" s="120"/>
      <c r="AT152" s="120"/>
      <c r="AU152" s="120"/>
      <c r="AV152" s="120"/>
      <c r="AW152" s="120"/>
    </row>
    <row r="153" spans="1:49" ht="36.75" customHeight="1">
      <c r="A153" s="128">
        <v>134</v>
      </c>
      <c r="B153" s="129"/>
      <c r="C153" s="129"/>
      <c r="D153" s="124" t="str">
        <f t="shared" si="2"/>
        <v/>
      </c>
      <c r="E153" s="423"/>
      <c r="F153" s="424"/>
      <c r="G153" s="425"/>
      <c r="H153" s="291"/>
      <c r="I153" s="292"/>
      <c r="J153" s="298"/>
      <c r="K153" s="299"/>
      <c r="L153" s="295"/>
      <c r="M153" s="296"/>
      <c r="N153" s="296"/>
      <c r="O153" s="296"/>
      <c r="P153" s="296"/>
      <c r="Q153" s="296"/>
      <c r="R153" s="296"/>
      <c r="S153" s="296"/>
      <c r="T153" s="296"/>
      <c r="U153" s="296"/>
      <c r="V153" s="296"/>
      <c r="W153" s="297"/>
      <c r="X153" s="293"/>
      <c r="Y153" s="294"/>
      <c r="Z153" s="291"/>
      <c r="AA153" s="292"/>
      <c r="AB153" s="155"/>
      <c r="AC153" s="155"/>
      <c r="AD153" s="120"/>
      <c r="AE153" s="120"/>
      <c r="AF153" s="120"/>
      <c r="AG153" s="120"/>
      <c r="AH153" s="120"/>
      <c r="AI153" s="120"/>
      <c r="AJ153" s="120"/>
      <c r="AK153" s="120"/>
      <c r="AL153" s="120"/>
      <c r="AM153" s="120"/>
      <c r="AN153" s="120"/>
      <c r="AO153" s="120"/>
      <c r="AP153" s="120"/>
      <c r="AQ153" s="120"/>
      <c r="AR153" s="120"/>
      <c r="AS153" s="120"/>
      <c r="AT153" s="120"/>
      <c r="AU153" s="120"/>
      <c r="AV153" s="120"/>
      <c r="AW153" s="120"/>
    </row>
    <row r="154" spans="1:49" ht="36.75" customHeight="1">
      <c r="A154" s="128">
        <v>135</v>
      </c>
      <c r="B154" s="129"/>
      <c r="C154" s="129"/>
      <c r="D154" s="124" t="str">
        <f t="shared" si="2"/>
        <v/>
      </c>
      <c r="E154" s="423"/>
      <c r="F154" s="424"/>
      <c r="G154" s="425"/>
      <c r="H154" s="291"/>
      <c r="I154" s="292"/>
      <c r="J154" s="298"/>
      <c r="K154" s="299"/>
      <c r="L154" s="295"/>
      <c r="M154" s="296"/>
      <c r="N154" s="296"/>
      <c r="O154" s="296"/>
      <c r="P154" s="296"/>
      <c r="Q154" s="296"/>
      <c r="R154" s="296"/>
      <c r="S154" s="296"/>
      <c r="T154" s="296"/>
      <c r="U154" s="296"/>
      <c r="V154" s="296"/>
      <c r="W154" s="297"/>
      <c r="X154" s="293"/>
      <c r="Y154" s="294"/>
      <c r="Z154" s="291"/>
      <c r="AA154" s="292"/>
      <c r="AB154" s="155"/>
      <c r="AC154" s="155"/>
      <c r="AD154" s="120"/>
      <c r="AE154" s="120"/>
      <c r="AF154" s="120"/>
      <c r="AG154" s="120"/>
      <c r="AH154" s="120"/>
      <c r="AI154" s="120"/>
      <c r="AJ154" s="120"/>
      <c r="AK154" s="120"/>
      <c r="AL154" s="120"/>
      <c r="AM154" s="120"/>
      <c r="AN154" s="120"/>
      <c r="AO154" s="120"/>
      <c r="AP154" s="120"/>
      <c r="AQ154" s="120"/>
      <c r="AR154" s="120"/>
      <c r="AS154" s="120"/>
      <c r="AT154" s="120"/>
      <c r="AU154" s="120"/>
      <c r="AV154" s="120"/>
      <c r="AW154" s="120"/>
    </row>
    <row r="155" spans="1:49" ht="36.75" customHeight="1">
      <c r="A155" s="128">
        <v>136</v>
      </c>
      <c r="B155" s="129"/>
      <c r="C155" s="129"/>
      <c r="D155" s="124" t="str">
        <f t="shared" si="2"/>
        <v/>
      </c>
      <c r="E155" s="423"/>
      <c r="F155" s="424"/>
      <c r="G155" s="425"/>
      <c r="H155" s="291"/>
      <c r="I155" s="292"/>
      <c r="J155" s="298"/>
      <c r="K155" s="299"/>
      <c r="L155" s="295"/>
      <c r="M155" s="296"/>
      <c r="N155" s="296"/>
      <c r="O155" s="296"/>
      <c r="P155" s="296"/>
      <c r="Q155" s="296"/>
      <c r="R155" s="296"/>
      <c r="S155" s="296"/>
      <c r="T155" s="296"/>
      <c r="U155" s="296"/>
      <c r="V155" s="296"/>
      <c r="W155" s="297"/>
      <c r="X155" s="293"/>
      <c r="Y155" s="294"/>
      <c r="Z155" s="291"/>
      <c r="AA155" s="292"/>
      <c r="AB155" s="155"/>
      <c r="AC155" s="155"/>
      <c r="AD155" s="120"/>
      <c r="AE155" s="120"/>
      <c r="AF155" s="120"/>
      <c r="AG155" s="120"/>
      <c r="AH155" s="120"/>
      <c r="AI155" s="120"/>
      <c r="AJ155" s="120"/>
      <c r="AK155" s="120"/>
      <c r="AL155" s="120"/>
      <c r="AM155" s="120"/>
      <c r="AN155" s="120"/>
      <c r="AO155" s="120"/>
      <c r="AP155" s="120"/>
      <c r="AQ155" s="120"/>
      <c r="AR155" s="120"/>
      <c r="AS155" s="120"/>
      <c r="AT155" s="120"/>
      <c r="AU155" s="120"/>
      <c r="AV155" s="120"/>
      <c r="AW155" s="120"/>
    </row>
    <row r="156" spans="1:49" ht="36.75" customHeight="1">
      <c r="A156" s="128">
        <v>137</v>
      </c>
      <c r="B156" s="129"/>
      <c r="C156" s="129"/>
      <c r="D156" s="124" t="str">
        <f t="shared" si="2"/>
        <v/>
      </c>
      <c r="E156" s="423"/>
      <c r="F156" s="424"/>
      <c r="G156" s="425"/>
      <c r="H156" s="291"/>
      <c r="I156" s="292"/>
      <c r="J156" s="298"/>
      <c r="K156" s="299"/>
      <c r="L156" s="295"/>
      <c r="M156" s="296"/>
      <c r="N156" s="296"/>
      <c r="O156" s="296"/>
      <c r="P156" s="296"/>
      <c r="Q156" s="296"/>
      <c r="R156" s="296"/>
      <c r="S156" s="296"/>
      <c r="T156" s="296"/>
      <c r="U156" s="296"/>
      <c r="V156" s="296"/>
      <c r="W156" s="297"/>
      <c r="X156" s="293"/>
      <c r="Y156" s="294"/>
      <c r="Z156" s="291"/>
      <c r="AA156" s="292"/>
      <c r="AB156" s="155"/>
      <c r="AC156" s="155"/>
      <c r="AD156" s="120"/>
      <c r="AE156" s="120"/>
      <c r="AF156" s="120"/>
      <c r="AG156" s="120"/>
      <c r="AH156" s="120"/>
      <c r="AI156" s="120"/>
      <c r="AJ156" s="120"/>
      <c r="AK156" s="120"/>
      <c r="AL156" s="120"/>
      <c r="AM156" s="120"/>
      <c r="AN156" s="120"/>
      <c r="AO156" s="120"/>
      <c r="AP156" s="120"/>
      <c r="AQ156" s="120"/>
      <c r="AR156" s="120"/>
      <c r="AS156" s="120"/>
      <c r="AT156" s="120"/>
      <c r="AU156" s="120"/>
      <c r="AV156" s="120"/>
      <c r="AW156" s="120"/>
    </row>
    <row r="157" spans="1:49" ht="36.75" customHeight="1">
      <c r="A157" s="128">
        <v>138</v>
      </c>
      <c r="B157" s="129"/>
      <c r="C157" s="129"/>
      <c r="D157" s="124" t="str">
        <f t="shared" si="2"/>
        <v/>
      </c>
      <c r="E157" s="423"/>
      <c r="F157" s="424"/>
      <c r="G157" s="425"/>
      <c r="H157" s="291"/>
      <c r="I157" s="292"/>
      <c r="J157" s="298"/>
      <c r="K157" s="299"/>
      <c r="L157" s="295"/>
      <c r="M157" s="296"/>
      <c r="N157" s="296"/>
      <c r="O157" s="296"/>
      <c r="P157" s="296"/>
      <c r="Q157" s="296"/>
      <c r="R157" s="296"/>
      <c r="S157" s="296"/>
      <c r="T157" s="296"/>
      <c r="U157" s="296"/>
      <c r="V157" s="296"/>
      <c r="W157" s="297"/>
      <c r="X157" s="293"/>
      <c r="Y157" s="294"/>
      <c r="Z157" s="291"/>
      <c r="AA157" s="292"/>
      <c r="AB157" s="155"/>
      <c r="AC157" s="155"/>
      <c r="AD157" s="120"/>
      <c r="AE157" s="120"/>
      <c r="AF157" s="120"/>
      <c r="AG157" s="120"/>
      <c r="AH157" s="120"/>
      <c r="AI157" s="120"/>
      <c r="AJ157" s="120"/>
      <c r="AK157" s="120"/>
      <c r="AL157" s="120"/>
      <c r="AM157" s="120"/>
      <c r="AN157" s="120"/>
      <c r="AO157" s="120"/>
      <c r="AP157" s="120"/>
      <c r="AQ157" s="120"/>
      <c r="AR157" s="120"/>
      <c r="AS157" s="120"/>
      <c r="AT157" s="120"/>
      <c r="AU157" s="120"/>
      <c r="AV157" s="120"/>
      <c r="AW157" s="120"/>
    </row>
    <row r="158" spans="1:49" ht="36.75" customHeight="1">
      <c r="A158" s="128">
        <v>139</v>
      </c>
      <c r="B158" s="129"/>
      <c r="C158" s="129"/>
      <c r="D158" s="124" t="str">
        <f t="shared" si="2"/>
        <v/>
      </c>
      <c r="E158" s="423"/>
      <c r="F158" s="424"/>
      <c r="G158" s="425"/>
      <c r="H158" s="291"/>
      <c r="I158" s="292"/>
      <c r="J158" s="298"/>
      <c r="K158" s="299"/>
      <c r="L158" s="295"/>
      <c r="M158" s="296"/>
      <c r="N158" s="296"/>
      <c r="O158" s="296"/>
      <c r="P158" s="296"/>
      <c r="Q158" s="296"/>
      <c r="R158" s="296"/>
      <c r="S158" s="296"/>
      <c r="T158" s="296"/>
      <c r="U158" s="296"/>
      <c r="V158" s="296"/>
      <c r="W158" s="297"/>
      <c r="X158" s="293"/>
      <c r="Y158" s="294"/>
      <c r="Z158" s="291"/>
      <c r="AA158" s="292"/>
      <c r="AB158" s="155"/>
      <c r="AC158" s="155"/>
      <c r="AD158" s="120"/>
      <c r="AE158" s="120"/>
      <c r="AF158" s="120"/>
      <c r="AG158" s="120"/>
      <c r="AH158" s="120"/>
      <c r="AI158" s="120"/>
      <c r="AJ158" s="120"/>
      <c r="AK158" s="120"/>
      <c r="AL158" s="120"/>
      <c r="AM158" s="120"/>
      <c r="AN158" s="120"/>
      <c r="AO158" s="120"/>
      <c r="AP158" s="120"/>
      <c r="AQ158" s="120"/>
      <c r="AR158" s="120"/>
      <c r="AS158" s="120"/>
      <c r="AT158" s="120"/>
      <c r="AU158" s="120"/>
      <c r="AV158" s="120"/>
      <c r="AW158" s="120"/>
    </row>
    <row r="159" spans="1:49" ht="36.75" customHeight="1">
      <c r="A159" s="128">
        <v>140</v>
      </c>
      <c r="B159" s="129"/>
      <c r="C159" s="129"/>
      <c r="D159" s="124" t="str">
        <f t="shared" si="2"/>
        <v/>
      </c>
      <c r="E159" s="423"/>
      <c r="F159" s="424"/>
      <c r="G159" s="425"/>
      <c r="H159" s="291"/>
      <c r="I159" s="292"/>
      <c r="J159" s="298"/>
      <c r="K159" s="299"/>
      <c r="L159" s="295"/>
      <c r="M159" s="296"/>
      <c r="N159" s="296"/>
      <c r="O159" s="296"/>
      <c r="P159" s="296"/>
      <c r="Q159" s="296"/>
      <c r="R159" s="296"/>
      <c r="S159" s="296"/>
      <c r="T159" s="296"/>
      <c r="U159" s="296"/>
      <c r="V159" s="296"/>
      <c r="W159" s="297"/>
      <c r="X159" s="293"/>
      <c r="Y159" s="294"/>
      <c r="Z159" s="291"/>
      <c r="AA159" s="292"/>
      <c r="AB159" s="155"/>
      <c r="AC159" s="155"/>
      <c r="AD159" s="120"/>
      <c r="AE159" s="120"/>
      <c r="AF159" s="120"/>
      <c r="AG159" s="120"/>
      <c r="AH159" s="120"/>
      <c r="AI159" s="120"/>
      <c r="AJ159" s="120"/>
      <c r="AK159" s="120"/>
      <c r="AL159" s="120"/>
      <c r="AM159" s="120"/>
      <c r="AN159" s="120"/>
      <c r="AO159" s="120"/>
      <c r="AP159" s="120"/>
      <c r="AQ159" s="120"/>
      <c r="AR159" s="120"/>
      <c r="AS159" s="120"/>
      <c r="AT159" s="120"/>
      <c r="AU159" s="120"/>
      <c r="AV159" s="120"/>
      <c r="AW159" s="120"/>
    </row>
    <row r="160" spans="1:49" ht="36.75" customHeight="1">
      <c r="A160" s="122">
        <v>141</v>
      </c>
      <c r="B160" s="129"/>
      <c r="C160" s="129"/>
      <c r="D160" s="124" t="str">
        <f t="shared" si="2"/>
        <v/>
      </c>
      <c r="E160" s="423"/>
      <c r="F160" s="424"/>
      <c r="G160" s="425"/>
      <c r="H160" s="291"/>
      <c r="I160" s="292"/>
      <c r="J160" s="298"/>
      <c r="K160" s="299"/>
      <c r="L160" s="295"/>
      <c r="M160" s="296"/>
      <c r="N160" s="296"/>
      <c r="O160" s="296"/>
      <c r="P160" s="296"/>
      <c r="Q160" s="296"/>
      <c r="R160" s="296"/>
      <c r="S160" s="296"/>
      <c r="T160" s="296"/>
      <c r="U160" s="296"/>
      <c r="V160" s="296"/>
      <c r="W160" s="297"/>
      <c r="X160" s="293"/>
      <c r="Y160" s="294"/>
      <c r="Z160" s="291"/>
      <c r="AA160" s="292"/>
      <c r="AB160" s="155"/>
      <c r="AC160" s="155"/>
      <c r="AD160" s="120"/>
      <c r="AE160" s="120"/>
      <c r="AF160" s="120"/>
      <c r="AG160" s="120"/>
      <c r="AH160" s="120"/>
      <c r="AI160" s="120"/>
      <c r="AJ160" s="120"/>
      <c r="AK160" s="120"/>
      <c r="AL160" s="120"/>
      <c r="AM160" s="120"/>
      <c r="AN160" s="120"/>
      <c r="AO160" s="120"/>
      <c r="AP160" s="120"/>
      <c r="AQ160" s="120"/>
      <c r="AR160" s="120"/>
      <c r="AS160" s="120"/>
      <c r="AT160" s="120"/>
      <c r="AU160" s="120"/>
      <c r="AV160" s="120"/>
      <c r="AW160" s="120"/>
    </row>
    <row r="161" spans="1:49" ht="36.75" customHeight="1">
      <c r="A161" s="128">
        <v>142</v>
      </c>
      <c r="B161" s="129"/>
      <c r="C161" s="129"/>
      <c r="D161" s="124" t="str">
        <f t="shared" si="2"/>
        <v/>
      </c>
      <c r="E161" s="423"/>
      <c r="F161" s="424"/>
      <c r="G161" s="425"/>
      <c r="H161" s="291"/>
      <c r="I161" s="292"/>
      <c r="J161" s="298"/>
      <c r="K161" s="299"/>
      <c r="L161" s="295"/>
      <c r="M161" s="296"/>
      <c r="N161" s="296"/>
      <c r="O161" s="296"/>
      <c r="P161" s="296"/>
      <c r="Q161" s="296"/>
      <c r="R161" s="296"/>
      <c r="S161" s="296"/>
      <c r="T161" s="296"/>
      <c r="U161" s="296"/>
      <c r="V161" s="296"/>
      <c r="W161" s="297"/>
      <c r="X161" s="293"/>
      <c r="Y161" s="294"/>
      <c r="Z161" s="291"/>
      <c r="AA161" s="292"/>
      <c r="AB161" s="155"/>
      <c r="AC161" s="155"/>
      <c r="AD161" s="120"/>
      <c r="AE161" s="120"/>
      <c r="AF161" s="120"/>
      <c r="AG161" s="120"/>
      <c r="AH161" s="120"/>
      <c r="AI161" s="120"/>
      <c r="AJ161" s="120"/>
      <c r="AK161" s="120"/>
      <c r="AL161" s="120"/>
      <c r="AM161" s="120"/>
      <c r="AN161" s="120"/>
      <c r="AO161" s="120"/>
      <c r="AP161" s="120"/>
      <c r="AQ161" s="120"/>
      <c r="AR161" s="120"/>
      <c r="AS161" s="120"/>
      <c r="AT161" s="120"/>
      <c r="AU161" s="120"/>
      <c r="AV161" s="120"/>
      <c r="AW161" s="120"/>
    </row>
    <row r="162" spans="1:49" ht="36.75" customHeight="1">
      <c r="A162" s="128">
        <v>143</v>
      </c>
      <c r="B162" s="129"/>
      <c r="C162" s="129"/>
      <c r="D162" s="124" t="str">
        <f t="shared" si="2"/>
        <v/>
      </c>
      <c r="E162" s="423"/>
      <c r="F162" s="424"/>
      <c r="G162" s="425"/>
      <c r="H162" s="291"/>
      <c r="I162" s="292"/>
      <c r="J162" s="298"/>
      <c r="K162" s="299"/>
      <c r="L162" s="295"/>
      <c r="M162" s="296"/>
      <c r="N162" s="296"/>
      <c r="O162" s="296"/>
      <c r="P162" s="296"/>
      <c r="Q162" s="296"/>
      <c r="R162" s="296"/>
      <c r="S162" s="296"/>
      <c r="T162" s="296"/>
      <c r="U162" s="296"/>
      <c r="V162" s="296"/>
      <c r="W162" s="297"/>
      <c r="X162" s="293"/>
      <c r="Y162" s="294"/>
      <c r="Z162" s="291"/>
      <c r="AA162" s="292"/>
      <c r="AB162" s="155"/>
      <c r="AC162" s="155"/>
      <c r="AD162" s="120"/>
      <c r="AE162" s="120"/>
      <c r="AF162" s="120"/>
      <c r="AG162" s="120"/>
      <c r="AH162" s="120"/>
      <c r="AI162" s="120"/>
      <c r="AJ162" s="120"/>
      <c r="AK162" s="120"/>
      <c r="AL162" s="120"/>
      <c r="AM162" s="120"/>
      <c r="AN162" s="120"/>
      <c r="AO162" s="120"/>
      <c r="AP162" s="120"/>
      <c r="AQ162" s="120"/>
      <c r="AR162" s="120"/>
      <c r="AS162" s="120"/>
      <c r="AT162" s="120"/>
      <c r="AU162" s="120"/>
      <c r="AV162" s="120"/>
      <c r="AW162" s="120"/>
    </row>
    <row r="163" spans="1:49" ht="36.75" customHeight="1">
      <c r="A163" s="128">
        <v>144</v>
      </c>
      <c r="B163" s="129"/>
      <c r="C163" s="129"/>
      <c r="D163" s="124" t="str">
        <f t="shared" si="2"/>
        <v/>
      </c>
      <c r="E163" s="423"/>
      <c r="F163" s="424"/>
      <c r="G163" s="425"/>
      <c r="H163" s="291"/>
      <c r="I163" s="292"/>
      <c r="J163" s="298"/>
      <c r="K163" s="299"/>
      <c r="L163" s="295"/>
      <c r="M163" s="296"/>
      <c r="N163" s="296"/>
      <c r="O163" s="296"/>
      <c r="P163" s="296"/>
      <c r="Q163" s="296"/>
      <c r="R163" s="296"/>
      <c r="S163" s="296"/>
      <c r="T163" s="296"/>
      <c r="U163" s="296"/>
      <c r="V163" s="296"/>
      <c r="W163" s="297"/>
      <c r="X163" s="293"/>
      <c r="Y163" s="294"/>
      <c r="Z163" s="291"/>
      <c r="AA163" s="292"/>
      <c r="AB163" s="155"/>
      <c r="AC163" s="155"/>
      <c r="AD163" s="120"/>
      <c r="AE163" s="120"/>
      <c r="AF163" s="120"/>
      <c r="AG163" s="120"/>
      <c r="AH163" s="120"/>
      <c r="AI163" s="120"/>
      <c r="AJ163" s="120"/>
      <c r="AK163" s="120"/>
      <c r="AL163" s="120"/>
      <c r="AM163" s="120"/>
      <c r="AN163" s="120"/>
      <c r="AO163" s="120"/>
      <c r="AP163" s="120"/>
      <c r="AQ163" s="120"/>
      <c r="AR163" s="120"/>
      <c r="AS163" s="120"/>
      <c r="AT163" s="120"/>
      <c r="AU163" s="120"/>
      <c r="AV163" s="120"/>
      <c r="AW163" s="120"/>
    </row>
    <row r="164" spans="1:49" ht="36.75" customHeight="1">
      <c r="A164" s="128">
        <v>145</v>
      </c>
      <c r="B164" s="129"/>
      <c r="C164" s="129"/>
      <c r="D164" s="124" t="str">
        <f t="shared" si="2"/>
        <v/>
      </c>
      <c r="E164" s="423"/>
      <c r="F164" s="424"/>
      <c r="G164" s="425"/>
      <c r="H164" s="291"/>
      <c r="I164" s="292"/>
      <c r="J164" s="298"/>
      <c r="K164" s="299"/>
      <c r="L164" s="295"/>
      <c r="M164" s="296"/>
      <c r="N164" s="296"/>
      <c r="O164" s="296"/>
      <c r="P164" s="296"/>
      <c r="Q164" s="296"/>
      <c r="R164" s="296"/>
      <c r="S164" s="296"/>
      <c r="T164" s="296"/>
      <c r="U164" s="296"/>
      <c r="V164" s="296"/>
      <c r="W164" s="297"/>
      <c r="X164" s="293"/>
      <c r="Y164" s="294"/>
      <c r="Z164" s="291"/>
      <c r="AA164" s="292"/>
      <c r="AB164" s="155"/>
      <c r="AC164" s="155"/>
      <c r="AD164" s="120"/>
      <c r="AE164" s="120"/>
      <c r="AF164" s="120"/>
      <c r="AG164" s="120"/>
      <c r="AH164" s="120"/>
      <c r="AI164" s="120"/>
      <c r="AJ164" s="120"/>
      <c r="AK164" s="120"/>
      <c r="AL164" s="120"/>
      <c r="AM164" s="120"/>
      <c r="AN164" s="120"/>
      <c r="AO164" s="120"/>
      <c r="AP164" s="120"/>
      <c r="AQ164" s="120"/>
      <c r="AR164" s="120"/>
      <c r="AS164" s="120"/>
      <c r="AT164" s="120"/>
      <c r="AU164" s="120"/>
      <c r="AV164" s="120"/>
      <c r="AW164" s="120"/>
    </row>
    <row r="165" spans="1:49" ht="36.75" customHeight="1">
      <c r="A165" s="128">
        <v>146</v>
      </c>
      <c r="B165" s="129"/>
      <c r="C165" s="129"/>
      <c r="D165" s="124" t="str">
        <f t="shared" si="2"/>
        <v/>
      </c>
      <c r="E165" s="423"/>
      <c r="F165" s="424"/>
      <c r="G165" s="425"/>
      <c r="H165" s="291"/>
      <c r="I165" s="292"/>
      <c r="J165" s="298"/>
      <c r="K165" s="299"/>
      <c r="L165" s="295"/>
      <c r="M165" s="296"/>
      <c r="N165" s="296"/>
      <c r="O165" s="296"/>
      <c r="P165" s="296"/>
      <c r="Q165" s="296"/>
      <c r="R165" s="296"/>
      <c r="S165" s="296"/>
      <c r="T165" s="296"/>
      <c r="U165" s="296"/>
      <c r="V165" s="296"/>
      <c r="W165" s="297"/>
      <c r="X165" s="293"/>
      <c r="Y165" s="294"/>
      <c r="Z165" s="291"/>
      <c r="AA165" s="292"/>
      <c r="AB165" s="155"/>
      <c r="AC165" s="155"/>
      <c r="AD165" s="120"/>
      <c r="AE165" s="120"/>
      <c r="AF165" s="120"/>
      <c r="AG165" s="120"/>
      <c r="AH165" s="120"/>
      <c r="AI165" s="120"/>
      <c r="AJ165" s="120"/>
      <c r="AK165" s="120"/>
      <c r="AL165" s="120"/>
      <c r="AM165" s="120"/>
      <c r="AN165" s="120"/>
      <c r="AO165" s="120"/>
      <c r="AP165" s="120"/>
      <c r="AQ165" s="120"/>
      <c r="AR165" s="120"/>
      <c r="AS165" s="120"/>
      <c r="AT165" s="120"/>
      <c r="AU165" s="120"/>
      <c r="AV165" s="120"/>
      <c r="AW165" s="120"/>
    </row>
    <row r="166" spans="1:49" ht="36.75" customHeight="1">
      <c r="A166" s="128">
        <v>147</v>
      </c>
      <c r="B166" s="129"/>
      <c r="C166" s="129"/>
      <c r="D166" s="124" t="str">
        <f t="shared" si="2"/>
        <v/>
      </c>
      <c r="E166" s="423"/>
      <c r="F166" s="424"/>
      <c r="G166" s="425"/>
      <c r="H166" s="291"/>
      <c r="I166" s="292"/>
      <c r="J166" s="298"/>
      <c r="K166" s="299"/>
      <c r="L166" s="295"/>
      <c r="M166" s="296"/>
      <c r="N166" s="296"/>
      <c r="O166" s="296"/>
      <c r="P166" s="296"/>
      <c r="Q166" s="296"/>
      <c r="R166" s="296"/>
      <c r="S166" s="296"/>
      <c r="T166" s="296"/>
      <c r="U166" s="296"/>
      <c r="V166" s="296"/>
      <c r="W166" s="297"/>
      <c r="X166" s="293"/>
      <c r="Y166" s="294"/>
      <c r="Z166" s="291"/>
      <c r="AA166" s="292"/>
      <c r="AB166" s="155"/>
      <c r="AC166" s="155"/>
      <c r="AD166" s="120"/>
      <c r="AE166" s="120"/>
      <c r="AF166" s="120"/>
      <c r="AG166" s="120"/>
      <c r="AH166" s="120"/>
      <c r="AI166" s="120"/>
      <c r="AJ166" s="120"/>
      <c r="AK166" s="120"/>
      <c r="AL166" s="120"/>
      <c r="AM166" s="120"/>
      <c r="AN166" s="120"/>
      <c r="AO166" s="120"/>
      <c r="AP166" s="120"/>
      <c r="AQ166" s="120"/>
      <c r="AR166" s="120"/>
      <c r="AS166" s="120"/>
      <c r="AT166" s="120"/>
      <c r="AU166" s="120"/>
      <c r="AV166" s="120"/>
      <c r="AW166" s="120"/>
    </row>
    <row r="167" spans="1:49" ht="36.75" customHeight="1">
      <c r="A167" s="128">
        <v>148</v>
      </c>
      <c r="B167" s="129"/>
      <c r="C167" s="129"/>
      <c r="D167" s="124" t="str">
        <f t="shared" si="2"/>
        <v/>
      </c>
      <c r="E167" s="423"/>
      <c r="F167" s="424"/>
      <c r="G167" s="425"/>
      <c r="H167" s="291"/>
      <c r="I167" s="292"/>
      <c r="J167" s="298"/>
      <c r="K167" s="299"/>
      <c r="L167" s="295"/>
      <c r="M167" s="296"/>
      <c r="N167" s="296"/>
      <c r="O167" s="296"/>
      <c r="P167" s="296"/>
      <c r="Q167" s="296"/>
      <c r="R167" s="296"/>
      <c r="S167" s="296"/>
      <c r="T167" s="296"/>
      <c r="U167" s="296"/>
      <c r="V167" s="296"/>
      <c r="W167" s="297"/>
      <c r="X167" s="293"/>
      <c r="Y167" s="294"/>
      <c r="Z167" s="291"/>
      <c r="AA167" s="292"/>
      <c r="AB167" s="155"/>
      <c r="AC167" s="155"/>
      <c r="AD167" s="120"/>
      <c r="AE167" s="120"/>
      <c r="AF167" s="120"/>
      <c r="AG167" s="120"/>
      <c r="AH167" s="120"/>
      <c r="AI167" s="120"/>
      <c r="AJ167" s="120"/>
      <c r="AK167" s="120"/>
      <c r="AL167" s="120"/>
      <c r="AM167" s="120"/>
      <c r="AN167" s="120"/>
      <c r="AO167" s="120"/>
      <c r="AP167" s="120"/>
      <c r="AQ167" s="120"/>
      <c r="AR167" s="120"/>
      <c r="AS167" s="120"/>
      <c r="AT167" s="120"/>
      <c r="AU167" s="120"/>
      <c r="AV167" s="120"/>
      <c r="AW167" s="120"/>
    </row>
    <row r="168" spans="1:49" ht="36.75" customHeight="1">
      <c r="A168" s="128">
        <v>149</v>
      </c>
      <c r="B168" s="129"/>
      <c r="C168" s="129"/>
      <c r="D168" s="124" t="str">
        <f t="shared" si="2"/>
        <v/>
      </c>
      <c r="E168" s="423"/>
      <c r="F168" s="424"/>
      <c r="G168" s="425"/>
      <c r="H168" s="291"/>
      <c r="I168" s="292"/>
      <c r="J168" s="298"/>
      <c r="K168" s="299"/>
      <c r="L168" s="295"/>
      <c r="M168" s="296"/>
      <c r="N168" s="296"/>
      <c r="O168" s="296"/>
      <c r="P168" s="296"/>
      <c r="Q168" s="296"/>
      <c r="R168" s="296"/>
      <c r="S168" s="296"/>
      <c r="T168" s="296"/>
      <c r="U168" s="296"/>
      <c r="V168" s="296"/>
      <c r="W168" s="297"/>
      <c r="X168" s="293"/>
      <c r="Y168" s="294"/>
      <c r="Z168" s="291"/>
      <c r="AA168" s="292"/>
      <c r="AB168" s="155"/>
      <c r="AC168" s="155"/>
      <c r="AD168" s="120"/>
      <c r="AE168" s="120"/>
      <c r="AF168" s="120"/>
      <c r="AG168" s="120"/>
      <c r="AH168" s="120"/>
      <c r="AI168" s="120"/>
      <c r="AJ168" s="120"/>
      <c r="AK168" s="120"/>
      <c r="AL168" s="120"/>
      <c r="AM168" s="120"/>
      <c r="AN168" s="120"/>
      <c r="AO168" s="120"/>
      <c r="AP168" s="120"/>
      <c r="AQ168" s="120"/>
      <c r="AR168" s="120"/>
      <c r="AS168" s="120"/>
      <c r="AT168" s="120"/>
      <c r="AU168" s="120"/>
      <c r="AV168" s="120"/>
      <c r="AW168" s="120"/>
    </row>
    <row r="169" spans="1:49" ht="36.75" customHeight="1">
      <c r="A169" s="128">
        <v>150</v>
      </c>
      <c r="B169" s="129"/>
      <c r="C169" s="129"/>
      <c r="D169" s="124" t="str">
        <f t="shared" si="2"/>
        <v/>
      </c>
      <c r="E169" s="423"/>
      <c r="F169" s="424"/>
      <c r="G169" s="425"/>
      <c r="H169" s="291"/>
      <c r="I169" s="292"/>
      <c r="J169" s="298"/>
      <c r="K169" s="299"/>
      <c r="L169" s="295"/>
      <c r="M169" s="296"/>
      <c r="N169" s="296"/>
      <c r="O169" s="296"/>
      <c r="P169" s="296"/>
      <c r="Q169" s="296"/>
      <c r="R169" s="296"/>
      <c r="S169" s="296"/>
      <c r="T169" s="296"/>
      <c r="U169" s="296"/>
      <c r="V169" s="296"/>
      <c r="W169" s="297"/>
      <c r="X169" s="293"/>
      <c r="Y169" s="294"/>
      <c r="Z169" s="291"/>
      <c r="AA169" s="292"/>
      <c r="AB169" s="155"/>
      <c r="AC169" s="155"/>
      <c r="AD169" s="120"/>
      <c r="AE169" s="120"/>
      <c r="AF169" s="120"/>
      <c r="AG169" s="120"/>
      <c r="AH169" s="120"/>
      <c r="AI169" s="120"/>
      <c r="AJ169" s="120"/>
      <c r="AK169" s="120"/>
      <c r="AL169" s="120"/>
      <c r="AM169" s="120"/>
      <c r="AN169" s="120"/>
      <c r="AO169" s="120"/>
      <c r="AP169" s="120"/>
      <c r="AQ169" s="120"/>
      <c r="AR169" s="120"/>
      <c r="AS169" s="120"/>
      <c r="AT169" s="120"/>
      <c r="AU169" s="120"/>
      <c r="AV169" s="120"/>
      <c r="AW169" s="120"/>
    </row>
    <row r="170" spans="1:49" ht="36.75" customHeight="1">
      <c r="A170" s="128">
        <v>151</v>
      </c>
      <c r="B170" s="129"/>
      <c r="C170" s="129"/>
      <c r="D170" s="124" t="str">
        <f t="shared" si="2"/>
        <v/>
      </c>
      <c r="E170" s="423"/>
      <c r="F170" s="424"/>
      <c r="G170" s="425"/>
      <c r="H170" s="291"/>
      <c r="I170" s="292"/>
      <c r="J170" s="298"/>
      <c r="K170" s="299"/>
      <c r="L170" s="295"/>
      <c r="M170" s="296"/>
      <c r="N170" s="296"/>
      <c r="O170" s="296"/>
      <c r="P170" s="296"/>
      <c r="Q170" s="296"/>
      <c r="R170" s="296"/>
      <c r="S170" s="296"/>
      <c r="T170" s="296"/>
      <c r="U170" s="296"/>
      <c r="V170" s="296"/>
      <c r="W170" s="297"/>
      <c r="X170" s="293"/>
      <c r="Y170" s="294"/>
      <c r="Z170" s="291"/>
      <c r="AA170" s="292"/>
      <c r="AB170" s="155"/>
      <c r="AC170" s="155"/>
      <c r="AD170" s="120"/>
      <c r="AE170" s="120"/>
      <c r="AF170" s="120"/>
      <c r="AG170" s="120"/>
      <c r="AH170" s="120"/>
      <c r="AI170" s="120"/>
      <c r="AJ170" s="120"/>
      <c r="AK170" s="120"/>
      <c r="AL170" s="120"/>
      <c r="AM170" s="120"/>
      <c r="AN170" s="120"/>
      <c r="AO170" s="120"/>
      <c r="AP170" s="120"/>
      <c r="AQ170" s="120"/>
      <c r="AR170" s="120"/>
      <c r="AS170" s="120"/>
      <c r="AT170" s="120"/>
      <c r="AU170" s="120"/>
      <c r="AV170" s="120"/>
      <c r="AW170" s="120"/>
    </row>
    <row r="171" spans="1:49" ht="36.75" customHeight="1">
      <c r="A171" s="128">
        <v>152</v>
      </c>
      <c r="B171" s="129"/>
      <c r="C171" s="129"/>
      <c r="D171" s="124" t="str">
        <f t="shared" si="2"/>
        <v/>
      </c>
      <c r="E171" s="423"/>
      <c r="F171" s="424"/>
      <c r="G171" s="425"/>
      <c r="H171" s="291"/>
      <c r="I171" s="292"/>
      <c r="J171" s="298"/>
      <c r="K171" s="299"/>
      <c r="L171" s="295"/>
      <c r="M171" s="296"/>
      <c r="N171" s="296"/>
      <c r="O171" s="296"/>
      <c r="P171" s="296"/>
      <c r="Q171" s="296"/>
      <c r="R171" s="296"/>
      <c r="S171" s="296"/>
      <c r="T171" s="296"/>
      <c r="U171" s="296"/>
      <c r="V171" s="296"/>
      <c r="W171" s="297"/>
      <c r="X171" s="293"/>
      <c r="Y171" s="294"/>
      <c r="Z171" s="291"/>
      <c r="AA171" s="292"/>
      <c r="AB171" s="155"/>
      <c r="AC171" s="155"/>
      <c r="AD171" s="120"/>
      <c r="AE171" s="120"/>
      <c r="AF171" s="120"/>
      <c r="AG171" s="120"/>
      <c r="AH171" s="120"/>
      <c r="AI171" s="120"/>
      <c r="AJ171" s="120"/>
      <c r="AK171" s="120"/>
      <c r="AL171" s="120"/>
      <c r="AM171" s="120"/>
      <c r="AN171" s="120"/>
      <c r="AO171" s="120"/>
      <c r="AP171" s="120"/>
      <c r="AQ171" s="120"/>
      <c r="AR171" s="120"/>
      <c r="AS171" s="120"/>
      <c r="AT171" s="120"/>
      <c r="AU171" s="120"/>
      <c r="AV171" s="120"/>
      <c r="AW171" s="120"/>
    </row>
    <row r="172" spans="1:49" ht="36.75" customHeight="1">
      <c r="A172" s="128">
        <v>153</v>
      </c>
      <c r="B172" s="129"/>
      <c r="C172" s="129"/>
      <c r="D172" s="124" t="str">
        <f t="shared" si="2"/>
        <v/>
      </c>
      <c r="E172" s="423"/>
      <c r="F172" s="424"/>
      <c r="G172" s="425"/>
      <c r="H172" s="291"/>
      <c r="I172" s="292"/>
      <c r="J172" s="298"/>
      <c r="K172" s="299"/>
      <c r="L172" s="295"/>
      <c r="M172" s="296"/>
      <c r="N172" s="296"/>
      <c r="O172" s="296"/>
      <c r="P172" s="296"/>
      <c r="Q172" s="296"/>
      <c r="R172" s="296"/>
      <c r="S172" s="296"/>
      <c r="T172" s="296"/>
      <c r="U172" s="296"/>
      <c r="V172" s="296"/>
      <c r="W172" s="297"/>
      <c r="X172" s="293"/>
      <c r="Y172" s="294"/>
      <c r="Z172" s="291"/>
      <c r="AA172" s="292"/>
      <c r="AB172" s="155"/>
      <c r="AC172" s="155"/>
      <c r="AD172" s="120"/>
      <c r="AE172" s="120"/>
      <c r="AF172" s="120"/>
      <c r="AG172" s="120"/>
      <c r="AH172" s="120"/>
      <c r="AI172" s="120"/>
      <c r="AJ172" s="120"/>
      <c r="AK172" s="120"/>
      <c r="AL172" s="120"/>
      <c r="AM172" s="120"/>
      <c r="AN172" s="120"/>
      <c r="AO172" s="120"/>
      <c r="AP172" s="120"/>
      <c r="AQ172" s="120"/>
      <c r="AR172" s="120"/>
      <c r="AS172" s="120"/>
      <c r="AT172" s="120"/>
      <c r="AU172" s="120"/>
      <c r="AV172" s="120"/>
      <c r="AW172" s="120"/>
    </row>
    <row r="173" spans="1:49" ht="36.75" customHeight="1">
      <c r="A173" s="128">
        <v>154</v>
      </c>
      <c r="B173" s="129"/>
      <c r="C173" s="129"/>
      <c r="D173" s="124" t="str">
        <f t="shared" si="2"/>
        <v/>
      </c>
      <c r="E173" s="423"/>
      <c r="F173" s="424"/>
      <c r="G173" s="425"/>
      <c r="H173" s="291"/>
      <c r="I173" s="292"/>
      <c r="J173" s="298"/>
      <c r="K173" s="299"/>
      <c r="L173" s="295"/>
      <c r="M173" s="296"/>
      <c r="N173" s="296"/>
      <c r="O173" s="296"/>
      <c r="P173" s="296"/>
      <c r="Q173" s="296"/>
      <c r="R173" s="296"/>
      <c r="S173" s="296"/>
      <c r="T173" s="296"/>
      <c r="U173" s="296"/>
      <c r="V173" s="296"/>
      <c r="W173" s="297"/>
      <c r="X173" s="293"/>
      <c r="Y173" s="294"/>
      <c r="Z173" s="291"/>
      <c r="AA173" s="292"/>
      <c r="AB173" s="155"/>
      <c r="AC173" s="155"/>
      <c r="AD173" s="120"/>
      <c r="AE173" s="120"/>
      <c r="AF173" s="120"/>
      <c r="AG173" s="120"/>
      <c r="AH173" s="120"/>
      <c r="AI173" s="120"/>
      <c r="AJ173" s="120"/>
      <c r="AK173" s="120"/>
      <c r="AL173" s="120"/>
      <c r="AM173" s="120"/>
      <c r="AN173" s="120"/>
      <c r="AO173" s="120"/>
      <c r="AP173" s="120"/>
      <c r="AQ173" s="120"/>
      <c r="AR173" s="120"/>
      <c r="AS173" s="120"/>
      <c r="AT173" s="120"/>
      <c r="AU173" s="120"/>
      <c r="AV173" s="120"/>
      <c r="AW173" s="120"/>
    </row>
    <row r="174" spans="1:49" ht="36.75" customHeight="1">
      <c r="A174" s="122">
        <v>155</v>
      </c>
      <c r="B174" s="129"/>
      <c r="C174" s="129"/>
      <c r="D174" s="124" t="str">
        <f t="shared" si="2"/>
        <v/>
      </c>
      <c r="E174" s="423"/>
      <c r="F174" s="424"/>
      <c r="G174" s="425"/>
      <c r="H174" s="291"/>
      <c r="I174" s="292"/>
      <c r="J174" s="298"/>
      <c r="K174" s="299"/>
      <c r="L174" s="295"/>
      <c r="M174" s="296"/>
      <c r="N174" s="296"/>
      <c r="O174" s="296"/>
      <c r="P174" s="296"/>
      <c r="Q174" s="296"/>
      <c r="R174" s="296"/>
      <c r="S174" s="296"/>
      <c r="T174" s="296"/>
      <c r="U174" s="296"/>
      <c r="V174" s="296"/>
      <c r="W174" s="297"/>
      <c r="X174" s="293"/>
      <c r="Y174" s="294"/>
      <c r="Z174" s="291"/>
      <c r="AA174" s="292"/>
      <c r="AB174" s="155"/>
      <c r="AC174" s="155"/>
      <c r="AD174" s="120"/>
      <c r="AE174" s="120"/>
      <c r="AF174" s="120"/>
      <c r="AG174" s="120"/>
      <c r="AH174" s="120"/>
      <c r="AI174" s="120"/>
      <c r="AJ174" s="120"/>
      <c r="AK174" s="120"/>
      <c r="AL174" s="120"/>
      <c r="AM174" s="120"/>
      <c r="AN174" s="120"/>
      <c r="AO174" s="120"/>
      <c r="AP174" s="120"/>
      <c r="AQ174" s="120"/>
      <c r="AR174" s="120"/>
      <c r="AS174" s="120"/>
      <c r="AT174" s="120"/>
      <c r="AU174" s="120"/>
      <c r="AV174" s="120"/>
      <c r="AW174" s="120"/>
    </row>
    <row r="175" spans="1:49" ht="36.75" customHeight="1">
      <c r="A175" s="128">
        <v>156</v>
      </c>
      <c r="B175" s="129"/>
      <c r="C175" s="129"/>
      <c r="D175" s="124" t="str">
        <f t="shared" si="2"/>
        <v/>
      </c>
      <c r="E175" s="423"/>
      <c r="F175" s="424"/>
      <c r="G175" s="425"/>
      <c r="H175" s="291"/>
      <c r="I175" s="292"/>
      <c r="J175" s="298"/>
      <c r="K175" s="299"/>
      <c r="L175" s="295"/>
      <c r="M175" s="296"/>
      <c r="N175" s="296"/>
      <c r="O175" s="296"/>
      <c r="P175" s="296"/>
      <c r="Q175" s="296"/>
      <c r="R175" s="296"/>
      <c r="S175" s="296"/>
      <c r="T175" s="296"/>
      <c r="U175" s="296"/>
      <c r="V175" s="296"/>
      <c r="W175" s="297"/>
      <c r="X175" s="293"/>
      <c r="Y175" s="294"/>
      <c r="Z175" s="291"/>
      <c r="AA175" s="292"/>
      <c r="AB175" s="155"/>
      <c r="AC175" s="155"/>
      <c r="AD175" s="120"/>
      <c r="AE175" s="120"/>
      <c r="AF175" s="120"/>
      <c r="AG175" s="120"/>
      <c r="AH175" s="120"/>
      <c r="AI175" s="120"/>
      <c r="AJ175" s="120"/>
      <c r="AK175" s="120"/>
      <c r="AL175" s="120"/>
      <c r="AM175" s="120"/>
      <c r="AN175" s="120"/>
      <c r="AO175" s="120"/>
      <c r="AP175" s="120"/>
      <c r="AQ175" s="120"/>
      <c r="AR175" s="120"/>
      <c r="AS175" s="120"/>
      <c r="AT175" s="120"/>
      <c r="AU175" s="120"/>
      <c r="AV175" s="120"/>
      <c r="AW175" s="120"/>
    </row>
    <row r="176" spans="1:49" ht="36.75" customHeight="1">
      <c r="A176" s="128">
        <v>157</v>
      </c>
      <c r="B176" s="129"/>
      <c r="C176" s="129"/>
      <c r="D176" s="124" t="str">
        <f t="shared" si="2"/>
        <v/>
      </c>
      <c r="E176" s="423"/>
      <c r="F176" s="424"/>
      <c r="G176" s="425"/>
      <c r="H176" s="291"/>
      <c r="I176" s="292"/>
      <c r="J176" s="298"/>
      <c r="K176" s="299"/>
      <c r="L176" s="295"/>
      <c r="M176" s="296"/>
      <c r="N176" s="296"/>
      <c r="O176" s="296"/>
      <c r="P176" s="296"/>
      <c r="Q176" s="296"/>
      <c r="R176" s="296"/>
      <c r="S176" s="296"/>
      <c r="T176" s="296"/>
      <c r="U176" s="296"/>
      <c r="V176" s="296"/>
      <c r="W176" s="297"/>
      <c r="X176" s="293"/>
      <c r="Y176" s="294"/>
      <c r="Z176" s="291"/>
      <c r="AA176" s="292"/>
      <c r="AB176" s="155"/>
      <c r="AC176" s="155"/>
      <c r="AD176" s="120"/>
      <c r="AE176" s="120"/>
      <c r="AF176" s="120"/>
      <c r="AG176" s="120"/>
      <c r="AH176" s="120"/>
      <c r="AI176" s="120"/>
      <c r="AJ176" s="120"/>
      <c r="AK176" s="120"/>
      <c r="AL176" s="120"/>
      <c r="AM176" s="120"/>
      <c r="AN176" s="120"/>
      <c r="AO176" s="120"/>
      <c r="AP176" s="120"/>
      <c r="AQ176" s="120"/>
      <c r="AR176" s="120"/>
      <c r="AS176" s="120"/>
      <c r="AT176" s="120"/>
      <c r="AU176" s="120"/>
      <c r="AV176" s="120"/>
      <c r="AW176" s="120"/>
    </row>
    <row r="177" spans="1:49" ht="36.75" customHeight="1">
      <c r="A177" s="128">
        <v>158</v>
      </c>
      <c r="B177" s="129"/>
      <c r="C177" s="129"/>
      <c r="D177" s="124" t="str">
        <f t="shared" si="2"/>
        <v/>
      </c>
      <c r="E177" s="423"/>
      <c r="F177" s="424"/>
      <c r="G177" s="425"/>
      <c r="H177" s="291"/>
      <c r="I177" s="292"/>
      <c r="J177" s="298"/>
      <c r="K177" s="299"/>
      <c r="L177" s="295"/>
      <c r="M177" s="296"/>
      <c r="N177" s="296"/>
      <c r="O177" s="296"/>
      <c r="P177" s="296"/>
      <c r="Q177" s="296"/>
      <c r="R177" s="296"/>
      <c r="S177" s="296"/>
      <c r="T177" s="296"/>
      <c r="U177" s="296"/>
      <c r="V177" s="296"/>
      <c r="W177" s="297"/>
      <c r="X177" s="293"/>
      <c r="Y177" s="294"/>
      <c r="Z177" s="291"/>
      <c r="AA177" s="292"/>
      <c r="AB177" s="155"/>
      <c r="AC177" s="155"/>
      <c r="AD177" s="120"/>
      <c r="AE177" s="120"/>
      <c r="AF177" s="120"/>
      <c r="AG177" s="120"/>
      <c r="AH177" s="120"/>
      <c r="AI177" s="120"/>
      <c r="AJ177" s="120"/>
      <c r="AK177" s="120"/>
      <c r="AL177" s="120"/>
      <c r="AM177" s="120"/>
      <c r="AN177" s="120"/>
      <c r="AO177" s="120"/>
      <c r="AP177" s="120"/>
      <c r="AQ177" s="120"/>
      <c r="AR177" s="120"/>
      <c r="AS177" s="120"/>
      <c r="AT177" s="120"/>
      <c r="AU177" s="120"/>
      <c r="AV177" s="120"/>
      <c r="AW177" s="120"/>
    </row>
    <row r="178" spans="1:49" ht="36.75" customHeight="1">
      <c r="A178" s="128">
        <v>159</v>
      </c>
      <c r="B178" s="129"/>
      <c r="C178" s="129"/>
      <c r="D178" s="124" t="str">
        <f t="shared" si="2"/>
        <v/>
      </c>
      <c r="E178" s="423"/>
      <c r="F178" s="424"/>
      <c r="G178" s="425"/>
      <c r="H178" s="291"/>
      <c r="I178" s="292"/>
      <c r="J178" s="298"/>
      <c r="K178" s="299"/>
      <c r="L178" s="295"/>
      <c r="M178" s="296"/>
      <c r="N178" s="296"/>
      <c r="O178" s="296"/>
      <c r="P178" s="296"/>
      <c r="Q178" s="296"/>
      <c r="R178" s="296"/>
      <c r="S178" s="296"/>
      <c r="T178" s="296"/>
      <c r="U178" s="296"/>
      <c r="V178" s="296"/>
      <c r="W178" s="297"/>
      <c r="X178" s="293"/>
      <c r="Y178" s="294"/>
      <c r="Z178" s="291"/>
      <c r="AA178" s="292"/>
      <c r="AB178" s="155"/>
      <c r="AC178" s="155"/>
      <c r="AD178" s="120"/>
      <c r="AE178" s="120"/>
      <c r="AF178" s="120"/>
      <c r="AG178" s="120"/>
      <c r="AH178" s="120"/>
      <c r="AI178" s="120"/>
      <c r="AJ178" s="120"/>
      <c r="AK178" s="120"/>
      <c r="AL178" s="120"/>
      <c r="AM178" s="120"/>
      <c r="AN178" s="120"/>
      <c r="AO178" s="120"/>
      <c r="AP178" s="120"/>
      <c r="AQ178" s="120"/>
      <c r="AR178" s="120"/>
      <c r="AS178" s="120"/>
      <c r="AT178" s="120"/>
      <c r="AU178" s="120"/>
      <c r="AV178" s="120"/>
      <c r="AW178" s="120"/>
    </row>
    <row r="179" spans="1:49" ht="36.75" customHeight="1">
      <c r="A179" s="128">
        <v>160</v>
      </c>
      <c r="B179" s="129"/>
      <c r="C179" s="129"/>
      <c r="D179" s="124" t="str">
        <f t="shared" si="2"/>
        <v/>
      </c>
      <c r="E179" s="423"/>
      <c r="F179" s="424"/>
      <c r="G179" s="425"/>
      <c r="H179" s="291"/>
      <c r="I179" s="292"/>
      <c r="J179" s="298"/>
      <c r="K179" s="299"/>
      <c r="L179" s="295"/>
      <c r="M179" s="296"/>
      <c r="N179" s="296"/>
      <c r="O179" s="296"/>
      <c r="P179" s="296"/>
      <c r="Q179" s="296"/>
      <c r="R179" s="296"/>
      <c r="S179" s="296"/>
      <c r="T179" s="296"/>
      <c r="U179" s="296"/>
      <c r="V179" s="296"/>
      <c r="W179" s="297"/>
      <c r="X179" s="293"/>
      <c r="Y179" s="294"/>
      <c r="Z179" s="291"/>
      <c r="AA179" s="292"/>
      <c r="AB179" s="155"/>
      <c r="AC179" s="155"/>
      <c r="AD179" s="120"/>
      <c r="AE179" s="120"/>
      <c r="AF179" s="120"/>
      <c r="AG179" s="120"/>
      <c r="AH179" s="120"/>
      <c r="AI179" s="120"/>
      <c r="AJ179" s="120"/>
      <c r="AK179" s="120"/>
      <c r="AL179" s="120"/>
      <c r="AM179" s="120"/>
      <c r="AN179" s="120"/>
      <c r="AO179" s="120"/>
      <c r="AP179" s="120"/>
      <c r="AQ179" s="120"/>
      <c r="AR179" s="120"/>
      <c r="AS179" s="120"/>
      <c r="AT179" s="120"/>
      <c r="AU179" s="120"/>
      <c r="AV179" s="120"/>
      <c r="AW179" s="120"/>
    </row>
    <row r="180" spans="1:49" ht="36.75" customHeight="1">
      <c r="A180" s="128">
        <v>161</v>
      </c>
      <c r="B180" s="129"/>
      <c r="C180" s="129"/>
      <c r="D180" s="124" t="str">
        <f t="shared" si="2"/>
        <v/>
      </c>
      <c r="E180" s="423"/>
      <c r="F180" s="424"/>
      <c r="G180" s="425"/>
      <c r="H180" s="291"/>
      <c r="I180" s="292"/>
      <c r="J180" s="298"/>
      <c r="K180" s="299"/>
      <c r="L180" s="295"/>
      <c r="M180" s="296"/>
      <c r="N180" s="296"/>
      <c r="O180" s="296"/>
      <c r="P180" s="296"/>
      <c r="Q180" s="296"/>
      <c r="R180" s="296"/>
      <c r="S180" s="296"/>
      <c r="T180" s="296"/>
      <c r="U180" s="296"/>
      <c r="V180" s="296"/>
      <c r="W180" s="297"/>
      <c r="X180" s="293"/>
      <c r="Y180" s="294"/>
      <c r="Z180" s="291"/>
      <c r="AA180" s="292"/>
      <c r="AB180" s="155"/>
      <c r="AC180" s="155"/>
      <c r="AD180" s="120"/>
      <c r="AE180" s="120"/>
      <c r="AF180" s="120"/>
      <c r="AG180" s="120"/>
      <c r="AH180" s="120"/>
      <c r="AI180" s="120"/>
      <c r="AJ180" s="120"/>
      <c r="AK180" s="120"/>
      <c r="AL180" s="120"/>
      <c r="AM180" s="120"/>
      <c r="AN180" s="120"/>
      <c r="AO180" s="120"/>
      <c r="AP180" s="120"/>
      <c r="AQ180" s="120"/>
      <c r="AR180" s="120"/>
      <c r="AS180" s="120"/>
      <c r="AT180" s="120"/>
      <c r="AU180" s="120"/>
      <c r="AV180" s="120"/>
      <c r="AW180" s="120"/>
    </row>
    <row r="181" spans="1:49" ht="36.75" customHeight="1">
      <c r="A181" s="128">
        <v>162</v>
      </c>
      <c r="B181" s="129"/>
      <c r="C181" s="129"/>
      <c r="D181" s="124" t="str">
        <f t="shared" si="2"/>
        <v/>
      </c>
      <c r="E181" s="423"/>
      <c r="F181" s="424"/>
      <c r="G181" s="425"/>
      <c r="H181" s="291"/>
      <c r="I181" s="292"/>
      <c r="J181" s="298"/>
      <c r="K181" s="299"/>
      <c r="L181" s="295"/>
      <c r="M181" s="296"/>
      <c r="N181" s="296"/>
      <c r="O181" s="296"/>
      <c r="P181" s="296"/>
      <c r="Q181" s="296"/>
      <c r="R181" s="296"/>
      <c r="S181" s="296"/>
      <c r="T181" s="296"/>
      <c r="U181" s="296"/>
      <c r="V181" s="296"/>
      <c r="W181" s="297"/>
      <c r="X181" s="293"/>
      <c r="Y181" s="294"/>
      <c r="Z181" s="291"/>
      <c r="AA181" s="292"/>
      <c r="AB181" s="155"/>
      <c r="AC181" s="155"/>
      <c r="AD181" s="120"/>
      <c r="AE181" s="120"/>
      <c r="AF181" s="120"/>
      <c r="AG181" s="120"/>
      <c r="AH181" s="120"/>
      <c r="AI181" s="120"/>
      <c r="AJ181" s="120"/>
      <c r="AK181" s="120"/>
      <c r="AL181" s="120"/>
      <c r="AM181" s="120"/>
      <c r="AN181" s="120"/>
      <c r="AO181" s="120"/>
      <c r="AP181" s="120"/>
      <c r="AQ181" s="120"/>
      <c r="AR181" s="120"/>
      <c r="AS181" s="120"/>
      <c r="AT181" s="120"/>
      <c r="AU181" s="120"/>
      <c r="AV181" s="120"/>
      <c r="AW181" s="120"/>
    </row>
    <row r="182" spans="1:49" ht="36.75" customHeight="1">
      <c r="A182" s="128">
        <v>163</v>
      </c>
      <c r="B182" s="129"/>
      <c r="C182" s="129"/>
      <c r="D182" s="124" t="str">
        <f t="shared" si="2"/>
        <v/>
      </c>
      <c r="E182" s="423"/>
      <c r="F182" s="424"/>
      <c r="G182" s="425"/>
      <c r="H182" s="291"/>
      <c r="I182" s="292"/>
      <c r="J182" s="298"/>
      <c r="K182" s="299"/>
      <c r="L182" s="295"/>
      <c r="M182" s="296"/>
      <c r="N182" s="296"/>
      <c r="O182" s="296"/>
      <c r="P182" s="296"/>
      <c r="Q182" s="296"/>
      <c r="R182" s="296"/>
      <c r="S182" s="296"/>
      <c r="T182" s="296"/>
      <c r="U182" s="296"/>
      <c r="V182" s="296"/>
      <c r="W182" s="297"/>
      <c r="X182" s="293"/>
      <c r="Y182" s="294"/>
      <c r="Z182" s="291"/>
      <c r="AA182" s="292"/>
      <c r="AB182" s="155"/>
      <c r="AC182" s="155"/>
      <c r="AD182" s="120"/>
      <c r="AE182" s="120"/>
      <c r="AF182" s="120"/>
      <c r="AG182" s="120"/>
      <c r="AH182" s="120"/>
      <c r="AI182" s="120"/>
      <c r="AJ182" s="120"/>
      <c r="AK182" s="120"/>
      <c r="AL182" s="120"/>
      <c r="AM182" s="120"/>
      <c r="AN182" s="120"/>
      <c r="AO182" s="120"/>
      <c r="AP182" s="120"/>
      <c r="AQ182" s="120"/>
      <c r="AR182" s="120"/>
      <c r="AS182" s="120"/>
      <c r="AT182" s="120"/>
      <c r="AU182" s="120"/>
      <c r="AV182" s="120"/>
      <c r="AW182" s="120"/>
    </row>
    <row r="183" spans="1:49" ht="36.75" customHeight="1">
      <c r="A183" s="128">
        <v>164</v>
      </c>
      <c r="B183" s="129"/>
      <c r="C183" s="129"/>
      <c r="D183" s="124" t="str">
        <f t="shared" si="2"/>
        <v/>
      </c>
      <c r="E183" s="423"/>
      <c r="F183" s="424"/>
      <c r="G183" s="425"/>
      <c r="H183" s="291"/>
      <c r="I183" s="292"/>
      <c r="J183" s="298"/>
      <c r="K183" s="299"/>
      <c r="L183" s="295"/>
      <c r="M183" s="296"/>
      <c r="N183" s="296"/>
      <c r="O183" s="296"/>
      <c r="P183" s="296"/>
      <c r="Q183" s="296"/>
      <c r="R183" s="296"/>
      <c r="S183" s="296"/>
      <c r="T183" s="296"/>
      <c r="U183" s="296"/>
      <c r="V183" s="296"/>
      <c r="W183" s="297"/>
      <c r="X183" s="293"/>
      <c r="Y183" s="294"/>
      <c r="Z183" s="291"/>
      <c r="AA183" s="292"/>
      <c r="AB183" s="155"/>
      <c r="AC183" s="155"/>
      <c r="AD183" s="120"/>
      <c r="AE183" s="120"/>
      <c r="AF183" s="120"/>
      <c r="AG183" s="120"/>
      <c r="AH183" s="120"/>
      <c r="AI183" s="120"/>
      <c r="AJ183" s="120"/>
      <c r="AK183" s="120"/>
      <c r="AL183" s="120"/>
      <c r="AM183" s="120"/>
      <c r="AN183" s="120"/>
      <c r="AO183" s="120"/>
      <c r="AP183" s="120"/>
      <c r="AQ183" s="120"/>
      <c r="AR183" s="120"/>
      <c r="AS183" s="120"/>
      <c r="AT183" s="120"/>
      <c r="AU183" s="120"/>
      <c r="AV183" s="120"/>
      <c r="AW183" s="120"/>
    </row>
    <row r="184" spans="1:49" ht="36.75" customHeight="1">
      <c r="A184" s="128">
        <v>165</v>
      </c>
      <c r="B184" s="129"/>
      <c r="C184" s="129"/>
      <c r="D184" s="124" t="str">
        <f t="shared" si="2"/>
        <v/>
      </c>
      <c r="E184" s="423"/>
      <c r="F184" s="424"/>
      <c r="G184" s="425"/>
      <c r="H184" s="291"/>
      <c r="I184" s="292"/>
      <c r="J184" s="298"/>
      <c r="K184" s="299"/>
      <c r="L184" s="295"/>
      <c r="M184" s="296"/>
      <c r="N184" s="296"/>
      <c r="O184" s="296"/>
      <c r="P184" s="296"/>
      <c r="Q184" s="296"/>
      <c r="R184" s="296"/>
      <c r="S184" s="296"/>
      <c r="T184" s="296"/>
      <c r="U184" s="296"/>
      <c r="V184" s="296"/>
      <c r="W184" s="297"/>
      <c r="X184" s="293"/>
      <c r="Y184" s="294"/>
      <c r="Z184" s="291"/>
      <c r="AA184" s="292"/>
      <c r="AB184" s="155"/>
      <c r="AC184" s="155"/>
      <c r="AD184" s="120"/>
      <c r="AE184" s="120"/>
      <c r="AF184" s="120"/>
      <c r="AG184" s="120"/>
      <c r="AH184" s="120"/>
      <c r="AI184" s="120"/>
      <c r="AJ184" s="120"/>
      <c r="AK184" s="120"/>
      <c r="AL184" s="120"/>
      <c r="AM184" s="120"/>
      <c r="AN184" s="120"/>
      <c r="AO184" s="120"/>
      <c r="AP184" s="120"/>
      <c r="AQ184" s="120"/>
      <c r="AR184" s="120"/>
      <c r="AS184" s="120"/>
      <c r="AT184" s="120"/>
      <c r="AU184" s="120"/>
      <c r="AV184" s="120"/>
      <c r="AW184" s="120"/>
    </row>
    <row r="185" spans="1:49" ht="36.75" customHeight="1">
      <c r="A185" s="128">
        <v>166</v>
      </c>
      <c r="B185" s="129"/>
      <c r="C185" s="129"/>
      <c r="D185" s="124" t="str">
        <f t="shared" si="2"/>
        <v/>
      </c>
      <c r="E185" s="423"/>
      <c r="F185" s="424"/>
      <c r="G185" s="425"/>
      <c r="H185" s="291"/>
      <c r="I185" s="292"/>
      <c r="J185" s="298"/>
      <c r="K185" s="299"/>
      <c r="L185" s="295"/>
      <c r="M185" s="296"/>
      <c r="N185" s="296"/>
      <c r="O185" s="296"/>
      <c r="P185" s="296"/>
      <c r="Q185" s="296"/>
      <c r="R185" s="296"/>
      <c r="S185" s="296"/>
      <c r="T185" s="296"/>
      <c r="U185" s="296"/>
      <c r="V185" s="296"/>
      <c r="W185" s="297"/>
      <c r="X185" s="293"/>
      <c r="Y185" s="294"/>
      <c r="Z185" s="291"/>
      <c r="AA185" s="292"/>
      <c r="AB185" s="155"/>
      <c r="AC185" s="155"/>
      <c r="AD185" s="120"/>
      <c r="AE185" s="120"/>
      <c r="AF185" s="120"/>
      <c r="AG185" s="120"/>
      <c r="AH185" s="120"/>
      <c r="AI185" s="120"/>
      <c r="AJ185" s="120"/>
      <c r="AK185" s="120"/>
      <c r="AL185" s="120"/>
      <c r="AM185" s="120"/>
      <c r="AN185" s="120"/>
      <c r="AO185" s="120"/>
      <c r="AP185" s="120"/>
      <c r="AQ185" s="120"/>
      <c r="AR185" s="120"/>
      <c r="AS185" s="120"/>
      <c r="AT185" s="120"/>
      <c r="AU185" s="120"/>
      <c r="AV185" s="120"/>
      <c r="AW185" s="120"/>
    </row>
    <row r="186" spans="1:49" ht="36.75" customHeight="1">
      <c r="A186" s="128">
        <v>167</v>
      </c>
      <c r="B186" s="129"/>
      <c r="C186" s="129"/>
      <c r="D186" s="124" t="str">
        <f t="shared" si="2"/>
        <v/>
      </c>
      <c r="E186" s="423"/>
      <c r="F186" s="424"/>
      <c r="G186" s="425"/>
      <c r="H186" s="291"/>
      <c r="I186" s="292"/>
      <c r="J186" s="298"/>
      <c r="K186" s="299"/>
      <c r="L186" s="295"/>
      <c r="M186" s="296"/>
      <c r="N186" s="296"/>
      <c r="O186" s="296"/>
      <c r="P186" s="296"/>
      <c r="Q186" s="296"/>
      <c r="R186" s="296"/>
      <c r="S186" s="296"/>
      <c r="T186" s="296"/>
      <c r="U186" s="296"/>
      <c r="V186" s="296"/>
      <c r="W186" s="297"/>
      <c r="X186" s="293"/>
      <c r="Y186" s="294"/>
      <c r="Z186" s="291"/>
      <c r="AA186" s="292"/>
      <c r="AB186" s="155"/>
      <c r="AC186" s="155"/>
      <c r="AD186" s="120"/>
      <c r="AE186" s="120"/>
      <c r="AF186" s="120"/>
      <c r="AG186" s="120"/>
      <c r="AH186" s="120"/>
      <c r="AI186" s="120"/>
      <c r="AJ186" s="120"/>
      <c r="AK186" s="120"/>
      <c r="AL186" s="120"/>
      <c r="AM186" s="120"/>
      <c r="AN186" s="120"/>
      <c r="AO186" s="120"/>
      <c r="AP186" s="120"/>
      <c r="AQ186" s="120"/>
      <c r="AR186" s="120"/>
      <c r="AS186" s="120"/>
      <c r="AT186" s="120"/>
      <c r="AU186" s="120"/>
      <c r="AV186" s="120"/>
      <c r="AW186" s="120"/>
    </row>
    <row r="187" spans="1:49" ht="36.75" customHeight="1">
      <c r="A187" s="128">
        <v>168</v>
      </c>
      <c r="B187" s="129"/>
      <c r="C187" s="129"/>
      <c r="D187" s="124" t="str">
        <f t="shared" si="2"/>
        <v/>
      </c>
      <c r="E187" s="423"/>
      <c r="F187" s="424"/>
      <c r="G187" s="425"/>
      <c r="H187" s="291"/>
      <c r="I187" s="292"/>
      <c r="J187" s="298"/>
      <c r="K187" s="299"/>
      <c r="L187" s="295"/>
      <c r="M187" s="296"/>
      <c r="N187" s="296"/>
      <c r="O187" s="296"/>
      <c r="P187" s="296"/>
      <c r="Q187" s="296"/>
      <c r="R187" s="296"/>
      <c r="S187" s="296"/>
      <c r="T187" s="296"/>
      <c r="U187" s="296"/>
      <c r="V187" s="296"/>
      <c r="W187" s="297"/>
      <c r="X187" s="293"/>
      <c r="Y187" s="294"/>
      <c r="Z187" s="291"/>
      <c r="AA187" s="292"/>
      <c r="AB187" s="155"/>
      <c r="AC187" s="155"/>
      <c r="AD187" s="120"/>
      <c r="AE187" s="120"/>
      <c r="AF187" s="120"/>
      <c r="AG187" s="120"/>
      <c r="AH187" s="120"/>
      <c r="AI187" s="120"/>
      <c r="AJ187" s="120"/>
      <c r="AK187" s="120"/>
      <c r="AL187" s="120"/>
      <c r="AM187" s="120"/>
      <c r="AN187" s="120"/>
      <c r="AO187" s="120"/>
      <c r="AP187" s="120"/>
      <c r="AQ187" s="120"/>
      <c r="AR187" s="120"/>
      <c r="AS187" s="120"/>
      <c r="AT187" s="120"/>
      <c r="AU187" s="120"/>
      <c r="AV187" s="120"/>
      <c r="AW187" s="120"/>
    </row>
    <row r="188" spans="1:49" ht="36.75" customHeight="1">
      <c r="A188" s="122">
        <v>169</v>
      </c>
      <c r="B188" s="129"/>
      <c r="C188" s="129"/>
      <c r="D188" s="124" t="str">
        <f t="shared" si="2"/>
        <v/>
      </c>
      <c r="E188" s="423"/>
      <c r="F188" s="424"/>
      <c r="G188" s="425"/>
      <c r="H188" s="291"/>
      <c r="I188" s="292"/>
      <c r="J188" s="298"/>
      <c r="K188" s="299"/>
      <c r="L188" s="295"/>
      <c r="M188" s="296"/>
      <c r="N188" s="296"/>
      <c r="O188" s="296"/>
      <c r="P188" s="296"/>
      <c r="Q188" s="296"/>
      <c r="R188" s="296"/>
      <c r="S188" s="296"/>
      <c r="T188" s="296"/>
      <c r="U188" s="296"/>
      <c r="V188" s="296"/>
      <c r="W188" s="297"/>
      <c r="X188" s="293"/>
      <c r="Y188" s="294"/>
      <c r="Z188" s="291"/>
      <c r="AA188" s="292"/>
      <c r="AB188" s="155"/>
      <c r="AC188" s="155"/>
      <c r="AD188" s="120"/>
      <c r="AE188" s="120"/>
      <c r="AF188" s="120"/>
      <c r="AG188" s="120"/>
      <c r="AH188" s="120"/>
      <c r="AI188" s="120"/>
      <c r="AJ188" s="120"/>
      <c r="AK188" s="120"/>
      <c r="AL188" s="120"/>
      <c r="AM188" s="120"/>
      <c r="AN188" s="120"/>
      <c r="AO188" s="120"/>
      <c r="AP188" s="120"/>
      <c r="AQ188" s="120"/>
      <c r="AR188" s="120"/>
      <c r="AS188" s="120"/>
      <c r="AT188" s="120"/>
      <c r="AU188" s="120"/>
      <c r="AV188" s="120"/>
      <c r="AW188" s="120"/>
    </row>
    <row r="189" spans="1:49" ht="36.75" customHeight="1">
      <c r="A189" s="128">
        <v>170</v>
      </c>
      <c r="B189" s="129"/>
      <c r="C189" s="129"/>
      <c r="D189" s="124" t="str">
        <f t="shared" si="2"/>
        <v/>
      </c>
      <c r="E189" s="423"/>
      <c r="F189" s="424"/>
      <c r="G189" s="425"/>
      <c r="H189" s="291"/>
      <c r="I189" s="292"/>
      <c r="J189" s="298"/>
      <c r="K189" s="299"/>
      <c r="L189" s="295"/>
      <c r="M189" s="296"/>
      <c r="N189" s="296"/>
      <c r="O189" s="296"/>
      <c r="P189" s="296"/>
      <c r="Q189" s="296"/>
      <c r="R189" s="296"/>
      <c r="S189" s="296"/>
      <c r="T189" s="296"/>
      <c r="U189" s="296"/>
      <c r="V189" s="296"/>
      <c r="W189" s="297"/>
      <c r="X189" s="293"/>
      <c r="Y189" s="294"/>
      <c r="Z189" s="291"/>
      <c r="AA189" s="292"/>
      <c r="AB189" s="155"/>
      <c r="AC189" s="155"/>
      <c r="AD189" s="120"/>
      <c r="AE189" s="120"/>
      <c r="AF189" s="120"/>
      <c r="AG189" s="120"/>
      <c r="AH189" s="120"/>
      <c r="AI189" s="120"/>
      <c r="AJ189" s="120"/>
      <c r="AK189" s="120"/>
      <c r="AL189" s="120"/>
      <c r="AM189" s="120"/>
      <c r="AN189" s="120"/>
      <c r="AO189" s="120"/>
      <c r="AP189" s="120"/>
      <c r="AQ189" s="120"/>
      <c r="AR189" s="120"/>
      <c r="AS189" s="120"/>
      <c r="AT189" s="120"/>
      <c r="AU189" s="120"/>
      <c r="AV189" s="120"/>
      <c r="AW189" s="120"/>
    </row>
    <row r="190" spans="1:49" ht="36.75" customHeight="1">
      <c r="A190" s="128">
        <v>171</v>
      </c>
      <c r="B190" s="129"/>
      <c r="C190" s="129"/>
      <c r="D190" s="124" t="str">
        <f t="shared" si="2"/>
        <v/>
      </c>
      <c r="E190" s="423"/>
      <c r="F190" s="424"/>
      <c r="G190" s="425"/>
      <c r="H190" s="291"/>
      <c r="I190" s="292"/>
      <c r="J190" s="298"/>
      <c r="K190" s="299"/>
      <c r="L190" s="295"/>
      <c r="M190" s="296"/>
      <c r="N190" s="296"/>
      <c r="O190" s="296"/>
      <c r="P190" s="296"/>
      <c r="Q190" s="296"/>
      <c r="R190" s="296"/>
      <c r="S190" s="296"/>
      <c r="T190" s="296"/>
      <c r="U190" s="296"/>
      <c r="V190" s="296"/>
      <c r="W190" s="297"/>
      <c r="X190" s="293"/>
      <c r="Y190" s="294"/>
      <c r="Z190" s="291"/>
      <c r="AA190" s="292"/>
      <c r="AB190" s="155"/>
      <c r="AC190" s="155"/>
      <c r="AD190" s="120"/>
      <c r="AE190" s="120"/>
      <c r="AF190" s="120"/>
      <c r="AG190" s="120"/>
      <c r="AH190" s="120"/>
      <c r="AI190" s="120"/>
      <c r="AJ190" s="120"/>
      <c r="AK190" s="120"/>
      <c r="AL190" s="120"/>
      <c r="AM190" s="120"/>
      <c r="AN190" s="120"/>
      <c r="AO190" s="120"/>
      <c r="AP190" s="120"/>
      <c r="AQ190" s="120"/>
      <c r="AR190" s="120"/>
      <c r="AS190" s="120"/>
      <c r="AT190" s="120"/>
      <c r="AU190" s="120"/>
      <c r="AV190" s="120"/>
      <c r="AW190" s="120"/>
    </row>
    <row r="191" spans="1:49" ht="36.75" customHeight="1">
      <c r="A191" s="128">
        <v>172</v>
      </c>
      <c r="B191" s="129"/>
      <c r="C191" s="129"/>
      <c r="D191" s="124" t="str">
        <f t="shared" si="2"/>
        <v/>
      </c>
      <c r="E191" s="423"/>
      <c r="F191" s="424"/>
      <c r="G191" s="425"/>
      <c r="H191" s="291"/>
      <c r="I191" s="292"/>
      <c r="J191" s="298"/>
      <c r="K191" s="299"/>
      <c r="L191" s="295"/>
      <c r="M191" s="296"/>
      <c r="N191" s="296"/>
      <c r="O191" s="296"/>
      <c r="P191" s="296"/>
      <c r="Q191" s="296"/>
      <c r="R191" s="296"/>
      <c r="S191" s="296"/>
      <c r="T191" s="296"/>
      <c r="U191" s="296"/>
      <c r="V191" s="296"/>
      <c r="W191" s="297"/>
      <c r="X191" s="293"/>
      <c r="Y191" s="294"/>
      <c r="Z191" s="291"/>
      <c r="AA191" s="292"/>
      <c r="AB191" s="155"/>
      <c r="AC191" s="155"/>
      <c r="AD191" s="120"/>
      <c r="AE191" s="120"/>
      <c r="AF191" s="120"/>
      <c r="AG191" s="120"/>
      <c r="AH191" s="120"/>
      <c r="AI191" s="120"/>
      <c r="AJ191" s="120"/>
      <c r="AK191" s="120"/>
      <c r="AL191" s="120"/>
      <c r="AM191" s="120"/>
      <c r="AN191" s="120"/>
      <c r="AO191" s="120"/>
      <c r="AP191" s="120"/>
      <c r="AQ191" s="120"/>
      <c r="AR191" s="120"/>
      <c r="AS191" s="120"/>
      <c r="AT191" s="120"/>
      <c r="AU191" s="120"/>
      <c r="AV191" s="120"/>
      <c r="AW191" s="120"/>
    </row>
    <row r="192" spans="1:49" ht="36.75" customHeight="1">
      <c r="A192" s="128">
        <v>173</v>
      </c>
      <c r="B192" s="129"/>
      <c r="C192" s="129"/>
      <c r="D192" s="124" t="str">
        <f t="shared" si="2"/>
        <v/>
      </c>
      <c r="E192" s="423"/>
      <c r="F192" s="424"/>
      <c r="G192" s="425"/>
      <c r="H192" s="291"/>
      <c r="I192" s="292"/>
      <c r="J192" s="298"/>
      <c r="K192" s="299"/>
      <c r="L192" s="295"/>
      <c r="M192" s="296"/>
      <c r="N192" s="296"/>
      <c r="O192" s="296"/>
      <c r="P192" s="296"/>
      <c r="Q192" s="296"/>
      <c r="R192" s="296"/>
      <c r="S192" s="296"/>
      <c r="T192" s="296"/>
      <c r="U192" s="296"/>
      <c r="V192" s="296"/>
      <c r="W192" s="297"/>
      <c r="X192" s="293"/>
      <c r="Y192" s="294"/>
      <c r="Z192" s="291"/>
      <c r="AA192" s="292"/>
      <c r="AB192" s="155"/>
      <c r="AC192" s="155"/>
      <c r="AD192" s="120"/>
      <c r="AE192" s="120"/>
      <c r="AF192" s="120"/>
      <c r="AG192" s="120"/>
      <c r="AH192" s="120"/>
      <c r="AI192" s="120"/>
      <c r="AJ192" s="120"/>
      <c r="AK192" s="120"/>
      <c r="AL192" s="120"/>
      <c r="AM192" s="120"/>
      <c r="AN192" s="120"/>
      <c r="AO192" s="120"/>
      <c r="AP192" s="120"/>
      <c r="AQ192" s="120"/>
      <c r="AR192" s="120"/>
      <c r="AS192" s="120"/>
      <c r="AT192" s="120"/>
      <c r="AU192" s="120"/>
      <c r="AV192" s="120"/>
      <c r="AW192" s="120"/>
    </row>
    <row r="193" spans="1:49" ht="36.75" customHeight="1">
      <c r="A193" s="128">
        <v>174</v>
      </c>
      <c r="B193" s="129"/>
      <c r="C193" s="129"/>
      <c r="D193" s="124" t="str">
        <f t="shared" si="2"/>
        <v/>
      </c>
      <c r="E193" s="423"/>
      <c r="F193" s="424"/>
      <c r="G193" s="425"/>
      <c r="H193" s="291"/>
      <c r="I193" s="292"/>
      <c r="J193" s="298"/>
      <c r="K193" s="299"/>
      <c r="L193" s="295"/>
      <c r="M193" s="296"/>
      <c r="N193" s="296"/>
      <c r="O193" s="296"/>
      <c r="P193" s="296"/>
      <c r="Q193" s="296"/>
      <c r="R193" s="296"/>
      <c r="S193" s="296"/>
      <c r="T193" s="296"/>
      <c r="U193" s="296"/>
      <c r="V193" s="296"/>
      <c r="W193" s="297"/>
      <c r="X193" s="293"/>
      <c r="Y193" s="294"/>
      <c r="Z193" s="291"/>
      <c r="AA193" s="292"/>
      <c r="AB193" s="155"/>
      <c r="AC193" s="155"/>
      <c r="AD193" s="120"/>
      <c r="AE193" s="120"/>
      <c r="AF193" s="120"/>
      <c r="AG193" s="120"/>
      <c r="AH193" s="120"/>
      <c r="AI193" s="120"/>
      <c r="AJ193" s="120"/>
      <c r="AK193" s="120"/>
      <c r="AL193" s="120"/>
      <c r="AM193" s="120"/>
      <c r="AN193" s="120"/>
      <c r="AO193" s="120"/>
      <c r="AP193" s="120"/>
      <c r="AQ193" s="120"/>
      <c r="AR193" s="120"/>
      <c r="AS193" s="120"/>
      <c r="AT193" s="120"/>
      <c r="AU193" s="120"/>
      <c r="AV193" s="120"/>
      <c r="AW193" s="120"/>
    </row>
    <row r="194" spans="1:49" ht="36.75" customHeight="1">
      <c r="A194" s="128">
        <v>175</v>
      </c>
      <c r="B194" s="129"/>
      <c r="C194" s="129"/>
      <c r="D194" s="124" t="str">
        <f t="shared" si="2"/>
        <v/>
      </c>
      <c r="E194" s="423"/>
      <c r="F194" s="424"/>
      <c r="G194" s="425"/>
      <c r="H194" s="291"/>
      <c r="I194" s="292"/>
      <c r="J194" s="298"/>
      <c r="K194" s="299"/>
      <c r="L194" s="295"/>
      <c r="M194" s="296"/>
      <c r="N194" s="296"/>
      <c r="O194" s="296"/>
      <c r="P194" s="296"/>
      <c r="Q194" s="296"/>
      <c r="R194" s="296"/>
      <c r="S194" s="296"/>
      <c r="T194" s="296"/>
      <c r="U194" s="296"/>
      <c r="V194" s="296"/>
      <c r="W194" s="297"/>
      <c r="X194" s="293"/>
      <c r="Y194" s="294"/>
      <c r="Z194" s="291"/>
      <c r="AA194" s="292"/>
      <c r="AB194" s="155"/>
      <c r="AC194" s="155"/>
      <c r="AD194" s="120"/>
      <c r="AE194" s="120"/>
      <c r="AF194" s="120"/>
      <c r="AG194" s="120"/>
      <c r="AH194" s="120"/>
      <c r="AI194" s="120"/>
      <c r="AJ194" s="120"/>
      <c r="AK194" s="120"/>
      <c r="AL194" s="120"/>
      <c r="AM194" s="120"/>
      <c r="AN194" s="120"/>
      <c r="AO194" s="120"/>
      <c r="AP194" s="120"/>
      <c r="AQ194" s="120"/>
      <c r="AR194" s="120"/>
      <c r="AS194" s="120"/>
      <c r="AT194" s="120"/>
      <c r="AU194" s="120"/>
      <c r="AV194" s="120"/>
      <c r="AW194" s="120"/>
    </row>
    <row r="195" spans="1:49" ht="36.75" customHeight="1">
      <c r="A195" s="128">
        <v>176</v>
      </c>
      <c r="B195" s="129"/>
      <c r="C195" s="129"/>
      <c r="D195" s="124" t="str">
        <f t="shared" si="2"/>
        <v/>
      </c>
      <c r="E195" s="423"/>
      <c r="F195" s="424"/>
      <c r="G195" s="425"/>
      <c r="H195" s="291"/>
      <c r="I195" s="292"/>
      <c r="J195" s="298"/>
      <c r="K195" s="299"/>
      <c r="L195" s="295"/>
      <c r="M195" s="296"/>
      <c r="N195" s="296"/>
      <c r="O195" s="296"/>
      <c r="P195" s="296"/>
      <c r="Q195" s="296"/>
      <c r="R195" s="296"/>
      <c r="S195" s="296"/>
      <c r="T195" s="296"/>
      <c r="U195" s="296"/>
      <c r="V195" s="296"/>
      <c r="W195" s="297"/>
      <c r="X195" s="293"/>
      <c r="Y195" s="294"/>
      <c r="Z195" s="291"/>
      <c r="AA195" s="292"/>
      <c r="AB195" s="155"/>
      <c r="AC195" s="155"/>
      <c r="AD195" s="120"/>
      <c r="AE195" s="120"/>
      <c r="AF195" s="120"/>
      <c r="AG195" s="120"/>
      <c r="AH195" s="120"/>
      <c r="AI195" s="120"/>
      <c r="AJ195" s="120"/>
      <c r="AK195" s="120"/>
      <c r="AL195" s="120"/>
      <c r="AM195" s="120"/>
      <c r="AN195" s="120"/>
      <c r="AO195" s="120"/>
      <c r="AP195" s="120"/>
      <c r="AQ195" s="120"/>
      <c r="AR195" s="120"/>
      <c r="AS195" s="120"/>
      <c r="AT195" s="120"/>
      <c r="AU195" s="120"/>
      <c r="AV195" s="120"/>
      <c r="AW195" s="120"/>
    </row>
    <row r="196" spans="1:49" ht="36.75" customHeight="1">
      <c r="A196" s="128">
        <v>177</v>
      </c>
      <c r="B196" s="129"/>
      <c r="C196" s="129"/>
      <c r="D196" s="124" t="str">
        <f t="shared" si="2"/>
        <v/>
      </c>
      <c r="E196" s="423"/>
      <c r="F196" s="424"/>
      <c r="G196" s="425"/>
      <c r="H196" s="291"/>
      <c r="I196" s="292"/>
      <c r="J196" s="298"/>
      <c r="K196" s="299"/>
      <c r="L196" s="295"/>
      <c r="M196" s="296"/>
      <c r="N196" s="296"/>
      <c r="O196" s="296"/>
      <c r="P196" s="296"/>
      <c r="Q196" s="296"/>
      <c r="R196" s="296"/>
      <c r="S196" s="296"/>
      <c r="T196" s="296"/>
      <c r="U196" s="296"/>
      <c r="V196" s="296"/>
      <c r="W196" s="297"/>
      <c r="X196" s="293"/>
      <c r="Y196" s="294"/>
      <c r="Z196" s="291"/>
      <c r="AA196" s="292"/>
      <c r="AB196" s="155"/>
      <c r="AC196" s="155"/>
      <c r="AD196" s="120"/>
      <c r="AE196" s="120"/>
      <c r="AF196" s="120"/>
      <c r="AG196" s="120"/>
      <c r="AH196" s="120"/>
      <c r="AI196" s="120"/>
      <c r="AJ196" s="120"/>
      <c r="AK196" s="120"/>
      <c r="AL196" s="120"/>
      <c r="AM196" s="120"/>
      <c r="AN196" s="120"/>
      <c r="AO196" s="120"/>
      <c r="AP196" s="120"/>
      <c r="AQ196" s="120"/>
      <c r="AR196" s="120"/>
      <c r="AS196" s="120"/>
      <c r="AT196" s="120"/>
      <c r="AU196" s="120"/>
      <c r="AV196" s="120"/>
      <c r="AW196" s="120"/>
    </row>
    <row r="197" spans="1:49" ht="36.75" customHeight="1">
      <c r="A197" s="128">
        <v>178</v>
      </c>
      <c r="B197" s="129"/>
      <c r="C197" s="129"/>
      <c r="D197" s="124" t="str">
        <f t="shared" si="2"/>
        <v/>
      </c>
      <c r="E197" s="423"/>
      <c r="F197" s="424"/>
      <c r="G197" s="425"/>
      <c r="H197" s="291"/>
      <c r="I197" s="292"/>
      <c r="J197" s="298"/>
      <c r="K197" s="299"/>
      <c r="L197" s="295"/>
      <c r="M197" s="296"/>
      <c r="N197" s="296"/>
      <c r="O197" s="296"/>
      <c r="P197" s="296"/>
      <c r="Q197" s="296"/>
      <c r="R197" s="296"/>
      <c r="S197" s="296"/>
      <c r="T197" s="296"/>
      <c r="U197" s="296"/>
      <c r="V197" s="296"/>
      <c r="W197" s="297"/>
      <c r="X197" s="293"/>
      <c r="Y197" s="294"/>
      <c r="Z197" s="291"/>
      <c r="AA197" s="292"/>
      <c r="AB197" s="155"/>
      <c r="AC197" s="155"/>
      <c r="AD197" s="120"/>
      <c r="AE197" s="120"/>
      <c r="AF197" s="120"/>
      <c r="AG197" s="120"/>
      <c r="AH197" s="120"/>
      <c r="AI197" s="120"/>
      <c r="AJ197" s="120"/>
      <c r="AK197" s="120"/>
      <c r="AL197" s="120"/>
      <c r="AM197" s="120"/>
      <c r="AN197" s="120"/>
      <c r="AO197" s="120"/>
      <c r="AP197" s="120"/>
      <c r="AQ197" s="120"/>
      <c r="AR197" s="120"/>
      <c r="AS197" s="120"/>
      <c r="AT197" s="120"/>
      <c r="AU197" s="120"/>
      <c r="AV197" s="120"/>
      <c r="AW197" s="120"/>
    </row>
    <row r="198" spans="1:49" ht="36.75" customHeight="1">
      <c r="A198" s="128">
        <v>179</v>
      </c>
      <c r="B198" s="129"/>
      <c r="C198" s="129"/>
      <c r="D198" s="124" t="str">
        <f t="shared" si="2"/>
        <v/>
      </c>
      <c r="E198" s="423"/>
      <c r="F198" s="424"/>
      <c r="G198" s="425"/>
      <c r="H198" s="291"/>
      <c r="I198" s="292"/>
      <c r="J198" s="298"/>
      <c r="K198" s="299"/>
      <c r="L198" s="295"/>
      <c r="M198" s="296"/>
      <c r="N198" s="296"/>
      <c r="O198" s="296"/>
      <c r="P198" s="296"/>
      <c r="Q198" s="296"/>
      <c r="R198" s="296"/>
      <c r="S198" s="296"/>
      <c r="T198" s="296"/>
      <c r="U198" s="296"/>
      <c r="V198" s="296"/>
      <c r="W198" s="297"/>
      <c r="X198" s="293"/>
      <c r="Y198" s="294"/>
      <c r="Z198" s="291"/>
      <c r="AA198" s="292"/>
      <c r="AB198" s="155"/>
      <c r="AC198" s="155"/>
      <c r="AD198" s="120"/>
      <c r="AE198" s="120"/>
      <c r="AF198" s="120"/>
      <c r="AG198" s="120"/>
      <c r="AH198" s="120"/>
      <c r="AI198" s="120"/>
      <c r="AJ198" s="120"/>
      <c r="AK198" s="120"/>
      <c r="AL198" s="120"/>
      <c r="AM198" s="120"/>
      <c r="AN198" s="120"/>
      <c r="AO198" s="120"/>
      <c r="AP198" s="120"/>
      <c r="AQ198" s="120"/>
      <c r="AR198" s="120"/>
      <c r="AS198" s="120"/>
      <c r="AT198" s="120"/>
      <c r="AU198" s="120"/>
      <c r="AV198" s="120"/>
      <c r="AW198" s="120"/>
    </row>
    <row r="199" spans="1:49" ht="36.75" customHeight="1">
      <c r="A199" s="128">
        <v>180</v>
      </c>
      <c r="B199" s="129"/>
      <c r="C199" s="129"/>
      <c r="D199" s="124" t="str">
        <f t="shared" si="2"/>
        <v/>
      </c>
      <c r="E199" s="423"/>
      <c r="F199" s="424"/>
      <c r="G199" s="425"/>
      <c r="H199" s="291"/>
      <c r="I199" s="292"/>
      <c r="J199" s="298"/>
      <c r="K199" s="299"/>
      <c r="L199" s="295"/>
      <c r="M199" s="296"/>
      <c r="N199" s="296"/>
      <c r="O199" s="296"/>
      <c r="P199" s="296"/>
      <c r="Q199" s="296"/>
      <c r="R199" s="296"/>
      <c r="S199" s="296"/>
      <c r="T199" s="296"/>
      <c r="U199" s="296"/>
      <c r="V199" s="296"/>
      <c r="W199" s="297"/>
      <c r="X199" s="293"/>
      <c r="Y199" s="294"/>
      <c r="Z199" s="291"/>
      <c r="AA199" s="292"/>
      <c r="AB199" s="155"/>
      <c r="AC199" s="155"/>
      <c r="AD199" s="120"/>
      <c r="AE199" s="120"/>
      <c r="AF199" s="120"/>
      <c r="AG199" s="120"/>
      <c r="AH199" s="120"/>
      <c r="AI199" s="120"/>
      <c r="AJ199" s="120"/>
      <c r="AK199" s="120"/>
      <c r="AL199" s="120"/>
      <c r="AM199" s="120"/>
      <c r="AN199" s="120"/>
      <c r="AO199" s="120"/>
      <c r="AP199" s="120"/>
      <c r="AQ199" s="120"/>
      <c r="AR199" s="120"/>
      <c r="AS199" s="120"/>
      <c r="AT199" s="120"/>
      <c r="AU199" s="120"/>
      <c r="AV199" s="120"/>
      <c r="AW199" s="120"/>
    </row>
    <row r="200" spans="1:49" ht="36.75" customHeight="1">
      <c r="A200" s="128">
        <v>181</v>
      </c>
      <c r="B200" s="129"/>
      <c r="C200" s="129"/>
      <c r="D200" s="124" t="str">
        <f t="shared" si="2"/>
        <v/>
      </c>
      <c r="E200" s="423"/>
      <c r="F200" s="424"/>
      <c r="G200" s="425"/>
      <c r="H200" s="291"/>
      <c r="I200" s="292"/>
      <c r="J200" s="298"/>
      <c r="K200" s="299"/>
      <c r="L200" s="295"/>
      <c r="M200" s="296"/>
      <c r="N200" s="296"/>
      <c r="O200" s="296"/>
      <c r="P200" s="296"/>
      <c r="Q200" s="296"/>
      <c r="R200" s="296"/>
      <c r="S200" s="296"/>
      <c r="T200" s="296"/>
      <c r="U200" s="296"/>
      <c r="V200" s="296"/>
      <c r="W200" s="297"/>
      <c r="X200" s="293"/>
      <c r="Y200" s="294"/>
      <c r="Z200" s="291"/>
      <c r="AA200" s="292"/>
      <c r="AB200" s="155"/>
      <c r="AC200" s="155"/>
      <c r="AD200" s="120"/>
      <c r="AE200" s="120"/>
      <c r="AF200" s="120"/>
      <c r="AG200" s="120"/>
      <c r="AH200" s="120"/>
      <c r="AI200" s="120"/>
      <c r="AJ200" s="120"/>
      <c r="AK200" s="120"/>
      <c r="AL200" s="120"/>
      <c r="AM200" s="120"/>
      <c r="AN200" s="120"/>
      <c r="AO200" s="120"/>
      <c r="AP200" s="120"/>
      <c r="AQ200" s="120"/>
      <c r="AR200" s="120"/>
      <c r="AS200" s="120"/>
      <c r="AT200" s="120"/>
      <c r="AU200" s="120"/>
      <c r="AV200" s="120"/>
      <c r="AW200" s="120"/>
    </row>
    <row r="201" spans="1:49" ht="36.75" customHeight="1">
      <c r="A201" s="128">
        <v>182</v>
      </c>
      <c r="B201" s="129"/>
      <c r="C201" s="129"/>
      <c r="D201" s="124" t="str">
        <f t="shared" si="2"/>
        <v/>
      </c>
      <c r="E201" s="423"/>
      <c r="F201" s="424"/>
      <c r="G201" s="425"/>
      <c r="H201" s="291"/>
      <c r="I201" s="292"/>
      <c r="J201" s="298"/>
      <c r="K201" s="299"/>
      <c r="L201" s="295"/>
      <c r="M201" s="296"/>
      <c r="N201" s="296"/>
      <c r="O201" s="296"/>
      <c r="P201" s="296"/>
      <c r="Q201" s="296"/>
      <c r="R201" s="296"/>
      <c r="S201" s="296"/>
      <c r="T201" s="296"/>
      <c r="U201" s="296"/>
      <c r="V201" s="296"/>
      <c r="W201" s="297"/>
      <c r="X201" s="293"/>
      <c r="Y201" s="294"/>
      <c r="Z201" s="291"/>
      <c r="AA201" s="292"/>
      <c r="AB201" s="155"/>
      <c r="AC201" s="155"/>
      <c r="AD201" s="120"/>
      <c r="AE201" s="120"/>
      <c r="AF201" s="120"/>
      <c r="AG201" s="120"/>
      <c r="AH201" s="120"/>
      <c r="AI201" s="120"/>
      <c r="AJ201" s="120"/>
      <c r="AK201" s="120"/>
      <c r="AL201" s="120"/>
      <c r="AM201" s="120"/>
      <c r="AN201" s="120"/>
      <c r="AO201" s="120"/>
      <c r="AP201" s="120"/>
      <c r="AQ201" s="120"/>
      <c r="AR201" s="120"/>
      <c r="AS201" s="120"/>
      <c r="AT201" s="120"/>
      <c r="AU201" s="120"/>
      <c r="AV201" s="120"/>
      <c r="AW201" s="120"/>
    </row>
    <row r="202" spans="1:49" ht="36.75" customHeight="1">
      <c r="A202" s="122">
        <v>183</v>
      </c>
      <c r="B202" s="129"/>
      <c r="C202" s="129"/>
      <c r="D202" s="124" t="str">
        <f t="shared" si="2"/>
        <v/>
      </c>
      <c r="E202" s="423"/>
      <c r="F202" s="424"/>
      <c r="G202" s="425"/>
      <c r="H202" s="291"/>
      <c r="I202" s="292"/>
      <c r="J202" s="298"/>
      <c r="K202" s="299"/>
      <c r="L202" s="295"/>
      <c r="M202" s="296"/>
      <c r="N202" s="296"/>
      <c r="O202" s="296"/>
      <c r="P202" s="296"/>
      <c r="Q202" s="296"/>
      <c r="R202" s="296"/>
      <c r="S202" s="296"/>
      <c r="T202" s="296"/>
      <c r="U202" s="296"/>
      <c r="V202" s="296"/>
      <c r="W202" s="297"/>
      <c r="X202" s="293"/>
      <c r="Y202" s="294"/>
      <c r="Z202" s="291"/>
      <c r="AA202" s="292"/>
      <c r="AB202" s="155"/>
      <c r="AC202" s="155"/>
      <c r="AD202" s="120"/>
      <c r="AE202" s="120"/>
      <c r="AF202" s="120"/>
      <c r="AG202" s="120"/>
      <c r="AH202" s="120"/>
      <c r="AI202" s="120"/>
      <c r="AJ202" s="120"/>
      <c r="AK202" s="120"/>
      <c r="AL202" s="120"/>
      <c r="AM202" s="120"/>
      <c r="AN202" s="120"/>
      <c r="AO202" s="120"/>
      <c r="AP202" s="120"/>
      <c r="AQ202" s="120"/>
      <c r="AR202" s="120"/>
      <c r="AS202" s="120"/>
      <c r="AT202" s="120"/>
      <c r="AU202" s="120"/>
      <c r="AV202" s="120"/>
      <c r="AW202" s="120"/>
    </row>
    <row r="203" spans="1:49" ht="36.75" customHeight="1">
      <c r="A203" s="128">
        <v>184</v>
      </c>
      <c r="B203" s="129"/>
      <c r="C203" s="129"/>
      <c r="D203" s="124" t="str">
        <f t="shared" si="2"/>
        <v/>
      </c>
      <c r="E203" s="423"/>
      <c r="F203" s="424"/>
      <c r="G203" s="425"/>
      <c r="H203" s="291"/>
      <c r="I203" s="292"/>
      <c r="J203" s="298"/>
      <c r="K203" s="299"/>
      <c r="L203" s="295"/>
      <c r="M203" s="296"/>
      <c r="N203" s="296"/>
      <c r="O203" s="296"/>
      <c r="P203" s="296"/>
      <c r="Q203" s="296"/>
      <c r="R203" s="296"/>
      <c r="S203" s="296"/>
      <c r="T203" s="296"/>
      <c r="U203" s="296"/>
      <c r="V203" s="296"/>
      <c r="W203" s="297"/>
      <c r="X203" s="293"/>
      <c r="Y203" s="294"/>
      <c r="Z203" s="291"/>
      <c r="AA203" s="292"/>
      <c r="AB203" s="155"/>
      <c r="AC203" s="155"/>
      <c r="AD203" s="120"/>
      <c r="AE203" s="120"/>
      <c r="AF203" s="120"/>
      <c r="AG203" s="120"/>
      <c r="AH203" s="120"/>
      <c r="AI203" s="120"/>
      <c r="AJ203" s="120"/>
      <c r="AK203" s="120"/>
      <c r="AL203" s="120"/>
      <c r="AM203" s="120"/>
      <c r="AN203" s="120"/>
      <c r="AO203" s="120"/>
      <c r="AP203" s="120"/>
      <c r="AQ203" s="120"/>
      <c r="AR203" s="120"/>
      <c r="AS203" s="120"/>
      <c r="AT203" s="120"/>
      <c r="AU203" s="120"/>
      <c r="AV203" s="120"/>
      <c r="AW203" s="120"/>
    </row>
    <row r="204" spans="1:49" ht="36.75" customHeight="1">
      <c r="A204" s="128">
        <v>185</v>
      </c>
      <c r="B204" s="129"/>
      <c r="C204" s="129"/>
      <c r="D204" s="124" t="str">
        <f t="shared" si="2"/>
        <v/>
      </c>
      <c r="E204" s="423"/>
      <c r="F204" s="424"/>
      <c r="G204" s="425"/>
      <c r="H204" s="291"/>
      <c r="I204" s="292"/>
      <c r="J204" s="298"/>
      <c r="K204" s="299"/>
      <c r="L204" s="295"/>
      <c r="M204" s="296"/>
      <c r="N204" s="296"/>
      <c r="O204" s="296"/>
      <c r="P204" s="296"/>
      <c r="Q204" s="296"/>
      <c r="R204" s="296"/>
      <c r="S204" s="296"/>
      <c r="T204" s="296"/>
      <c r="U204" s="296"/>
      <c r="V204" s="296"/>
      <c r="W204" s="297"/>
      <c r="X204" s="293"/>
      <c r="Y204" s="294"/>
      <c r="Z204" s="291"/>
      <c r="AA204" s="292"/>
      <c r="AB204" s="155"/>
      <c r="AC204" s="155"/>
      <c r="AD204" s="120"/>
      <c r="AE204" s="120"/>
      <c r="AF204" s="120"/>
      <c r="AG204" s="120"/>
      <c r="AH204" s="120"/>
      <c r="AI204" s="120"/>
      <c r="AJ204" s="120"/>
      <c r="AK204" s="120"/>
      <c r="AL204" s="120"/>
      <c r="AM204" s="120"/>
      <c r="AN204" s="120"/>
      <c r="AO204" s="120"/>
      <c r="AP204" s="120"/>
      <c r="AQ204" s="120"/>
      <c r="AR204" s="120"/>
      <c r="AS204" s="120"/>
      <c r="AT204" s="120"/>
      <c r="AU204" s="120"/>
      <c r="AV204" s="120"/>
      <c r="AW204" s="120"/>
    </row>
    <row r="205" spans="1:49" ht="36.75" customHeight="1">
      <c r="A205" s="128">
        <v>186</v>
      </c>
      <c r="B205" s="129"/>
      <c r="C205" s="129"/>
      <c r="D205" s="124" t="str">
        <f t="shared" si="2"/>
        <v/>
      </c>
      <c r="E205" s="423"/>
      <c r="F205" s="424"/>
      <c r="G205" s="425"/>
      <c r="H205" s="291"/>
      <c r="I205" s="292"/>
      <c r="J205" s="298"/>
      <c r="K205" s="299"/>
      <c r="L205" s="295"/>
      <c r="M205" s="296"/>
      <c r="N205" s="296"/>
      <c r="O205" s="296"/>
      <c r="P205" s="296"/>
      <c r="Q205" s="296"/>
      <c r="R205" s="296"/>
      <c r="S205" s="296"/>
      <c r="T205" s="296"/>
      <c r="U205" s="296"/>
      <c r="V205" s="296"/>
      <c r="W205" s="297"/>
      <c r="X205" s="293"/>
      <c r="Y205" s="294"/>
      <c r="Z205" s="291"/>
      <c r="AA205" s="292"/>
      <c r="AB205" s="155"/>
      <c r="AC205" s="155"/>
      <c r="AD205" s="120"/>
      <c r="AE205" s="120"/>
      <c r="AF205" s="120"/>
      <c r="AG205" s="120"/>
      <c r="AH205" s="120"/>
      <c r="AI205" s="120"/>
      <c r="AJ205" s="120"/>
      <c r="AK205" s="120"/>
      <c r="AL205" s="120"/>
      <c r="AM205" s="120"/>
      <c r="AN205" s="120"/>
      <c r="AO205" s="120"/>
      <c r="AP205" s="120"/>
      <c r="AQ205" s="120"/>
      <c r="AR205" s="120"/>
      <c r="AS205" s="120"/>
      <c r="AT205" s="120"/>
      <c r="AU205" s="120"/>
      <c r="AV205" s="120"/>
      <c r="AW205" s="120"/>
    </row>
    <row r="206" spans="1:49" ht="36.75" customHeight="1">
      <c r="A206" s="128">
        <v>187</v>
      </c>
      <c r="B206" s="129"/>
      <c r="C206" s="129"/>
      <c r="D206" s="124" t="str">
        <f t="shared" si="2"/>
        <v/>
      </c>
      <c r="E206" s="423"/>
      <c r="F206" s="424"/>
      <c r="G206" s="425"/>
      <c r="H206" s="291"/>
      <c r="I206" s="292"/>
      <c r="J206" s="298"/>
      <c r="K206" s="299"/>
      <c r="L206" s="295"/>
      <c r="M206" s="296"/>
      <c r="N206" s="296"/>
      <c r="O206" s="296"/>
      <c r="P206" s="296"/>
      <c r="Q206" s="296"/>
      <c r="R206" s="296"/>
      <c r="S206" s="296"/>
      <c r="T206" s="296"/>
      <c r="U206" s="296"/>
      <c r="V206" s="296"/>
      <c r="W206" s="297"/>
      <c r="X206" s="293"/>
      <c r="Y206" s="294"/>
      <c r="Z206" s="291"/>
      <c r="AA206" s="292"/>
      <c r="AB206" s="155"/>
      <c r="AC206" s="155"/>
      <c r="AD206" s="120"/>
      <c r="AE206" s="120"/>
      <c r="AF206" s="120"/>
      <c r="AG206" s="120"/>
      <c r="AH206" s="120"/>
      <c r="AI206" s="120"/>
      <c r="AJ206" s="120"/>
      <c r="AK206" s="120"/>
      <c r="AL206" s="120"/>
      <c r="AM206" s="120"/>
      <c r="AN206" s="120"/>
      <c r="AO206" s="120"/>
      <c r="AP206" s="120"/>
      <c r="AQ206" s="120"/>
      <c r="AR206" s="120"/>
      <c r="AS206" s="120"/>
      <c r="AT206" s="120"/>
      <c r="AU206" s="120"/>
      <c r="AV206" s="120"/>
      <c r="AW206" s="120"/>
    </row>
    <row r="207" spans="1:49" ht="36.75" customHeight="1">
      <c r="A207" s="128">
        <v>188</v>
      </c>
      <c r="B207" s="129"/>
      <c r="C207" s="129"/>
      <c r="D207" s="124" t="str">
        <f t="shared" si="2"/>
        <v/>
      </c>
      <c r="E207" s="423"/>
      <c r="F207" s="424"/>
      <c r="G207" s="425"/>
      <c r="H207" s="291"/>
      <c r="I207" s="292"/>
      <c r="J207" s="298"/>
      <c r="K207" s="299"/>
      <c r="L207" s="295"/>
      <c r="M207" s="296"/>
      <c r="N207" s="296"/>
      <c r="O207" s="296"/>
      <c r="P207" s="296"/>
      <c r="Q207" s="296"/>
      <c r="R207" s="296"/>
      <c r="S207" s="296"/>
      <c r="T207" s="296"/>
      <c r="U207" s="296"/>
      <c r="V207" s="296"/>
      <c r="W207" s="297"/>
      <c r="X207" s="293"/>
      <c r="Y207" s="294"/>
      <c r="Z207" s="291"/>
      <c r="AA207" s="292"/>
      <c r="AB207" s="155"/>
      <c r="AC207" s="155"/>
      <c r="AD207" s="120"/>
      <c r="AE207" s="120"/>
      <c r="AF207" s="120"/>
      <c r="AG207" s="120"/>
      <c r="AH207" s="120"/>
      <c r="AI207" s="120"/>
      <c r="AJ207" s="120"/>
      <c r="AK207" s="120"/>
      <c r="AL207" s="120"/>
      <c r="AM207" s="120"/>
      <c r="AN207" s="120"/>
      <c r="AO207" s="120"/>
      <c r="AP207" s="120"/>
      <c r="AQ207" s="120"/>
      <c r="AR207" s="120"/>
      <c r="AS207" s="120"/>
      <c r="AT207" s="120"/>
      <c r="AU207" s="120"/>
      <c r="AV207" s="120"/>
      <c r="AW207" s="120"/>
    </row>
    <row r="208" spans="1:49" ht="36.75" customHeight="1">
      <c r="A208" s="128">
        <v>189</v>
      </c>
      <c r="B208" s="129"/>
      <c r="C208" s="129"/>
      <c r="D208" s="124" t="str">
        <f t="shared" si="2"/>
        <v/>
      </c>
      <c r="E208" s="423"/>
      <c r="F208" s="424"/>
      <c r="G208" s="425"/>
      <c r="H208" s="291"/>
      <c r="I208" s="292"/>
      <c r="J208" s="298"/>
      <c r="K208" s="299"/>
      <c r="L208" s="295"/>
      <c r="M208" s="296"/>
      <c r="N208" s="296"/>
      <c r="O208" s="296"/>
      <c r="P208" s="296"/>
      <c r="Q208" s="296"/>
      <c r="R208" s="296"/>
      <c r="S208" s="296"/>
      <c r="T208" s="296"/>
      <c r="U208" s="296"/>
      <c r="V208" s="296"/>
      <c r="W208" s="297"/>
      <c r="X208" s="293"/>
      <c r="Y208" s="294"/>
      <c r="Z208" s="291"/>
      <c r="AA208" s="292"/>
      <c r="AB208" s="155"/>
      <c r="AC208" s="155"/>
      <c r="AD208" s="120"/>
      <c r="AE208" s="120"/>
      <c r="AF208" s="120"/>
      <c r="AG208" s="120"/>
      <c r="AH208" s="120"/>
      <c r="AI208" s="120"/>
      <c r="AJ208" s="120"/>
      <c r="AK208" s="120"/>
      <c r="AL208" s="120"/>
      <c r="AM208" s="120"/>
      <c r="AN208" s="120"/>
      <c r="AO208" s="120"/>
      <c r="AP208" s="120"/>
      <c r="AQ208" s="120"/>
      <c r="AR208" s="120"/>
      <c r="AS208" s="120"/>
      <c r="AT208" s="120"/>
      <c r="AU208" s="120"/>
      <c r="AV208" s="120"/>
      <c r="AW208" s="120"/>
    </row>
    <row r="209" spans="1:49" ht="36.75" customHeight="1">
      <c r="A209" s="128">
        <v>190</v>
      </c>
      <c r="B209" s="129"/>
      <c r="C209" s="129"/>
      <c r="D209" s="124" t="str">
        <f t="shared" si="2"/>
        <v/>
      </c>
      <c r="E209" s="423"/>
      <c r="F209" s="424"/>
      <c r="G209" s="425"/>
      <c r="H209" s="291"/>
      <c r="I209" s="292"/>
      <c r="J209" s="298"/>
      <c r="K209" s="299"/>
      <c r="L209" s="295"/>
      <c r="M209" s="296"/>
      <c r="N209" s="296"/>
      <c r="O209" s="296"/>
      <c r="P209" s="296"/>
      <c r="Q209" s="296"/>
      <c r="R209" s="296"/>
      <c r="S209" s="296"/>
      <c r="T209" s="296"/>
      <c r="U209" s="296"/>
      <c r="V209" s="296"/>
      <c r="W209" s="297"/>
      <c r="X209" s="293"/>
      <c r="Y209" s="294"/>
      <c r="Z209" s="291"/>
      <c r="AA209" s="292"/>
      <c r="AB209" s="155"/>
      <c r="AC209" s="155"/>
      <c r="AD209" s="120"/>
      <c r="AE209" s="120"/>
      <c r="AF209" s="120"/>
      <c r="AG209" s="120"/>
      <c r="AH209" s="120"/>
      <c r="AI209" s="120"/>
      <c r="AJ209" s="120"/>
      <c r="AK209" s="120"/>
      <c r="AL209" s="120"/>
      <c r="AM209" s="120"/>
      <c r="AN209" s="120"/>
      <c r="AO209" s="120"/>
      <c r="AP209" s="120"/>
      <c r="AQ209" s="120"/>
      <c r="AR209" s="120"/>
      <c r="AS209" s="120"/>
      <c r="AT209" s="120"/>
      <c r="AU209" s="120"/>
      <c r="AV209" s="120"/>
      <c r="AW209" s="120"/>
    </row>
    <row r="210" spans="1:49" ht="36.75" customHeight="1">
      <c r="A210" s="128">
        <v>191</v>
      </c>
      <c r="B210" s="129"/>
      <c r="C210" s="129"/>
      <c r="D210" s="124" t="str">
        <f t="shared" si="2"/>
        <v/>
      </c>
      <c r="E210" s="423"/>
      <c r="F210" s="424"/>
      <c r="G210" s="425"/>
      <c r="H210" s="291"/>
      <c r="I210" s="292"/>
      <c r="J210" s="298"/>
      <c r="K210" s="299"/>
      <c r="L210" s="295"/>
      <c r="M210" s="296"/>
      <c r="N210" s="296"/>
      <c r="O210" s="296"/>
      <c r="P210" s="296"/>
      <c r="Q210" s="296"/>
      <c r="R210" s="296"/>
      <c r="S210" s="296"/>
      <c r="T210" s="296"/>
      <c r="U210" s="296"/>
      <c r="V210" s="296"/>
      <c r="W210" s="297"/>
      <c r="X210" s="293"/>
      <c r="Y210" s="294"/>
      <c r="Z210" s="291"/>
      <c r="AA210" s="292"/>
      <c r="AB210" s="155"/>
      <c r="AC210" s="155"/>
      <c r="AD210" s="120"/>
      <c r="AE210" s="120"/>
      <c r="AF210" s="120"/>
      <c r="AG210" s="120"/>
      <c r="AH210" s="120"/>
      <c r="AI210" s="120"/>
      <c r="AJ210" s="120"/>
      <c r="AK210" s="120"/>
      <c r="AL210" s="120"/>
      <c r="AM210" s="120"/>
      <c r="AN210" s="120"/>
      <c r="AO210" s="120"/>
      <c r="AP210" s="120"/>
      <c r="AQ210" s="120"/>
      <c r="AR210" s="120"/>
      <c r="AS210" s="120"/>
      <c r="AT210" s="120"/>
      <c r="AU210" s="120"/>
      <c r="AV210" s="120"/>
      <c r="AW210" s="120"/>
    </row>
    <row r="211" spans="1:49" ht="36.75" customHeight="1">
      <c r="A211" s="128">
        <v>192</v>
      </c>
      <c r="B211" s="129"/>
      <c r="C211" s="129"/>
      <c r="D211" s="124" t="str">
        <f t="shared" si="2"/>
        <v/>
      </c>
      <c r="E211" s="423"/>
      <c r="F211" s="424"/>
      <c r="G211" s="425"/>
      <c r="H211" s="291"/>
      <c r="I211" s="292"/>
      <c r="J211" s="298"/>
      <c r="K211" s="299"/>
      <c r="L211" s="295"/>
      <c r="M211" s="296"/>
      <c r="N211" s="296"/>
      <c r="O211" s="296"/>
      <c r="P211" s="296"/>
      <c r="Q211" s="296"/>
      <c r="R211" s="296"/>
      <c r="S211" s="296"/>
      <c r="T211" s="296"/>
      <c r="U211" s="296"/>
      <c r="V211" s="296"/>
      <c r="W211" s="297"/>
      <c r="X211" s="293"/>
      <c r="Y211" s="294"/>
      <c r="Z211" s="291"/>
      <c r="AA211" s="292"/>
      <c r="AB211" s="155"/>
      <c r="AC211" s="155"/>
      <c r="AD211" s="120"/>
      <c r="AE211" s="120"/>
      <c r="AF211" s="120"/>
      <c r="AG211" s="120"/>
      <c r="AH211" s="120"/>
      <c r="AI211" s="120"/>
      <c r="AJ211" s="120"/>
      <c r="AK211" s="120"/>
      <c r="AL211" s="120"/>
      <c r="AM211" s="120"/>
      <c r="AN211" s="120"/>
      <c r="AO211" s="120"/>
      <c r="AP211" s="120"/>
      <c r="AQ211" s="120"/>
      <c r="AR211" s="120"/>
      <c r="AS211" s="120"/>
      <c r="AT211" s="120"/>
      <c r="AU211" s="120"/>
      <c r="AV211" s="120"/>
      <c r="AW211" s="120"/>
    </row>
    <row r="212" spans="1:49" ht="36.75" customHeight="1">
      <c r="A212" s="128">
        <v>193</v>
      </c>
      <c r="B212" s="129"/>
      <c r="C212" s="129"/>
      <c r="D212" s="124" t="str">
        <f t="shared" si="2"/>
        <v/>
      </c>
      <c r="E212" s="423"/>
      <c r="F212" s="424"/>
      <c r="G212" s="425"/>
      <c r="H212" s="291"/>
      <c r="I212" s="292"/>
      <c r="J212" s="298"/>
      <c r="K212" s="299"/>
      <c r="L212" s="295"/>
      <c r="M212" s="296"/>
      <c r="N212" s="296"/>
      <c r="O212" s="296"/>
      <c r="P212" s="296"/>
      <c r="Q212" s="296"/>
      <c r="R212" s="296"/>
      <c r="S212" s="296"/>
      <c r="T212" s="296"/>
      <c r="U212" s="296"/>
      <c r="V212" s="296"/>
      <c r="W212" s="297"/>
      <c r="X212" s="293"/>
      <c r="Y212" s="294"/>
      <c r="Z212" s="291"/>
      <c r="AA212" s="292"/>
      <c r="AB212" s="155"/>
      <c r="AC212" s="155"/>
      <c r="AD212" s="120"/>
      <c r="AE212" s="120"/>
      <c r="AF212" s="120"/>
      <c r="AG212" s="120"/>
      <c r="AH212" s="120"/>
      <c r="AI212" s="120"/>
      <c r="AJ212" s="120"/>
      <c r="AK212" s="120"/>
      <c r="AL212" s="120"/>
      <c r="AM212" s="120"/>
      <c r="AN212" s="120"/>
      <c r="AO212" s="120"/>
      <c r="AP212" s="120"/>
      <c r="AQ212" s="120"/>
      <c r="AR212" s="120"/>
      <c r="AS212" s="120"/>
      <c r="AT212" s="120"/>
      <c r="AU212" s="120"/>
      <c r="AV212" s="120"/>
      <c r="AW212" s="120"/>
    </row>
    <row r="213" spans="1:49" ht="36.75" customHeight="1">
      <c r="A213" s="128">
        <v>194</v>
      </c>
      <c r="B213" s="129"/>
      <c r="C213" s="129"/>
      <c r="D213" s="124" t="str">
        <f t="shared" ref="D213:D229" si="3">IF(B213="","",IF(B213&lt;4,DATE(2026,B213,C213),DATE(2025,B213,C213)))</f>
        <v/>
      </c>
      <c r="E213" s="423"/>
      <c r="F213" s="424"/>
      <c r="G213" s="425"/>
      <c r="H213" s="291"/>
      <c r="I213" s="292"/>
      <c r="J213" s="298"/>
      <c r="K213" s="299"/>
      <c r="L213" s="295"/>
      <c r="M213" s="296"/>
      <c r="N213" s="296"/>
      <c r="O213" s="296"/>
      <c r="P213" s="296"/>
      <c r="Q213" s="296"/>
      <c r="R213" s="296"/>
      <c r="S213" s="296"/>
      <c r="T213" s="296"/>
      <c r="U213" s="296"/>
      <c r="V213" s="296"/>
      <c r="W213" s="297"/>
      <c r="X213" s="293"/>
      <c r="Y213" s="294"/>
      <c r="Z213" s="291"/>
      <c r="AA213" s="292"/>
      <c r="AB213" s="155"/>
      <c r="AC213" s="155"/>
      <c r="AD213" s="120"/>
      <c r="AE213" s="120"/>
      <c r="AF213" s="120"/>
      <c r="AG213" s="120"/>
      <c r="AH213" s="120"/>
      <c r="AI213" s="120"/>
      <c r="AJ213" s="120"/>
      <c r="AK213" s="120"/>
      <c r="AL213" s="120"/>
      <c r="AM213" s="120"/>
      <c r="AN213" s="120"/>
      <c r="AO213" s="120"/>
      <c r="AP213" s="120"/>
      <c r="AQ213" s="120"/>
      <c r="AR213" s="120"/>
      <c r="AS213" s="120"/>
      <c r="AT213" s="120"/>
      <c r="AU213" s="120"/>
      <c r="AV213" s="120"/>
      <c r="AW213" s="120"/>
    </row>
    <row r="214" spans="1:49" ht="36.75" customHeight="1">
      <c r="A214" s="128">
        <v>195</v>
      </c>
      <c r="B214" s="129"/>
      <c r="C214" s="129"/>
      <c r="D214" s="124" t="str">
        <f t="shared" si="3"/>
        <v/>
      </c>
      <c r="E214" s="423"/>
      <c r="F214" s="424"/>
      <c r="G214" s="425"/>
      <c r="H214" s="291"/>
      <c r="I214" s="292"/>
      <c r="J214" s="298"/>
      <c r="K214" s="299"/>
      <c r="L214" s="295"/>
      <c r="M214" s="296"/>
      <c r="N214" s="296"/>
      <c r="O214" s="296"/>
      <c r="P214" s="296"/>
      <c r="Q214" s="296"/>
      <c r="R214" s="296"/>
      <c r="S214" s="296"/>
      <c r="T214" s="296"/>
      <c r="U214" s="296"/>
      <c r="V214" s="296"/>
      <c r="W214" s="297"/>
      <c r="X214" s="293"/>
      <c r="Y214" s="294"/>
      <c r="Z214" s="291"/>
      <c r="AA214" s="292"/>
      <c r="AB214" s="155"/>
      <c r="AC214" s="155"/>
      <c r="AD214" s="120"/>
      <c r="AE214" s="120"/>
      <c r="AF214" s="120"/>
      <c r="AG214" s="120"/>
      <c r="AH214" s="120"/>
      <c r="AI214" s="120"/>
      <c r="AJ214" s="120"/>
      <c r="AK214" s="120"/>
      <c r="AL214" s="120"/>
      <c r="AM214" s="120"/>
      <c r="AN214" s="120"/>
      <c r="AO214" s="120"/>
      <c r="AP214" s="120"/>
      <c r="AQ214" s="120"/>
      <c r="AR214" s="120"/>
      <c r="AS214" s="120"/>
      <c r="AT214" s="120"/>
      <c r="AU214" s="120"/>
      <c r="AV214" s="120"/>
      <c r="AW214" s="120"/>
    </row>
    <row r="215" spans="1:49" ht="36.75" customHeight="1">
      <c r="A215" s="128">
        <v>196</v>
      </c>
      <c r="B215" s="129"/>
      <c r="C215" s="129"/>
      <c r="D215" s="124" t="str">
        <f t="shared" si="3"/>
        <v/>
      </c>
      <c r="E215" s="423"/>
      <c r="F215" s="424"/>
      <c r="G215" s="425"/>
      <c r="H215" s="291"/>
      <c r="I215" s="292"/>
      <c r="J215" s="298"/>
      <c r="K215" s="299"/>
      <c r="L215" s="295"/>
      <c r="M215" s="296"/>
      <c r="N215" s="296"/>
      <c r="O215" s="296"/>
      <c r="P215" s="296"/>
      <c r="Q215" s="296"/>
      <c r="R215" s="296"/>
      <c r="S215" s="296"/>
      <c r="T215" s="296"/>
      <c r="U215" s="296"/>
      <c r="V215" s="296"/>
      <c r="W215" s="297"/>
      <c r="X215" s="293"/>
      <c r="Y215" s="294"/>
      <c r="Z215" s="291"/>
      <c r="AA215" s="292"/>
      <c r="AB215" s="155"/>
      <c r="AC215" s="155"/>
      <c r="AD215" s="120"/>
      <c r="AE215" s="120"/>
      <c r="AF215" s="120"/>
      <c r="AG215" s="120"/>
      <c r="AH215" s="120"/>
      <c r="AI215" s="120"/>
      <c r="AJ215" s="120"/>
      <c r="AK215" s="120"/>
      <c r="AL215" s="120"/>
      <c r="AM215" s="120"/>
      <c r="AN215" s="120"/>
      <c r="AO215" s="120"/>
      <c r="AP215" s="120"/>
      <c r="AQ215" s="120"/>
      <c r="AR215" s="120"/>
      <c r="AS215" s="120"/>
      <c r="AT215" s="120"/>
      <c r="AU215" s="120"/>
      <c r="AV215" s="120"/>
      <c r="AW215" s="120"/>
    </row>
    <row r="216" spans="1:49" ht="36.75" customHeight="1">
      <c r="A216" s="122">
        <v>197</v>
      </c>
      <c r="B216" s="129"/>
      <c r="C216" s="129"/>
      <c r="D216" s="124" t="str">
        <f t="shared" si="3"/>
        <v/>
      </c>
      <c r="E216" s="423"/>
      <c r="F216" s="424"/>
      <c r="G216" s="425"/>
      <c r="H216" s="291"/>
      <c r="I216" s="292"/>
      <c r="J216" s="298"/>
      <c r="K216" s="299"/>
      <c r="L216" s="295"/>
      <c r="M216" s="296"/>
      <c r="N216" s="296"/>
      <c r="O216" s="296"/>
      <c r="P216" s="296"/>
      <c r="Q216" s="296"/>
      <c r="R216" s="296"/>
      <c r="S216" s="296"/>
      <c r="T216" s="296"/>
      <c r="U216" s="296"/>
      <c r="V216" s="296"/>
      <c r="W216" s="297"/>
      <c r="X216" s="293"/>
      <c r="Y216" s="294"/>
      <c r="Z216" s="291"/>
      <c r="AA216" s="292"/>
      <c r="AB216" s="155"/>
      <c r="AC216" s="155"/>
      <c r="AD216" s="120"/>
      <c r="AE216" s="120"/>
      <c r="AF216" s="120"/>
      <c r="AG216" s="120"/>
      <c r="AH216" s="120"/>
      <c r="AI216" s="120"/>
      <c r="AJ216" s="120"/>
      <c r="AK216" s="120"/>
      <c r="AL216" s="120"/>
      <c r="AM216" s="120"/>
      <c r="AN216" s="120"/>
      <c r="AO216" s="120"/>
      <c r="AP216" s="120"/>
      <c r="AQ216" s="120"/>
      <c r="AR216" s="120"/>
      <c r="AS216" s="120"/>
      <c r="AT216" s="120"/>
      <c r="AU216" s="120"/>
      <c r="AV216" s="120"/>
      <c r="AW216" s="120"/>
    </row>
    <row r="217" spans="1:49" ht="36.75" customHeight="1">
      <c r="A217" s="128">
        <v>198</v>
      </c>
      <c r="B217" s="129"/>
      <c r="C217" s="129"/>
      <c r="D217" s="124" t="str">
        <f t="shared" si="3"/>
        <v/>
      </c>
      <c r="E217" s="423"/>
      <c r="F217" s="424"/>
      <c r="G217" s="425"/>
      <c r="H217" s="291"/>
      <c r="I217" s="292"/>
      <c r="J217" s="298"/>
      <c r="K217" s="299"/>
      <c r="L217" s="295"/>
      <c r="M217" s="296"/>
      <c r="N217" s="296"/>
      <c r="O217" s="296"/>
      <c r="P217" s="296"/>
      <c r="Q217" s="296"/>
      <c r="R217" s="296"/>
      <c r="S217" s="296"/>
      <c r="T217" s="296"/>
      <c r="U217" s="296"/>
      <c r="V217" s="296"/>
      <c r="W217" s="297"/>
      <c r="X217" s="293"/>
      <c r="Y217" s="294"/>
      <c r="Z217" s="291"/>
      <c r="AA217" s="292"/>
      <c r="AB217" s="155"/>
      <c r="AC217" s="155"/>
      <c r="AD217" s="120"/>
      <c r="AE217" s="120"/>
      <c r="AF217" s="120"/>
      <c r="AG217" s="120"/>
      <c r="AH217" s="120"/>
      <c r="AI217" s="120"/>
      <c r="AJ217" s="120"/>
      <c r="AK217" s="120"/>
      <c r="AL217" s="120"/>
      <c r="AM217" s="120"/>
      <c r="AN217" s="120"/>
      <c r="AO217" s="120"/>
      <c r="AP217" s="120"/>
      <c r="AQ217" s="120"/>
      <c r="AR217" s="120"/>
      <c r="AS217" s="120"/>
      <c r="AT217" s="120"/>
      <c r="AU217" s="120"/>
      <c r="AV217" s="120"/>
      <c r="AW217" s="120"/>
    </row>
    <row r="218" spans="1:49" ht="36.75" customHeight="1">
      <c r="A218" s="128">
        <v>199</v>
      </c>
      <c r="B218" s="129"/>
      <c r="C218" s="129"/>
      <c r="D218" s="124" t="str">
        <f t="shared" si="3"/>
        <v/>
      </c>
      <c r="E218" s="423"/>
      <c r="F218" s="424"/>
      <c r="G218" s="425"/>
      <c r="H218" s="291"/>
      <c r="I218" s="292"/>
      <c r="J218" s="298"/>
      <c r="K218" s="299"/>
      <c r="L218" s="295"/>
      <c r="M218" s="296"/>
      <c r="N218" s="296"/>
      <c r="O218" s="296"/>
      <c r="P218" s="296"/>
      <c r="Q218" s="296"/>
      <c r="R218" s="296"/>
      <c r="S218" s="296"/>
      <c r="T218" s="296"/>
      <c r="U218" s="296"/>
      <c r="V218" s="296"/>
      <c r="W218" s="297"/>
      <c r="X218" s="293"/>
      <c r="Y218" s="294"/>
      <c r="Z218" s="291"/>
      <c r="AA218" s="292"/>
      <c r="AB218" s="155"/>
      <c r="AC218" s="155"/>
      <c r="AD218" s="120"/>
      <c r="AE218" s="120"/>
      <c r="AF218" s="120"/>
      <c r="AG218" s="120"/>
      <c r="AH218" s="120"/>
      <c r="AI218" s="120"/>
      <c r="AJ218" s="120"/>
      <c r="AK218" s="120"/>
      <c r="AL218" s="120"/>
      <c r="AM218" s="120"/>
      <c r="AN218" s="120"/>
      <c r="AO218" s="120"/>
      <c r="AP218" s="120"/>
      <c r="AQ218" s="120"/>
      <c r="AR218" s="120"/>
      <c r="AS218" s="120"/>
      <c r="AT218" s="120"/>
      <c r="AU218" s="120"/>
      <c r="AV218" s="120"/>
      <c r="AW218" s="120"/>
    </row>
    <row r="219" spans="1:49" ht="36.75" customHeight="1">
      <c r="A219" s="128">
        <v>200</v>
      </c>
      <c r="B219" s="129"/>
      <c r="C219" s="129"/>
      <c r="D219" s="124" t="str">
        <f t="shared" si="3"/>
        <v/>
      </c>
      <c r="E219" s="423"/>
      <c r="F219" s="424"/>
      <c r="G219" s="425"/>
      <c r="H219" s="291"/>
      <c r="I219" s="292"/>
      <c r="J219" s="298"/>
      <c r="K219" s="299"/>
      <c r="L219" s="295"/>
      <c r="M219" s="296"/>
      <c r="N219" s="296"/>
      <c r="O219" s="296"/>
      <c r="P219" s="296"/>
      <c r="Q219" s="296"/>
      <c r="R219" s="296"/>
      <c r="S219" s="296"/>
      <c r="T219" s="296"/>
      <c r="U219" s="296"/>
      <c r="V219" s="296"/>
      <c r="W219" s="297"/>
      <c r="X219" s="293"/>
      <c r="Y219" s="294"/>
      <c r="Z219" s="291"/>
      <c r="AA219" s="292"/>
      <c r="AB219" s="155"/>
      <c r="AC219" s="155"/>
      <c r="AD219" s="120"/>
      <c r="AE219" s="120"/>
      <c r="AF219" s="120"/>
      <c r="AG219" s="120"/>
      <c r="AH219" s="120"/>
      <c r="AI219" s="120"/>
      <c r="AJ219" s="120"/>
      <c r="AK219" s="120"/>
      <c r="AL219" s="120"/>
      <c r="AM219" s="120"/>
      <c r="AN219" s="120"/>
      <c r="AO219" s="120"/>
      <c r="AP219" s="120"/>
      <c r="AQ219" s="120"/>
      <c r="AR219" s="120"/>
      <c r="AS219" s="120"/>
      <c r="AT219" s="120"/>
      <c r="AU219" s="120"/>
      <c r="AV219" s="120"/>
      <c r="AW219" s="120"/>
    </row>
    <row r="220" spans="1:49" ht="36.75" customHeight="1">
      <c r="A220" s="128">
        <v>201</v>
      </c>
      <c r="B220" s="129"/>
      <c r="C220" s="129"/>
      <c r="D220" s="124" t="str">
        <f t="shared" si="3"/>
        <v/>
      </c>
      <c r="E220" s="423"/>
      <c r="F220" s="424"/>
      <c r="G220" s="425"/>
      <c r="H220" s="291"/>
      <c r="I220" s="292"/>
      <c r="J220" s="298"/>
      <c r="K220" s="299"/>
      <c r="L220" s="295"/>
      <c r="M220" s="296"/>
      <c r="N220" s="296"/>
      <c r="O220" s="296"/>
      <c r="P220" s="296"/>
      <c r="Q220" s="296"/>
      <c r="R220" s="296"/>
      <c r="S220" s="296"/>
      <c r="T220" s="296"/>
      <c r="U220" s="296"/>
      <c r="V220" s="296"/>
      <c r="W220" s="297"/>
      <c r="X220" s="293"/>
      <c r="Y220" s="294"/>
      <c r="Z220" s="291"/>
      <c r="AA220" s="292"/>
      <c r="AB220" s="155"/>
      <c r="AC220" s="155"/>
      <c r="AD220" s="120"/>
      <c r="AE220" s="120"/>
      <c r="AF220" s="120"/>
      <c r="AG220" s="120"/>
      <c r="AH220" s="120"/>
      <c r="AI220" s="120"/>
      <c r="AJ220" s="120"/>
      <c r="AK220" s="120"/>
      <c r="AL220" s="120"/>
      <c r="AM220" s="120"/>
      <c r="AN220" s="120"/>
      <c r="AO220" s="120"/>
      <c r="AP220" s="120"/>
      <c r="AQ220" s="120"/>
      <c r="AR220" s="120"/>
      <c r="AS220" s="120"/>
      <c r="AT220" s="120"/>
      <c r="AU220" s="120"/>
      <c r="AV220" s="120"/>
      <c r="AW220" s="120"/>
    </row>
    <row r="221" spans="1:49" ht="36.75" customHeight="1">
      <c r="A221" s="128">
        <v>202</v>
      </c>
      <c r="B221" s="129"/>
      <c r="C221" s="129"/>
      <c r="D221" s="124" t="str">
        <f t="shared" si="3"/>
        <v/>
      </c>
      <c r="E221" s="423"/>
      <c r="F221" s="424"/>
      <c r="G221" s="425"/>
      <c r="H221" s="291"/>
      <c r="I221" s="292"/>
      <c r="J221" s="298"/>
      <c r="K221" s="299"/>
      <c r="L221" s="295"/>
      <c r="M221" s="296"/>
      <c r="N221" s="296"/>
      <c r="O221" s="296"/>
      <c r="P221" s="296"/>
      <c r="Q221" s="296"/>
      <c r="R221" s="296"/>
      <c r="S221" s="296"/>
      <c r="T221" s="296"/>
      <c r="U221" s="296"/>
      <c r="V221" s="296"/>
      <c r="W221" s="297"/>
      <c r="X221" s="293"/>
      <c r="Y221" s="294"/>
      <c r="Z221" s="291"/>
      <c r="AA221" s="292"/>
      <c r="AB221" s="155"/>
      <c r="AC221" s="155"/>
      <c r="AD221" s="120"/>
      <c r="AE221" s="120"/>
      <c r="AF221" s="120"/>
      <c r="AG221" s="120"/>
      <c r="AH221" s="120"/>
      <c r="AI221" s="120"/>
      <c r="AJ221" s="120"/>
      <c r="AK221" s="120"/>
      <c r="AL221" s="120"/>
      <c r="AM221" s="120"/>
      <c r="AN221" s="120"/>
      <c r="AO221" s="120"/>
      <c r="AP221" s="120"/>
      <c r="AQ221" s="120"/>
      <c r="AR221" s="120"/>
      <c r="AS221" s="120"/>
      <c r="AT221" s="120"/>
      <c r="AU221" s="120"/>
      <c r="AV221" s="120"/>
      <c r="AW221" s="120"/>
    </row>
    <row r="222" spans="1:49" ht="36.75" customHeight="1">
      <c r="A222" s="128">
        <v>203</v>
      </c>
      <c r="B222" s="129"/>
      <c r="C222" s="129"/>
      <c r="D222" s="124" t="str">
        <f t="shared" si="3"/>
        <v/>
      </c>
      <c r="E222" s="423"/>
      <c r="F222" s="424"/>
      <c r="G222" s="425"/>
      <c r="H222" s="291"/>
      <c r="I222" s="292"/>
      <c r="J222" s="298"/>
      <c r="K222" s="299"/>
      <c r="L222" s="295"/>
      <c r="M222" s="296"/>
      <c r="N222" s="296"/>
      <c r="O222" s="296"/>
      <c r="P222" s="296"/>
      <c r="Q222" s="296"/>
      <c r="R222" s="296"/>
      <c r="S222" s="296"/>
      <c r="T222" s="296"/>
      <c r="U222" s="296"/>
      <c r="V222" s="296"/>
      <c r="W222" s="297"/>
      <c r="X222" s="293"/>
      <c r="Y222" s="294"/>
      <c r="Z222" s="291"/>
      <c r="AA222" s="292"/>
      <c r="AB222" s="155"/>
      <c r="AC222" s="155"/>
      <c r="AD222" s="120"/>
      <c r="AE222" s="120"/>
      <c r="AF222" s="120"/>
      <c r="AG222" s="120"/>
      <c r="AH222" s="120"/>
      <c r="AI222" s="120"/>
      <c r="AJ222" s="120"/>
      <c r="AK222" s="120"/>
      <c r="AL222" s="120"/>
      <c r="AM222" s="120"/>
      <c r="AN222" s="120"/>
      <c r="AO222" s="120"/>
      <c r="AP222" s="120"/>
      <c r="AQ222" s="120"/>
      <c r="AR222" s="120"/>
      <c r="AS222" s="120"/>
      <c r="AT222" s="120"/>
      <c r="AU222" s="120"/>
      <c r="AV222" s="120"/>
      <c r="AW222" s="120"/>
    </row>
    <row r="223" spans="1:49" ht="36.75" customHeight="1">
      <c r="A223" s="128">
        <v>204</v>
      </c>
      <c r="B223" s="129"/>
      <c r="C223" s="129"/>
      <c r="D223" s="124" t="str">
        <f t="shared" si="3"/>
        <v/>
      </c>
      <c r="E223" s="423"/>
      <c r="F223" s="424"/>
      <c r="G223" s="425"/>
      <c r="H223" s="291"/>
      <c r="I223" s="292"/>
      <c r="J223" s="298"/>
      <c r="K223" s="299"/>
      <c r="L223" s="295"/>
      <c r="M223" s="296"/>
      <c r="N223" s="296"/>
      <c r="O223" s="296"/>
      <c r="P223" s="296"/>
      <c r="Q223" s="296"/>
      <c r="R223" s="296"/>
      <c r="S223" s="296"/>
      <c r="T223" s="296"/>
      <c r="U223" s="296"/>
      <c r="V223" s="296"/>
      <c r="W223" s="297"/>
      <c r="X223" s="293"/>
      <c r="Y223" s="294"/>
      <c r="Z223" s="291"/>
      <c r="AA223" s="292"/>
      <c r="AB223" s="155"/>
      <c r="AC223" s="155"/>
      <c r="AD223" s="120"/>
      <c r="AE223" s="120"/>
      <c r="AF223" s="120"/>
      <c r="AG223" s="120"/>
      <c r="AH223" s="120"/>
      <c r="AI223" s="120"/>
      <c r="AJ223" s="120"/>
      <c r="AK223" s="120"/>
      <c r="AL223" s="120"/>
      <c r="AM223" s="120"/>
      <c r="AN223" s="120"/>
      <c r="AO223" s="120"/>
      <c r="AP223" s="120"/>
      <c r="AQ223" s="120"/>
      <c r="AR223" s="120"/>
      <c r="AS223" s="120"/>
      <c r="AT223" s="120"/>
      <c r="AU223" s="120"/>
      <c r="AV223" s="120"/>
      <c r="AW223" s="120"/>
    </row>
    <row r="224" spans="1:49" ht="36.75" customHeight="1">
      <c r="A224" s="128">
        <v>205</v>
      </c>
      <c r="B224" s="129"/>
      <c r="C224" s="129"/>
      <c r="D224" s="124" t="str">
        <f t="shared" si="3"/>
        <v/>
      </c>
      <c r="E224" s="423"/>
      <c r="F224" s="424"/>
      <c r="G224" s="425"/>
      <c r="H224" s="291"/>
      <c r="I224" s="292"/>
      <c r="J224" s="298"/>
      <c r="K224" s="299"/>
      <c r="L224" s="295"/>
      <c r="M224" s="296"/>
      <c r="N224" s="296"/>
      <c r="O224" s="296"/>
      <c r="P224" s="296"/>
      <c r="Q224" s="296"/>
      <c r="R224" s="296"/>
      <c r="S224" s="296"/>
      <c r="T224" s="296"/>
      <c r="U224" s="296"/>
      <c r="V224" s="296"/>
      <c r="W224" s="297"/>
      <c r="X224" s="293"/>
      <c r="Y224" s="294"/>
      <c r="Z224" s="291"/>
      <c r="AA224" s="292"/>
      <c r="AB224" s="155"/>
      <c r="AC224" s="155"/>
      <c r="AD224" s="120"/>
      <c r="AE224" s="120"/>
      <c r="AF224" s="120"/>
      <c r="AG224" s="120"/>
      <c r="AH224" s="120"/>
      <c r="AI224" s="120"/>
      <c r="AJ224" s="120"/>
      <c r="AK224" s="120"/>
      <c r="AL224" s="120"/>
      <c r="AM224" s="120"/>
      <c r="AN224" s="120"/>
      <c r="AO224" s="120"/>
      <c r="AP224" s="120"/>
      <c r="AQ224" s="120"/>
      <c r="AR224" s="120"/>
      <c r="AS224" s="120"/>
      <c r="AT224" s="120"/>
      <c r="AU224" s="120"/>
      <c r="AV224" s="120"/>
      <c r="AW224" s="120"/>
    </row>
    <row r="225" spans="1:66" ht="36.75" customHeight="1">
      <c r="A225" s="128">
        <v>206</v>
      </c>
      <c r="B225" s="129"/>
      <c r="C225" s="129"/>
      <c r="D225" s="124" t="str">
        <f t="shared" si="3"/>
        <v/>
      </c>
      <c r="E225" s="423"/>
      <c r="F225" s="424"/>
      <c r="G225" s="425"/>
      <c r="H225" s="291"/>
      <c r="I225" s="292"/>
      <c r="J225" s="298"/>
      <c r="K225" s="299"/>
      <c r="L225" s="295"/>
      <c r="M225" s="296"/>
      <c r="N225" s="296"/>
      <c r="O225" s="296"/>
      <c r="P225" s="296"/>
      <c r="Q225" s="296"/>
      <c r="R225" s="296"/>
      <c r="S225" s="296"/>
      <c r="T225" s="296"/>
      <c r="U225" s="296"/>
      <c r="V225" s="296"/>
      <c r="W225" s="297"/>
      <c r="X225" s="293"/>
      <c r="Y225" s="294"/>
      <c r="Z225" s="291"/>
      <c r="AA225" s="292"/>
      <c r="AB225" s="155"/>
      <c r="AC225" s="155"/>
      <c r="AD225" s="120"/>
      <c r="AE225" s="120"/>
      <c r="AF225" s="120"/>
      <c r="AG225" s="120"/>
      <c r="AH225" s="120"/>
      <c r="AI225" s="120"/>
      <c r="AJ225" s="120"/>
      <c r="AK225" s="120"/>
      <c r="AL225" s="120"/>
      <c r="AM225" s="120"/>
      <c r="AN225" s="120"/>
      <c r="AO225" s="120"/>
      <c r="AP225" s="120"/>
      <c r="AQ225" s="120"/>
      <c r="AR225" s="120"/>
      <c r="AS225" s="120"/>
      <c r="AT225" s="120"/>
      <c r="AU225" s="120"/>
      <c r="AV225" s="120"/>
      <c r="AW225" s="120"/>
    </row>
    <row r="226" spans="1:66" ht="36.75" customHeight="1">
      <c r="A226" s="128">
        <v>207</v>
      </c>
      <c r="B226" s="129"/>
      <c r="C226" s="129"/>
      <c r="D226" s="124" t="str">
        <f t="shared" si="3"/>
        <v/>
      </c>
      <c r="E226" s="423"/>
      <c r="F226" s="424"/>
      <c r="G226" s="425"/>
      <c r="H226" s="291"/>
      <c r="I226" s="292"/>
      <c r="J226" s="298"/>
      <c r="K226" s="299"/>
      <c r="L226" s="295"/>
      <c r="M226" s="296"/>
      <c r="N226" s="296"/>
      <c r="O226" s="296"/>
      <c r="P226" s="296"/>
      <c r="Q226" s="296"/>
      <c r="R226" s="296"/>
      <c r="S226" s="296"/>
      <c r="T226" s="296"/>
      <c r="U226" s="296"/>
      <c r="V226" s="296"/>
      <c r="W226" s="297"/>
      <c r="X226" s="293"/>
      <c r="Y226" s="294"/>
      <c r="Z226" s="291"/>
      <c r="AA226" s="292"/>
      <c r="AB226" s="155"/>
      <c r="AC226" s="155"/>
      <c r="AD226" s="120"/>
      <c r="AE226" s="120"/>
      <c r="AF226" s="120"/>
      <c r="AG226" s="120"/>
      <c r="AH226" s="120"/>
      <c r="AI226" s="120"/>
      <c r="AJ226" s="120"/>
      <c r="AK226" s="120"/>
      <c r="AL226" s="120"/>
      <c r="AM226" s="120"/>
      <c r="AN226" s="120"/>
      <c r="AO226" s="120"/>
      <c r="AP226" s="120"/>
      <c r="AQ226" s="120"/>
      <c r="AR226" s="120"/>
      <c r="AS226" s="120"/>
      <c r="AT226" s="120"/>
      <c r="AU226" s="120"/>
      <c r="AV226" s="120"/>
      <c r="AW226" s="120"/>
    </row>
    <row r="227" spans="1:66" ht="36.75" customHeight="1">
      <c r="A227" s="128">
        <v>208</v>
      </c>
      <c r="B227" s="129"/>
      <c r="C227" s="129"/>
      <c r="D227" s="124" t="str">
        <f t="shared" si="3"/>
        <v/>
      </c>
      <c r="E227" s="423"/>
      <c r="F227" s="424"/>
      <c r="G227" s="425"/>
      <c r="H227" s="291"/>
      <c r="I227" s="292"/>
      <c r="J227" s="298"/>
      <c r="K227" s="299"/>
      <c r="L227" s="295"/>
      <c r="M227" s="296"/>
      <c r="N227" s="296"/>
      <c r="O227" s="296"/>
      <c r="P227" s="296"/>
      <c r="Q227" s="296"/>
      <c r="R227" s="296"/>
      <c r="S227" s="296"/>
      <c r="T227" s="296"/>
      <c r="U227" s="296"/>
      <c r="V227" s="296"/>
      <c r="W227" s="297"/>
      <c r="X227" s="293"/>
      <c r="Y227" s="294"/>
      <c r="Z227" s="291"/>
      <c r="AA227" s="292"/>
      <c r="AB227" s="155"/>
      <c r="AC227" s="155"/>
      <c r="AD227" s="120"/>
      <c r="AE227" s="120"/>
      <c r="AF227" s="120"/>
      <c r="AG227" s="120"/>
      <c r="AH227" s="120"/>
      <c r="AI227" s="120"/>
      <c r="AJ227" s="120"/>
      <c r="AK227" s="120"/>
      <c r="AL227" s="120"/>
      <c r="AM227" s="120"/>
      <c r="AN227" s="120"/>
      <c r="AO227" s="120"/>
      <c r="AP227" s="120"/>
      <c r="AQ227" s="120"/>
      <c r="AR227" s="120"/>
      <c r="AS227" s="120"/>
      <c r="AT227" s="120"/>
      <c r="AU227" s="120"/>
      <c r="AV227" s="120"/>
      <c r="AW227" s="120"/>
    </row>
    <row r="228" spans="1:66" ht="36.75" customHeight="1">
      <c r="A228" s="128">
        <v>209</v>
      </c>
      <c r="B228" s="129"/>
      <c r="C228" s="129"/>
      <c r="D228" s="124" t="str">
        <f t="shared" si="3"/>
        <v/>
      </c>
      <c r="E228" s="423"/>
      <c r="F228" s="424"/>
      <c r="G228" s="425"/>
      <c r="H228" s="291"/>
      <c r="I228" s="292"/>
      <c r="J228" s="298"/>
      <c r="K228" s="299"/>
      <c r="L228" s="295"/>
      <c r="M228" s="296"/>
      <c r="N228" s="296"/>
      <c r="O228" s="296"/>
      <c r="P228" s="296"/>
      <c r="Q228" s="296"/>
      <c r="R228" s="296"/>
      <c r="S228" s="296"/>
      <c r="T228" s="296"/>
      <c r="U228" s="296"/>
      <c r="V228" s="296"/>
      <c r="W228" s="297"/>
      <c r="X228" s="293"/>
      <c r="Y228" s="294"/>
      <c r="Z228" s="291"/>
      <c r="AA228" s="292"/>
      <c r="AB228" s="155"/>
      <c r="AC228" s="155"/>
      <c r="AD228" s="120"/>
      <c r="AE228" s="120"/>
      <c r="AF228" s="120"/>
      <c r="AG228" s="120"/>
      <c r="AH228" s="120"/>
      <c r="AI228" s="120"/>
      <c r="AJ228" s="120"/>
      <c r="AK228" s="120"/>
      <c r="AL228" s="120"/>
      <c r="AM228" s="120"/>
      <c r="AN228" s="120"/>
      <c r="AO228" s="120"/>
      <c r="AP228" s="120"/>
      <c r="AQ228" s="120"/>
      <c r="AR228" s="120"/>
      <c r="AS228" s="120"/>
      <c r="AT228" s="120"/>
      <c r="AU228" s="120"/>
      <c r="AV228" s="120"/>
      <c r="AW228" s="120"/>
    </row>
    <row r="229" spans="1:66" ht="36.75" customHeight="1">
      <c r="A229" s="128">
        <v>210</v>
      </c>
      <c r="B229" s="129"/>
      <c r="C229" s="129"/>
      <c r="D229" s="124" t="str">
        <f t="shared" si="3"/>
        <v/>
      </c>
      <c r="E229" s="423"/>
      <c r="F229" s="424"/>
      <c r="G229" s="425"/>
      <c r="H229" s="291"/>
      <c r="I229" s="292"/>
      <c r="J229" s="298"/>
      <c r="K229" s="299"/>
      <c r="L229" s="295"/>
      <c r="M229" s="296"/>
      <c r="N229" s="296"/>
      <c r="O229" s="296"/>
      <c r="P229" s="296"/>
      <c r="Q229" s="296"/>
      <c r="R229" s="296"/>
      <c r="S229" s="296"/>
      <c r="T229" s="296"/>
      <c r="U229" s="296"/>
      <c r="V229" s="296"/>
      <c r="W229" s="297"/>
      <c r="X229" s="293"/>
      <c r="Y229" s="294"/>
      <c r="Z229" s="291"/>
      <c r="AA229" s="292"/>
      <c r="AB229" s="155"/>
      <c r="AC229" s="155"/>
      <c r="AD229" s="120"/>
      <c r="AE229" s="120"/>
      <c r="AF229" s="120"/>
      <c r="AG229" s="120"/>
      <c r="AH229" s="120"/>
      <c r="AI229" s="120"/>
      <c r="AJ229" s="120"/>
      <c r="AK229" s="120"/>
      <c r="AL229" s="120"/>
      <c r="AM229" s="120"/>
      <c r="AN229" s="120"/>
      <c r="AO229" s="120"/>
      <c r="AP229" s="120"/>
      <c r="AQ229" s="120"/>
      <c r="AR229" s="120"/>
      <c r="AS229" s="120"/>
      <c r="AT229" s="120"/>
      <c r="AU229" s="120"/>
      <c r="AV229" s="120"/>
      <c r="AW229" s="120"/>
    </row>
    <row r="230" spans="1:66" ht="12.75" customHeight="1">
      <c r="A230" s="133"/>
      <c r="B230" s="133"/>
      <c r="C230" s="133"/>
      <c r="D230" s="134"/>
      <c r="E230" s="133"/>
      <c r="F230" s="133"/>
      <c r="G230" s="133"/>
      <c r="H230" s="133"/>
      <c r="I230" s="133"/>
      <c r="J230" s="133"/>
      <c r="K230" s="135"/>
      <c r="L230" s="135"/>
      <c r="M230" s="135"/>
      <c r="N230" s="135"/>
      <c r="O230" s="136"/>
      <c r="P230" s="136"/>
      <c r="Q230" s="136"/>
      <c r="R230" s="136"/>
      <c r="S230" s="136"/>
      <c r="T230" s="133"/>
      <c r="U230" s="133"/>
      <c r="V230" s="137"/>
      <c r="W230" s="137"/>
      <c r="X230" s="136"/>
      <c r="Y230" s="136"/>
      <c r="Z230" s="136"/>
      <c r="AA230" s="136"/>
      <c r="AB230" s="136"/>
      <c r="AC230" s="136"/>
      <c r="AD230" s="120"/>
    </row>
    <row r="231" spans="1:66" s="138" customFormat="1" ht="28.5" customHeight="1" thickBot="1">
      <c r="B231" s="356" t="s">
        <v>89</v>
      </c>
      <c r="C231" s="356"/>
      <c r="D231" s="356"/>
      <c r="E231" s="356"/>
      <c r="F231" s="356"/>
      <c r="G231" s="139"/>
      <c r="H231" s="373" t="s">
        <v>91</v>
      </c>
      <c r="I231" s="373"/>
      <c r="J231" s="373"/>
      <c r="K231" s="373"/>
      <c r="L231" s="373"/>
      <c r="M231" s="373"/>
      <c r="N231" s="373"/>
      <c r="O231" s="373"/>
      <c r="P231" s="373"/>
      <c r="Q231" s="373"/>
      <c r="R231" s="373"/>
      <c r="S231" s="373"/>
      <c r="T231" s="373"/>
      <c r="U231" s="373"/>
      <c r="V231" s="373"/>
      <c r="W231" s="373"/>
      <c r="X231" s="373"/>
      <c r="Y231" s="373"/>
      <c r="AD231" s="140"/>
    </row>
    <row r="232" spans="1:66" s="138" customFormat="1" ht="37.5" customHeight="1" thickTop="1" thickBot="1">
      <c r="B232" s="336" t="s">
        <v>86</v>
      </c>
      <c r="C232" s="337"/>
      <c r="D232" s="337"/>
      <c r="E232" s="337"/>
      <c r="F232" s="337">
        <f>B235+J235</f>
        <v>0</v>
      </c>
      <c r="G232" s="337"/>
      <c r="H232" s="337"/>
      <c r="I232" s="338"/>
      <c r="J232" s="374" t="s">
        <v>87</v>
      </c>
      <c r="K232" s="337"/>
      <c r="L232" s="337"/>
      <c r="M232" s="337"/>
      <c r="N232" s="337">
        <f>R235</f>
        <v>0</v>
      </c>
      <c r="O232" s="337"/>
      <c r="P232" s="337"/>
      <c r="Q232" s="338"/>
      <c r="R232" s="375" t="s">
        <v>88</v>
      </c>
      <c r="S232" s="376"/>
      <c r="T232" s="376"/>
      <c r="U232" s="376"/>
      <c r="V232" s="337">
        <f>F232+N232</f>
        <v>0</v>
      </c>
      <c r="W232" s="337"/>
      <c r="X232" s="337"/>
      <c r="Y232" s="377"/>
      <c r="AD232" s="381" t="s">
        <v>97</v>
      </c>
      <c r="AE232" s="381"/>
      <c r="AF232" s="381"/>
    </row>
    <row r="233" spans="1:66" ht="9" customHeight="1" thickTop="1" thickBot="1">
      <c r="B233" s="133"/>
      <c r="C233" s="133"/>
      <c r="D233" s="133"/>
      <c r="E233" s="141"/>
      <c r="F233" s="141"/>
      <c r="G233" s="141"/>
      <c r="H233" s="141"/>
      <c r="I233" s="141"/>
      <c r="J233" s="141"/>
      <c r="K233" s="141"/>
      <c r="L233" s="141"/>
      <c r="M233" s="141"/>
      <c r="N233" s="141"/>
      <c r="O233" s="141"/>
      <c r="P233" s="141"/>
      <c r="Q233" s="141"/>
      <c r="R233" s="141"/>
      <c r="S233" s="141"/>
      <c r="T233" s="141"/>
      <c r="U233" s="141"/>
      <c r="V233" s="141"/>
      <c r="W233" s="141"/>
      <c r="X233" s="141"/>
      <c r="Y233" s="141"/>
      <c r="AD233" s="382"/>
      <c r="AE233" s="382"/>
      <c r="AF233" s="382"/>
      <c r="AG233" s="133"/>
      <c r="AH233" s="133"/>
      <c r="AI233" s="138"/>
      <c r="AJ233" s="138"/>
      <c r="AK233" s="141"/>
      <c r="AL233" s="141"/>
      <c r="AM233" s="141"/>
      <c r="AN233" s="141"/>
      <c r="AO233" s="141"/>
      <c r="AP233" s="141"/>
      <c r="AQ233" s="133"/>
      <c r="AR233" s="133"/>
      <c r="AS233" s="141"/>
      <c r="AT233" s="141"/>
      <c r="AU233" s="141"/>
      <c r="AV233" s="141"/>
      <c r="AW233" s="141"/>
      <c r="AX233" s="141"/>
      <c r="AY233" s="141"/>
      <c r="AZ233" s="141"/>
      <c r="BA233" s="141"/>
      <c r="BB233" s="141"/>
      <c r="BC233" s="141"/>
      <c r="BD233" s="141"/>
      <c r="BE233" s="141"/>
      <c r="BF233" s="141"/>
      <c r="BG233" s="141"/>
      <c r="BH233" s="141"/>
      <c r="BI233" s="141"/>
      <c r="BJ233" s="141"/>
      <c r="BK233" s="141"/>
      <c r="BL233" s="141"/>
      <c r="BM233" s="141"/>
      <c r="BN233" s="141"/>
    </row>
    <row r="234" spans="1:66" s="138" customFormat="1" ht="24" customHeight="1">
      <c r="B234" s="314" t="s">
        <v>114</v>
      </c>
      <c r="C234" s="315"/>
      <c r="D234" s="315"/>
      <c r="E234" s="315"/>
      <c r="F234" s="315"/>
      <c r="G234" s="315"/>
      <c r="H234" s="315"/>
      <c r="I234" s="316"/>
      <c r="J234" s="287" t="s">
        <v>115</v>
      </c>
      <c r="K234" s="288"/>
      <c r="L234" s="288"/>
      <c r="M234" s="288"/>
      <c r="N234" s="288"/>
      <c r="O234" s="288"/>
      <c r="P234" s="288"/>
      <c r="Q234" s="288"/>
      <c r="R234" s="378" t="s">
        <v>118</v>
      </c>
      <c r="S234" s="379"/>
      <c r="T234" s="379"/>
      <c r="U234" s="379"/>
      <c r="V234" s="379"/>
      <c r="W234" s="379"/>
      <c r="X234" s="379"/>
      <c r="Y234" s="380"/>
      <c r="AD234" s="383" t="s">
        <v>95</v>
      </c>
      <c r="AE234" s="384"/>
      <c r="AF234" s="327" t="str">
        <f>IF($F$232=180,"規定時間数です",IF($F$232&lt;180,"規定時間数まであと"&amp;(180-$F$232)&amp;"時間です","規定時間数を"&amp;($F$232-180)&amp;"時間超過しています"))</f>
        <v>規定時間数まであと180時間です</v>
      </c>
      <c r="AG234" s="327"/>
      <c r="AH234" s="327"/>
      <c r="AI234" s="327"/>
      <c r="AJ234" s="327"/>
      <c r="AK234" s="327"/>
      <c r="AL234" s="327"/>
      <c r="AM234" s="328"/>
    </row>
    <row r="235" spans="1:66" s="138" customFormat="1" ht="24" customHeight="1">
      <c r="B235" s="317">
        <f>SUM(B237:I237)</f>
        <v>0</v>
      </c>
      <c r="C235" s="318"/>
      <c r="D235" s="318"/>
      <c r="E235" s="318"/>
      <c r="F235" s="318"/>
      <c r="G235" s="318"/>
      <c r="H235" s="318"/>
      <c r="I235" s="319"/>
      <c r="J235" s="285">
        <f>SUM(J237:Q237)</f>
        <v>0</v>
      </c>
      <c r="K235" s="286"/>
      <c r="L235" s="286"/>
      <c r="M235" s="286"/>
      <c r="N235" s="286"/>
      <c r="O235" s="286"/>
      <c r="P235" s="286"/>
      <c r="Q235" s="286"/>
      <c r="R235" s="323">
        <f>COUNTIF($H$20:$I$229,"Ｂ")</f>
        <v>0</v>
      </c>
      <c r="S235" s="324"/>
      <c r="T235" s="324"/>
      <c r="U235" s="324"/>
      <c r="V235" s="324">
        <f>COUNTIF($H$20:$I$229,"Ａ２参観")</f>
        <v>0</v>
      </c>
      <c r="W235" s="324"/>
      <c r="X235" s="324"/>
      <c r="Y235" s="325"/>
      <c r="AD235" s="307" t="s">
        <v>96</v>
      </c>
      <c r="AE235" s="308"/>
      <c r="AF235" s="311" t="str">
        <f>IF($N$232=30,"規定時間数です",IF($N$232&lt;30,"規定時間数まであと"&amp;(30-$N$232)&amp;"時間です","規定時間数を"&amp;($N$232-30)&amp;"時間超過しています"))</f>
        <v>規定時間数まであと30時間です</v>
      </c>
      <c r="AG235" s="311"/>
      <c r="AH235" s="311"/>
      <c r="AI235" s="311"/>
      <c r="AJ235" s="311"/>
      <c r="AK235" s="311"/>
      <c r="AL235" s="311"/>
      <c r="AM235" s="312"/>
    </row>
    <row r="236" spans="1:66" s="138" customFormat="1" ht="24" customHeight="1" thickBot="1">
      <c r="B236" s="320" t="s">
        <v>23</v>
      </c>
      <c r="C236" s="321"/>
      <c r="D236" s="321"/>
      <c r="E236" s="321"/>
      <c r="F236" s="321" t="s">
        <v>68</v>
      </c>
      <c r="G236" s="321"/>
      <c r="H236" s="321"/>
      <c r="I236" s="322"/>
      <c r="J236" s="339" t="s">
        <v>24</v>
      </c>
      <c r="K236" s="340"/>
      <c r="L236" s="340"/>
      <c r="M236" s="341"/>
      <c r="N236" s="342" t="s">
        <v>67</v>
      </c>
      <c r="O236" s="340"/>
      <c r="P236" s="340"/>
      <c r="Q236" s="340"/>
      <c r="R236" s="323">
        <f>COUNTIF($H$20:$I$229,"Ａ２参観")</f>
        <v>0</v>
      </c>
      <c r="S236" s="324"/>
      <c r="T236" s="324"/>
      <c r="U236" s="324"/>
      <c r="V236" s="324">
        <f>COUNTIF($H$20:$I$229,"Ａ２参観")</f>
        <v>0</v>
      </c>
      <c r="W236" s="324"/>
      <c r="X236" s="324"/>
      <c r="Y236" s="325"/>
      <c r="AD236" s="309" t="s">
        <v>88</v>
      </c>
      <c r="AE236" s="310"/>
      <c r="AF236" s="365" t="str">
        <f>IF(V232=210,"規定時間数です","規定時間数まであと"&amp;(210-V232)&amp;"時間です")</f>
        <v>規定時間数まであと210時間です</v>
      </c>
      <c r="AG236" s="365"/>
      <c r="AH236" s="365"/>
      <c r="AI236" s="365"/>
      <c r="AJ236" s="365"/>
      <c r="AK236" s="365"/>
      <c r="AL236" s="365"/>
      <c r="AM236" s="366"/>
    </row>
    <row r="237" spans="1:66" s="138" customFormat="1" ht="24" customHeight="1" thickBot="1">
      <c r="B237" s="346">
        <f>COUNTIF($H$20:$I$229,"Ａ１")</f>
        <v>0</v>
      </c>
      <c r="C237" s="329"/>
      <c r="D237" s="329"/>
      <c r="E237" s="329"/>
      <c r="F237" s="329">
        <f>COUNTIF($H$20:$I$229,"Ａ１実演")</f>
        <v>0</v>
      </c>
      <c r="G237" s="329"/>
      <c r="H237" s="329"/>
      <c r="I237" s="330"/>
      <c r="J237" s="282">
        <f>COUNTIF($H$20:$I$229,"Ａ２")</f>
        <v>0</v>
      </c>
      <c r="K237" s="283"/>
      <c r="L237" s="283"/>
      <c r="M237" s="284"/>
      <c r="N237" s="330">
        <f>COUNTIF($H$20:$I$229,"Ａ２参観")</f>
        <v>0</v>
      </c>
      <c r="O237" s="283"/>
      <c r="P237" s="283"/>
      <c r="Q237" s="283"/>
      <c r="R237" s="282">
        <f>COUNTIF($H$20:$I$229,"Ａ２参観")</f>
        <v>0</v>
      </c>
      <c r="S237" s="283"/>
      <c r="T237" s="283"/>
      <c r="U237" s="283"/>
      <c r="V237" s="283">
        <f>COUNTIF($H$20:$I$229,"Ａ２参観")</f>
        <v>0</v>
      </c>
      <c r="W237" s="283"/>
      <c r="X237" s="283"/>
      <c r="Y237" s="326"/>
      <c r="AD237" s="140"/>
      <c r="AE237" s="140"/>
      <c r="AF237" s="142"/>
      <c r="AG237" s="142"/>
      <c r="AH237" s="142"/>
      <c r="AI237" s="143"/>
      <c r="AJ237" s="142"/>
      <c r="AK237" s="142"/>
      <c r="AL237" s="142"/>
      <c r="AM237" s="142"/>
      <c r="AN237" s="142"/>
      <c r="AO237" s="142"/>
      <c r="AP237" s="144"/>
      <c r="AQ237" s="144"/>
      <c r="AR237" s="144"/>
      <c r="AS237" s="144"/>
      <c r="AT237" s="144"/>
      <c r="AU237" s="145"/>
      <c r="AV237" s="146"/>
      <c r="AZ237" s="147"/>
      <c r="BA237" s="142"/>
      <c r="BB237" s="142"/>
      <c r="BC237" s="144"/>
      <c r="BD237" s="144"/>
      <c r="BE237" s="147"/>
      <c r="BF237" s="147"/>
      <c r="BG237" s="147"/>
      <c r="BH237" s="147"/>
      <c r="BI237" s="147"/>
      <c r="BJ237" s="147"/>
      <c r="BK237" s="147"/>
      <c r="BL237" s="147"/>
      <c r="BM237" s="147"/>
      <c r="BN237" s="147"/>
    </row>
    <row r="238" spans="1:66" ht="13.5" customHeight="1">
      <c r="B238" s="133"/>
      <c r="C238" s="133"/>
      <c r="D238" s="133"/>
      <c r="E238" s="141"/>
      <c r="F238" s="141"/>
      <c r="G238" s="141"/>
      <c r="H238" s="141"/>
      <c r="I238" s="141"/>
      <c r="J238" s="141"/>
      <c r="K238" s="141"/>
      <c r="L238" s="141"/>
      <c r="M238" s="141"/>
      <c r="N238" s="141"/>
      <c r="O238" s="141"/>
      <c r="P238" s="141"/>
      <c r="Q238" s="141"/>
      <c r="R238" s="141"/>
      <c r="S238" s="141"/>
      <c r="T238" s="141"/>
      <c r="U238" s="141"/>
      <c r="V238" s="141"/>
      <c r="W238" s="141"/>
      <c r="X238" s="141"/>
      <c r="Y238" s="141"/>
      <c r="AD238" s="120"/>
      <c r="AE238" s="120"/>
      <c r="AF238" s="133"/>
      <c r="AG238" s="133"/>
      <c r="AH238" s="133"/>
      <c r="AI238" s="138"/>
      <c r="AJ238" s="138"/>
      <c r="AK238" s="141"/>
      <c r="AL238" s="141"/>
      <c r="AM238" s="141"/>
      <c r="AN238" s="141"/>
      <c r="AO238" s="141"/>
      <c r="AP238" s="141"/>
      <c r="AQ238" s="133"/>
      <c r="AR238" s="133"/>
      <c r="AS238" s="141"/>
      <c r="AT238" s="141"/>
      <c r="AU238" s="141"/>
      <c r="AV238" s="141"/>
      <c r="AW238" s="141"/>
      <c r="AX238" s="141"/>
      <c r="AY238" s="141"/>
      <c r="AZ238" s="141"/>
      <c r="BA238" s="141"/>
      <c r="BB238" s="141"/>
      <c r="BC238" s="141"/>
      <c r="BD238" s="141"/>
      <c r="BE238" s="141"/>
      <c r="BF238" s="141"/>
      <c r="BG238" s="141"/>
      <c r="BH238" s="141"/>
      <c r="BI238" s="141"/>
      <c r="BJ238" s="141"/>
      <c r="BK238" s="141"/>
      <c r="BL238" s="141"/>
      <c r="BM238" s="141"/>
      <c r="BN238" s="141"/>
    </row>
    <row r="239" spans="1:66" ht="22.5" customHeight="1" thickBot="1">
      <c r="B239" s="313" t="s">
        <v>260</v>
      </c>
      <c r="C239" s="313"/>
      <c r="D239" s="313"/>
      <c r="E239" s="313"/>
      <c r="F239" s="313"/>
      <c r="G239" s="313"/>
      <c r="H239" s="313"/>
      <c r="I239" s="313"/>
      <c r="J239" s="313"/>
      <c r="K239" s="345" t="s">
        <v>92</v>
      </c>
      <c r="L239" s="345"/>
      <c r="M239" s="345"/>
      <c r="N239" s="345"/>
      <c r="O239" s="345"/>
      <c r="P239" s="345"/>
      <c r="Q239" s="345"/>
      <c r="R239" s="345"/>
      <c r="S239" s="345"/>
      <c r="T239" s="345"/>
      <c r="U239" s="345"/>
      <c r="V239" s="345"/>
      <c r="W239" s="345"/>
      <c r="X239" s="345"/>
      <c r="Y239" s="345"/>
      <c r="AD239" s="120"/>
      <c r="AE239" s="120"/>
      <c r="AF239" s="133"/>
      <c r="AG239" s="133"/>
      <c r="AH239" s="133"/>
      <c r="AI239" s="138"/>
      <c r="AJ239" s="138"/>
      <c r="AK239" s="141"/>
      <c r="AL239" s="141"/>
      <c r="AM239" s="141"/>
      <c r="AN239" s="141"/>
      <c r="AO239" s="141"/>
      <c r="AP239" s="141"/>
      <c r="AQ239" s="133"/>
      <c r="AR239" s="133"/>
      <c r="AS239" s="141"/>
      <c r="AT239" s="141"/>
      <c r="AU239" s="141"/>
      <c r="AV239" s="141"/>
      <c r="AW239" s="141"/>
      <c r="AX239" s="141"/>
      <c r="AY239" s="141"/>
      <c r="AZ239" s="141"/>
      <c r="BA239" s="141"/>
      <c r="BB239" s="141"/>
      <c r="BC239" s="141"/>
      <c r="BD239" s="141"/>
      <c r="BE239" s="141"/>
      <c r="BF239" s="141"/>
      <c r="BG239" s="141"/>
      <c r="BH239" s="141"/>
      <c r="BI239" s="141"/>
      <c r="BJ239" s="141"/>
      <c r="BK239" s="141"/>
      <c r="BL239" s="141"/>
    </row>
    <row r="240" spans="1:66" ht="22.5" customHeight="1" thickBot="1">
      <c r="B240" s="343" t="s">
        <v>69</v>
      </c>
      <c r="C240" s="290"/>
      <c r="D240" s="344"/>
      <c r="E240" s="393">
        <f>$AF20</f>
        <v>0</v>
      </c>
      <c r="F240" s="290"/>
      <c r="G240" s="290"/>
      <c r="H240" s="290">
        <f>$AF21</f>
        <v>0</v>
      </c>
      <c r="I240" s="290"/>
      <c r="J240" s="290"/>
      <c r="K240" s="290">
        <f>$AF22</f>
        <v>0</v>
      </c>
      <c r="L240" s="290"/>
      <c r="M240" s="290"/>
      <c r="N240" s="290">
        <f>$AF23</f>
        <v>0</v>
      </c>
      <c r="O240" s="290"/>
      <c r="P240" s="290"/>
      <c r="Q240" s="290">
        <f>$AF24</f>
        <v>0</v>
      </c>
      <c r="R240" s="290"/>
      <c r="S240" s="290"/>
      <c r="T240" s="290">
        <f>$AF25</f>
        <v>0</v>
      </c>
      <c r="U240" s="290"/>
      <c r="V240" s="290"/>
      <c r="W240" s="290">
        <f>$AF26</f>
        <v>0</v>
      </c>
      <c r="X240" s="290"/>
      <c r="Y240" s="290"/>
      <c r="Z240" s="367">
        <f>$AF27</f>
        <v>0</v>
      </c>
      <c r="AA240" s="290"/>
      <c r="AB240" s="368"/>
      <c r="AC240" s="136"/>
      <c r="AD240" s="120"/>
      <c r="AE240" s="120"/>
      <c r="AF240" s="120"/>
      <c r="AG240" s="120"/>
      <c r="AH240" s="120"/>
      <c r="AI240" s="120"/>
      <c r="AJ240" s="120"/>
      <c r="AK240" s="120"/>
      <c r="AL240" s="120"/>
      <c r="AM240" s="120"/>
      <c r="AN240" s="120"/>
      <c r="AO240" s="120"/>
      <c r="AP240" s="120"/>
      <c r="AQ240" s="120"/>
      <c r="AR240" s="120"/>
      <c r="AS240" s="120"/>
      <c r="AT240" s="120"/>
      <c r="AU240" s="120"/>
      <c r="AV240" s="120"/>
      <c r="AW240" s="120"/>
    </row>
    <row r="241" spans="1:51" ht="22.5" customHeight="1" thickTop="1" thickBot="1">
      <c r="B241" s="390" t="s">
        <v>70</v>
      </c>
      <c r="C241" s="391"/>
      <c r="D241" s="392"/>
      <c r="E241" s="394">
        <f>COUNTIF($J$20:$K$229,E240)</f>
        <v>0</v>
      </c>
      <c r="F241" s="304"/>
      <c r="G241" s="304"/>
      <c r="H241" s="304">
        <f>COUNTIF($J$20:$K$229,H240)</f>
        <v>0</v>
      </c>
      <c r="I241" s="304"/>
      <c r="J241" s="304"/>
      <c r="K241" s="304">
        <f>COUNTIF($J$20:$K$229,K240)</f>
        <v>0</v>
      </c>
      <c r="L241" s="304"/>
      <c r="M241" s="304"/>
      <c r="N241" s="304">
        <f>COUNTIF($J$20:$K$229,N240)</f>
        <v>0</v>
      </c>
      <c r="O241" s="304"/>
      <c r="P241" s="304"/>
      <c r="Q241" s="304">
        <f>COUNTIF($J$20:$K$229,Q240)</f>
        <v>0</v>
      </c>
      <c r="R241" s="304"/>
      <c r="S241" s="304"/>
      <c r="T241" s="304">
        <f>COUNTIF($J$20:$K$229,T240)</f>
        <v>0</v>
      </c>
      <c r="U241" s="304"/>
      <c r="V241" s="304"/>
      <c r="W241" s="304">
        <f>COUNTIF($J$20:$K$229,W240)</f>
        <v>0</v>
      </c>
      <c r="X241" s="304"/>
      <c r="Y241" s="304"/>
      <c r="Z241" s="369">
        <f>COUNTIF($J$20:$K$229,Z240)</f>
        <v>0</v>
      </c>
      <c r="AA241" s="304"/>
      <c r="AB241" s="370"/>
      <c r="AC241" s="136"/>
      <c r="AD241" s="120"/>
    </row>
    <row r="242" spans="1:51" ht="22.5" customHeight="1" thickBot="1">
      <c r="B242" s="347" t="s">
        <v>90</v>
      </c>
      <c r="C242" s="348"/>
      <c r="D242" s="349"/>
      <c r="E242" s="350" t="str">
        <f>IF($AF20="","",IF(COUNTIFS($H$20:$I$229,"Ａ２参観",$J$20:$K$229,E240),COUNTIFS($H$20:$I$229,"Ａ２参観",$J$20:$K$229,E240),"未実施"))</f>
        <v/>
      </c>
      <c r="F242" s="289"/>
      <c r="G242" s="289"/>
      <c r="H242" s="289" t="str">
        <f>IF($AF21="","",IF(COUNTIFS($H$20:$I$229,"Ａ２参観",$J$20:$K$229,H240),COUNTIFS($H$20:$I$229,"Ａ２参観",$J$20:$K$229,H240),"未実施"))</f>
        <v/>
      </c>
      <c r="I242" s="289"/>
      <c r="J242" s="289"/>
      <c r="K242" s="289" t="str">
        <f>IF($AF22="","",IF(COUNTIFS($H$20:$I$229,"Ａ２参観",$J$20:$K$229,K240),COUNTIFS($H$20:$I$229,"Ａ２参観",$J$20:$K$229,K240),"未実施"))</f>
        <v/>
      </c>
      <c r="L242" s="289"/>
      <c r="M242" s="289"/>
      <c r="N242" s="289" t="str">
        <f>IF($AF23="","",IF(COUNTIFS($H$20:$I$229,"Ａ２参観",$J$20:$K$229,N240),COUNTIFS($H$20:$I$229,"Ａ２参観",$J$20:$K$229,N240),"未実施"))</f>
        <v/>
      </c>
      <c r="O242" s="289"/>
      <c r="P242" s="289"/>
      <c r="Q242" s="289" t="str">
        <f>IF($AF24="","",IF(COUNTIFS($H$20:$I$229,"Ａ２参観",$J$20:$K$229,Q240),COUNTIFS($H$20:$I$229,"Ａ２参観",$J$20:$K$229,Q240),"未実施"))</f>
        <v/>
      </c>
      <c r="R242" s="289"/>
      <c r="S242" s="289"/>
      <c r="T242" s="289" t="str">
        <f>IF($AF25="","",IF(COUNTIFS($H$20:$I$229,"Ａ２参観",$J$20:$K$229,T240),COUNTIFS($H$20:$I$229,"Ａ２参観",$J$20:$K$229,T240),"未実施"))</f>
        <v/>
      </c>
      <c r="U242" s="289"/>
      <c r="V242" s="289"/>
      <c r="W242" s="289" t="str">
        <f>IF($AF26="","",IF(COUNTIFS($H$20:$I$229,"Ａ２参観",$J$20:$K$229,W240),COUNTIFS($H$20:$I$229,"Ａ２参観",$J$20:$K$229,W240),"未実施"))</f>
        <v/>
      </c>
      <c r="X242" s="289"/>
      <c r="Y242" s="289"/>
      <c r="Z242" s="332" t="str">
        <f>IF($AF27="","",IF(COUNTIFS($H$20:$I$229,"Ａ２参観",$J$20:$K$229,Z240),COUNTIFS($H$20:$I$229,"Ａ２参観",$J$20:$K$229,Z240),"未実施"))</f>
        <v/>
      </c>
      <c r="AA242" s="289"/>
      <c r="AB242" s="333"/>
      <c r="AC242" s="136"/>
      <c r="AD242" s="357" t="s">
        <v>110</v>
      </c>
      <c r="AE242" s="358"/>
      <c r="AF242" s="358"/>
      <c r="AG242" s="148"/>
      <c r="AH242" s="148"/>
      <c r="AI242" s="148"/>
      <c r="AJ242" s="148"/>
      <c r="AK242" s="148"/>
      <c r="AL242" s="148"/>
      <c r="AM242" s="149"/>
    </row>
    <row r="243" spans="1:51" ht="22.5" customHeight="1" thickBot="1">
      <c r="B243" s="301" t="s">
        <v>69</v>
      </c>
      <c r="C243" s="302"/>
      <c r="D243" s="303"/>
      <c r="E243" s="388">
        <f>$AF28</f>
        <v>0</v>
      </c>
      <c r="F243" s="302"/>
      <c r="G243" s="302"/>
      <c r="H243" s="302">
        <f>$AF29</f>
        <v>0</v>
      </c>
      <c r="I243" s="302"/>
      <c r="J243" s="302"/>
      <c r="K243" s="302">
        <f>$AF30</f>
        <v>0</v>
      </c>
      <c r="L243" s="302"/>
      <c r="M243" s="302"/>
      <c r="N243" s="302">
        <f>$AF31</f>
        <v>0</v>
      </c>
      <c r="O243" s="302"/>
      <c r="P243" s="302"/>
      <c r="Q243" s="302">
        <f>$AF32</f>
        <v>0</v>
      </c>
      <c r="R243" s="302"/>
      <c r="S243" s="302"/>
      <c r="T243" s="302">
        <f>$AF33</f>
        <v>0</v>
      </c>
      <c r="U243" s="302"/>
      <c r="V243" s="302"/>
      <c r="W243" s="302">
        <f>$AF34</f>
        <v>0</v>
      </c>
      <c r="X243" s="302"/>
      <c r="Y243" s="302"/>
      <c r="Z243" s="371">
        <f>$AF35</f>
        <v>0</v>
      </c>
      <c r="AA243" s="302"/>
      <c r="AB243" s="372"/>
      <c r="AC243" s="136"/>
      <c r="AD243" s="359" t="s">
        <v>111</v>
      </c>
      <c r="AE243" s="360"/>
      <c r="AF243" s="360"/>
      <c r="AG243" s="360"/>
      <c r="AH243" s="360"/>
      <c r="AI243" s="360"/>
      <c r="AJ243" s="360"/>
      <c r="AK243" s="360"/>
      <c r="AL243" s="360"/>
      <c r="AM243" s="361"/>
    </row>
    <row r="244" spans="1:51" ht="22.5" customHeight="1" thickTop="1" thickBot="1">
      <c r="A244" s="133"/>
      <c r="B244" s="385" t="s">
        <v>70</v>
      </c>
      <c r="C244" s="386"/>
      <c r="D244" s="387"/>
      <c r="E244" s="389">
        <f>COUNTIF($J$20:$K$229,E243)</f>
        <v>0</v>
      </c>
      <c r="F244" s="331"/>
      <c r="G244" s="331"/>
      <c r="H244" s="331">
        <f>COUNTIF($J$20:$K$229,H243)</f>
        <v>0</v>
      </c>
      <c r="I244" s="331"/>
      <c r="J244" s="331"/>
      <c r="K244" s="331">
        <f>COUNTIF($J$20:$K$229,K243)</f>
        <v>0</v>
      </c>
      <c r="L244" s="331"/>
      <c r="M244" s="331"/>
      <c r="N244" s="331">
        <f>COUNTIF($J$20:$K$229,N243)</f>
        <v>0</v>
      </c>
      <c r="O244" s="331"/>
      <c r="P244" s="331"/>
      <c r="Q244" s="331">
        <f>COUNTIF($J$20:$K$229,Q243)</f>
        <v>0</v>
      </c>
      <c r="R244" s="331"/>
      <c r="S244" s="331"/>
      <c r="T244" s="331">
        <f>COUNTIF($J$20:$K$229,T243)</f>
        <v>0</v>
      </c>
      <c r="U244" s="331"/>
      <c r="V244" s="331"/>
      <c r="W244" s="331">
        <f>COUNTIF($J$20:$K$229,W243)</f>
        <v>0</v>
      </c>
      <c r="X244" s="331"/>
      <c r="Y244" s="331"/>
      <c r="Z244" s="334">
        <f>COUNTIF($J$20:$K$229,Z243)</f>
        <v>0</v>
      </c>
      <c r="AA244" s="331"/>
      <c r="AB244" s="335"/>
      <c r="AC244" s="136"/>
      <c r="AD244" s="362" t="s">
        <v>116</v>
      </c>
      <c r="AE244" s="363"/>
      <c r="AF244" s="363"/>
      <c r="AG244" s="363"/>
      <c r="AH244" s="363"/>
      <c r="AI244" s="363"/>
      <c r="AJ244" s="363"/>
      <c r="AK244" s="363"/>
      <c r="AL244" s="363"/>
      <c r="AM244" s="364"/>
    </row>
    <row r="245" spans="1:51" ht="22.5" customHeight="1" thickBot="1">
      <c r="A245" s="133"/>
      <c r="B245" s="347" t="s">
        <v>90</v>
      </c>
      <c r="C245" s="348"/>
      <c r="D245" s="349"/>
      <c r="E245" s="350" t="str">
        <f>IF($AF28="","",IF(COUNTIFS($H$20:$I$229,"Ａ２参観",$J$20:$K$229,E243),COUNTIFS($H$20:$I$229,"Ａ２参観",$J$20:$K$229,E243),"未実施"))</f>
        <v/>
      </c>
      <c r="F245" s="289"/>
      <c r="G245" s="289"/>
      <c r="H245" s="289" t="str">
        <f>IF($AF29="","",IF(COUNTIFS($H$20:$I$229,"Ａ２参観",$J$20:$K$229,H243),COUNTIFS($H$20:$I$229,"Ａ２参観",$J$20:$K$229,H243),"未実施"))</f>
        <v/>
      </c>
      <c r="I245" s="289"/>
      <c r="J245" s="289"/>
      <c r="K245" s="289" t="str">
        <f>IF($AF30="","",IF(COUNTIFS($H$20:$I$229,"Ａ２参観",$J$20:$K$229,K243),COUNTIFS($H$20:$I$229,"Ａ２参観",$J$20:$K$229,K243),"未実施"))</f>
        <v/>
      </c>
      <c r="L245" s="289"/>
      <c r="M245" s="289"/>
      <c r="N245" s="289" t="str">
        <f>IF($AF31="","",IF(COUNTIFS($H$20:$I$229,"Ａ２参観",$J$20:$K$229,N243),COUNTIFS($H$20:$I$229,"Ａ２参観",$J$20:$K$229,N243),"未実施"))</f>
        <v/>
      </c>
      <c r="O245" s="289"/>
      <c r="P245" s="289"/>
      <c r="Q245" s="289" t="str">
        <f>IF($AF32="","",IF(COUNTIFS($H$20:$I$229,"Ａ２参観",$J$20:$K$229,Q243),COUNTIFS($H$20:$I$229,"Ａ２参観",$J$20:$K$229,Q243),"未実施"))</f>
        <v/>
      </c>
      <c r="R245" s="289"/>
      <c r="S245" s="289"/>
      <c r="T245" s="289" t="str">
        <f>IF($AF33="","",IF(COUNTIFS($H$20:$I$229,"Ａ２参観",$J$20:$K$229,T243),COUNTIFS($H$20:$I$229,"Ａ２参観",$J$20:$K$229,T243),"未実施"))</f>
        <v/>
      </c>
      <c r="U245" s="289"/>
      <c r="V245" s="289"/>
      <c r="W245" s="289" t="str">
        <f>IF($AF34="","",IF(COUNTIFS($H$20:$I$229,"Ａ２参観",$J$20:$K$229,W243),COUNTIFS($H$20:$I$229,"Ａ２参観",$J$20:$K$229,W243),"未実施"))</f>
        <v/>
      </c>
      <c r="X245" s="289"/>
      <c r="Y245" s="289"/>
      <c r="Z245" s="332" t="str">
        <f>IF($AF35="","",IF(COUNTIFS($H$20:$I$229,"Ａ２参観",$J$20:$K$229,Z243),COUNTIFS($H$20:$I$229,"Ａ２参観",$J$20:$K$229,Z243),"未実施"))</f>
        <v/>
      </c>
      <c r="AA245" s="289"/>
      <c r="AB245" s="333"/>
      <c r="AC245" s="136"/>
      <c r="AD245" s="120"/>
    </row>
    <row r="246" spans="1:51" ht="20.25" customHeight="1">
      <c r="A246" s="133"/>
      <c r="B246" s="133"/>
      <c r="C246" s="133"/>
      <c r="D246" s="134"/>
      <c r="E246" s="133"/>
      <c r="F246" s="133"/>
      <c r="G246" s="133"/>
      <c r="H246" s="133"/>
      <c r="I246" s="133"/>
      <c r="J246" s="133"/>
      <c r="K246" s="135"/>
      <c r="L246" s="135"/>
      <c r="M246" s="135"/>
      <c r="N246" s="135"/>
      <c r="O246" s="136"/>
      <c r="P246" s="136"/>
      <c r="Q246" s="136"/>
      <c r="R246" s="136"/>
      <c r="S246" s="136"/>
      <c r="T246" s="133"/>
      <c r="U246" s="133"/>
      <c r="V246" s="137"/>
      <c r="W246" s="137"/>
      <c r="X246" s="136"/>
      <c r="Y246" s="136"/>
      <c r="Z246" s="136"/>
      <c r="AA246" s="136"/>
      <c r="AB246" s="136"/>
      <c r="AC246" s="136"/>
      <c r="AD246" s="120"/>
    </row>
    <row r="247" spans="1:51" s="94" customFormat="1" ht="37.5" customHeight="1" thickBot="1">
      <c r="A247" s="274" t="s">
        <v>104</v>
      </c>
      <c r="B247" s="274"/>
      <c r="C247" s="274"/>
      <c r="D247" s="274"/>
      <c r="E247" s="274"/>
      <c r="F247" s="274"/>
      <c r="G247" s="274"/>
      <c r="H247" s="274"/>
      <c r="I247" s="274"/>
      <c r="J247" s="274"/>
      <c r="K247" s="274"/>
      <c r="L247" s="274"/>
      <c r="M247" s="274"/>
      <c r="N247" s="274"/>
      <c r="O247" s="104"/>
      <c r="P247" s="95"/>
      <c r="Q247" s="95"/>
      <c r="R247" s="105"/>
      <c r="S247" s="105"/>
      <c r="T247" s="102"/>
      <c r="U247" s="102"/>
      <c r="V247" s="102"/>
      <c r="W247" s="102"/>
      <c r="X247" s="106"/>
      <c r="Y247" s="106"/>
      <c r="Z247" s="106"/>
      <c r="AA247" s="96"/>
      <c r="AB247" s="96"/>
      <c r="AC247" s="96"/>
      <c r="AD247" s="96"/>
      <c r="AE247" s="96"/>
      <c r="AF247" s="96"/>
      <c r="AG247" s="96"/>
      <c r="AH247" s="96"/>
      <c r="AI247" s="96"/>
      <c r="AJ247" s="96"/>
      <c r="AK247" s="96"/>
      <c r="AL247" s="96"/>
      <c r="AM247" s="96"/>
      <c r="AN247" s="96"/>
      <c r="AO247" s="96"/>
      <c r="AP247" s="96"/>
      <c r="AQ247" s="96"/>
      <c r="AR247" s="96"/>
      <c r="AS247" s="96"/>
      <c r="AT247" s="96"/>
      <c r="AU247" s="96"/>
      <c r="AV247" s="96"/>
      <c r="AX247" s="95"/>
      <c r="AY247" s="95"/>
    </row>
    <row r="248" spans="1:51" s="94" customFormat="1" ht="27" customHeight="1">
      <c r="A248" s="107" t="s">
        <v>224</v>
      </c>
      <c r="B248" s="263" t="s">
        <v>22</v>
      </c>
      <c r="C248" s="263"/>
      <c r="D248" s="263"/>
      <c r="E248" s="263"/>
      <c r="F248" s="263"/>
      <c r="G248" s="263"/>
      <c r="H248" s="263"/>
      <c r="I248" s="263"/>
      <c r="J248" s="263"/>
      <c r="K248" s="263"/>
      <c r="L248" s="263"/>
      <c r="M248" s="239">
        <f>COUNTIFS($H$20:$I$229,"Ｂ",$Z$20:$AA$229,A248)</f>
        <v>0</v>
      </c>
      <c r="N248" s="437">
        <f>SUM(M248:M251)</f>
        <v>0</v>
      </c>
      <c r="O248" s="108"/>
      <c r="P248" s="108"/>
      <c r="Q248" s="236" t="s">
        <v>241</v>
      </c>
      <c r="R248" s="236"/>
      <c r="S248" s="108"/>
      <c r="T248" s="108"/>
      <c r="U248" s="108"/>
      <c r="W248" s="109"/>
      <c r="X248" s="109"/>
      <c r="Y248" s="106"/>
      <c r="Z248" s="106"/>
      <c r="AA248" s="96"/>
      <c r="AB248" s="96"/>
      <c r="AC248" s="96"/>
      <c r="AD248" s="96"/>
      <c r="AE248" s="96"/>
      <c r="AF248" s="96"/>
      <c r="AG248" s="96"/>
      <c r="AH248" s="96"/>
      <c r="AI248" s="96"/>
      <c r="AJ248" s="96"/>
      <c r="AK248" s="96"/>
      <c r="AL248" s="96"/>
      <c r="AM248" s="96"/>
      <c r="AN248" s="96"/>
      <c r="AO248" s="96"/>
      <c r="AP248" s="96"/>
      <c r="AQ248" s="96"/>
      <c r="AR248" s="96"/>
      <c r="AS248" s="96"/>
      <c r="AT248" s="96"/>
      <c r="AU248" s="96"/>
      <c r="AV248" s="96"/>
      <c r="AX248" s="95"/>
      <c r="AY248" s="95"/>
    </row>
    <row r="249" spans="1:51" s="94" customFormat="1" ht="27" customHeight="1">
      <c r="A249" s="110" t="s">
        <v>43</v>
      </c>
      <c r="B249" s="265" t="s">
        <v>11</v>
      </c>
      <c r="C249" s="265"/>
      <c r="D249" s="265"/>
      <c r="E249" s="265"/>
      <c r="F249" s="265"/>
      <c r="G249" s="265"/>
      <c r="H249" s="265"/>
      <c r="I249" s="265"/>
      <c r="J249" s="265"/>
      <c r="K249" s="265"/>
      <c r="L249" s="265"/>
      <c r="M249" s="237">
        <f t="shared" ref="M249:M266" si="4">COUNTIFS($H$20:$I$229,"Ｂ",$Z$20:$AA$229,A249)</f>
        <v>0</v>
      </c>
      <c r="N249" s="446"/>
      <c r="O249" s="108"/>
      <c r="P249" s="108"/>
      <c r="Q249" s="236" t="s">
        <v>242</v>
      </c>
      <c r="R249" s="241">
        <f>+$N$248</f>
        <v>0</v>
      </c>
      <c r="S249" s="109"/>
      <c r="T249" s="109"/>
      <c r="U249" s="108"/>
      <c r="W249" s="109"/>
      <c r="X249" s="109"/>
      <c r="Y249" s="106"/>
      <c r="Z249" s="106"/>
      <c r="AA249" s="96"/>
      <c r="AB249" s="96"/>
      <c r="AC249" s="96"/>
      <c r="AD249" s="96"/>
      <c r="AE249" s="96"/>
      <c r="AF249" s="96"/>
      <c r="AG249" s="96"/>
      <c r="AH249" s="96"/>
      <c r="AI249" s="96"/>
      <c r="AJ249" s="96"/>
      <c r="AK249" s="96"/>
      <c r="AL249" s="96"/>
      <c r="AM249" s="96"/>
      <c r="AN249" s="96"/>
      <c r="AO249" s="96"/>
      <c r="AP249" s="96"/>
      <c r="AQ249" s="96"/>
      <c r="AR249" s="96"/>
      <c r="AS249" s="96"/>
      <c r="AT249" s="96"/>
      <c r="AU249" s="96"/>
      <c r="AV249" s="96"/>
      <c r="AX249" s="95"/>
      <c r="AY249" s="95"/>
    </row>
    <row r="250" spans="1:51" s="94" customFormat="1" ht="27" customHeight="1">
      <c r="A250" s="110" t="s">
        <v>44</v>
      </c>
      <c r="B250" s="265" t="s">
        <v>12</v>
      </c>
      <c r="C250" s="265"/>
      <c r="D250" s="265"/>
      <c r="E250" s="265"/>
      <c r="F250" s="265"/>
      <c r="G250" s="265"/>
      <c r="H250" s="265"/>
      <c r="I250" s="265"/>
      <c r="J250" s="265"/>
      <c r="K250" s="265"/>
      <c r="L250" s="265"/>
      <c r="M250" s="237">
        <f t="shared" si="4"/>
        <v>0</v>
      </c>
      <c r="N250" s="446"/>
      <c r="O250" s="108"/>
      <c r="P250" s="108"/>
      <c r="Q250" s="236" t="s">
        <v>243</v>
      </c>
      <c r="R250" s="241">
        <f>+$N$252</f>
        <v>0</v>
      </c>
      <c r="S250" s="108"/>
      <c r="T250" s="108"/>
      <c r="U250" s="108"/>
      <c r="W250" s="109"/>
      <c r="X250" s="109"/>
      <c r="Y250" s="106"/>
      <c r="Z250" s="106"/>
      <c r="AA250" s="96"/>
      <c r="AB250" s="96"/>
      <c r="AC250" s="96"/>
      <c r="AD250" s="96"/>
      <c r="AE250" s="96"/>
      <c r="AF250" s="96"/>
      <c r="AG250" s="96"/>
      <c r="AH250" s="96"/>
      <c r="AI250" s="96"/>
      <c r="AJ250" s="96"/>
      <c r="AK250" s="96"/>
      <c r="AL250" s="96"/>
      <c r="AM250" s="96"/>
      <c r="AN250" s="96"/>
      <c r="AO250" s="96"/>
      <c r="AP250" s="96"/>
      <c r="AQ250" s="96"/>
      <c r="AR250" s="96"/>
      <c r="AS250" s="96"/>
      <c r="AT250" s="96"/>
      <c r="AU250" s="96"/>
      <c r="AV250" s="96"/>
      <c r="AX250" s="95"/>
      <c r="AY250" s="95"/>
    </row>
    <row r="251" spans="1:51" s="94" customFormat="1" ht="27" customHeight="1" thickBot="1">
      <c r="A251" s="112" t="s">
        <v>45</v>
      </c>
      <c r="B251" s="264" t="s">
        <v>13</v>
      </c>
      <c r="C251" s="264"/>
      <c r="D251" s="264"/>
      <c r="E251" s="264"/>
      <c r="F251" s="264"/>
      <c r="G251" s="264"/>
      <c r="H251" s="264"/>
      <c r="I251" s="264"/>
      <c r="J251" s="264"/>
      <c r="K251" s="264"/>
      <c r="L251" s="264"/>
      <c r="M251" s="240">
        <f t="shared" si="4"/>
        <v>0</v>
      </c>
      <c r="N251" s="447"/>
      <c r="O251" s="108"/>
      <c r="P251" s="108"/>
      <c r="Q251" s="236" t="s">
        <v>244</v>
      </c>
      <c r="R251" s="241">
        <f>+$N$254</f>
        <v>0</v>
      </c>
      <c r="S251" s="108"/>
      <c r="T251" s="108"/>
      <c r="U251" s="108"/>
      <c r="W251" s="109"/>
      <c r="X251" s="109"/>
      <c r="Y251" s="106"/>
      <c r="Z251" s="106"/>
      <c r="AA251" s="96"/>
      <c r="AB251" s="96"/>
      <c r="AC251" s="96"/>
      <c r="AD251" s="96"/>
      <c r="AE251" s="96"/>
      <c r="AF251" s="96"/>
      <c r="AG251" s="96"/>
      <c r="AH251" s="96"/>
      <c r="AI251" s="96"/>
      <c r="AJ251" s="96"/>
      <c r="AK251" s="96"/>
      <c r="AL251" s="96"/>
      <c r="AM251" s="96"/>
      <c r="AN251" s="96"/>
      <c r="AO251" s="96"/>
      <c r="AP251" s="96"/>
      <c r="AQ251" s="96"/>
      <c r="AR251" s="96"/>
      <c r="AS251" s="96"/>
      <c r="AT251" s="96"/>
      <c r="AU251" s="96"/>
      <c r="AV251" s="96"/>
      <c r="AX251" s="95"/>
      <c r="AY251" s="95"/>
    </row>
    <row r="252" spans="1:51" s="94" customFormat="1" ht="27" customHeight="1">
      <c r="A252" s="107" t="s">
        <v>225</v>
      </c>
      <c r="B252" s="263" t="s">
        <v>14</v>
      </c>
      <c r="C252" s="263"/>
      <c r="D252" s="263"/>
      <c r="E252" s="263"/>
      <c r="F252" s="263"/>
      <c r="G252" s="263"/>
      <c r="H252" s="263"/>
      <c r="I252" s="263"/>
      <c r="J252" s="263"/>
      <c r="K252" s="263"/>
      <c r="L252" s="263"/>
      <c r="M252" s="239">
        <f t="shared" si="4"/>
        <v>0</v>
      </c>
      <c r="N252" s="437">
        <f>SUM(M252:M253)</f>
        <v>0</v>
      </c>
      <c r="O252" s="108"/>
      <c r="P252" s="108"/>
      <c r="Q252" s="236" t="s">
        <v>245</v>
      </c>
      <c r="R252" s="241">
        <f>+$N$258</f>
        <v>0</v>
      </c>
      <c r="S252" s="108"/>
      <c r="T252" s="108"/>
      <c r="U252" s="108"/>
      <c r="W252" s="109"/>
      <c r="X252" s="109"/>
      <c r="Y252" s="106"/>
      <c r="Z252" s="106"/>
      <c r="AA252" s="96"/>
      <c r="AB252" s="96"/>
      <c r="AC252" s="96"/>
      <c r="AD252" s="96"/>
      <c r="AE252" s="96"/>
      <c r="AF252" s="96"/>
      <c r="AG252" s="96"/>
      <c r="AH252" s="96"/>
      <c r="AI252" s="96"/>
      <c r="AJ252" s="96"/>
      <c r="AK252" s="96"/>
      <c r="AL252" s="96"/>
      <c r="AM252" s="96"/>
      <c r="AN252" s="96"/>
      <c r="AO252" s="96"/>
      <c r="AP252" s="96"/>
      <c r="AQ252" s="96"/>
      <c r="AR252" s="96"/>
      <c r="AS252" s="96"/>
      <c r="AT252" s="96"/>
      <c r="AU252" s="96"/>
      <c r="AV252" s="96"/>
      <c r="AX252" s="95"/>
      <c r="AY252" s="95"/>
    </row>
    <row r="253" spans="1:51" s="94" customFormat="1" ht="27" customHeight="1" thickBot="1">
      <c r="A253" s="112" t="s">
        <v>26</v>
      </c>
      <c r="B253" s="264" t="s">
        <v>15</v>
      </c>
      <c r="C253" s="264"/>
      <c r="D253" s="264"/>
      <c r="E253" s="264"/>
      <c r="F253" s="264"/>
      <c r="G253" s="264"/>
      <c r="H253" s="264"/>
      <c r="I253" s="264"/>
      <c r="J253" s="264"/>
      <c r="K253" s="264"/>
      <c r="L253" s="264"/>
      <c r="M253" s="240">
        <f t="shared" si="4"/>
        <v>0</v>
      </c>
      <c r="N253" s="439"/>
      <c r="O253" s="108"/>
      <c r="P253" s="108"/>
      <c r="Q253" s="236" t="s">
        <v>246</v>
      </c>
      <c r="R253" s="241">
        <f>+$N$262</f>
        <v>0</v>
      </c>
      <c r="S253" s="108"/>
      <c r="T253" s="108"/>
      <c r="U253" s="108"/>
      <c r="W253" s="109"/>
      <c r="X253" s="109"/>
      <c r="Y253" s="106"/>
      <c r="Z253" s="106"/>
      <c r="AA253" s="96"/>
      <c r="AB253" s="96"/>
      <c r="AC253" s="96"/>
      <c r="AD253" s="96"/>
      <c r="AE253" s="96"/>
      <c r="AF253" s="96"/>
      <c r="AG253" s="96"/>
      <c r="AH253" s="96"/>
      <c r="AI253" s="96"/>
      <c r="AJ253" s="96"/>
      <c r="AK253" s="96"/>
      <c r="AL253" s="96"/>
      <c r="AM253" s="96"/>
      <c r="AN253" s="96"/>
      <c r="AO253" s="96"/>
      <c r="AP253" s="96"/>
      <c r="AQ253" s="96"/>
      <c r="AR253" s="96"/>
      <c r="AS253" s="96"/>
      <c r="AT253" s="96"/>
      <c r="AU253" s="96"/>
      <c r="AV253" s="96"/>
      <c r="AX253" s="95"/>
      <c r="AY253" s="95"/>
    </row>
    <row r="254" spans="1:51" s="94" customFormat="1" ht="27" customHeight="1">
      <c r="A254" s="107" t="s">
        <v>202</v>
      </c>
      <c r="B254" s="263" t="s">
        <v>227</v>
      </c>
      <c r="C254" s="263"/>
      <c r="D254" s="263"/>
      <c r="E254" s="263"/>
      <c r="F254" s="263"/>
      <c r="G254" s="263"/>
      <c r="H254" s="263"/>
      <c r="I254" s="263"/>
      <c r="J254" s="263"/>
      <c r="K254" s="263"/>
      <c r="L254" s="263"/>
      <c r="M254" s="239">
        <f t="shared" si="4"/>
        <v>0</v>
      </c>
      <c r="N254" s="437">
        <f>SUM(M254:M257)</f>
        <v>0</v>
      </c>
      <c r="O254" s="108"/>
      <c r="P254" s="108"/>
      <c r="Q254" s="236" t="s">
        <v>247</v>
      </c>
      <c r="R254" s="241">
        <f>+$N$264</f>
        <v>0</v>
      </c>
      <c r="S254" s="108"/>
      <c r="T254" s="108"/>
      <c r="U254" s="108"/>
      <c r="W254" s="109"/>
      <c r="X254" s="109"/>
      <c r="Y254" s="106"/>
      <c r="Z254" s="106"/>
      <c r="AA254" s="96"/>
      <c r="AB254" s="96"/>
      <c r="AC254" s="96"/>
      <c r="AD254" s="96"/>
      <c r="AE254" s="96"/>
      <c r="AF254" s="96"/>
      <c r="AG254" s="96"/>
      <c r="AH254" s="96"/>
      <c r="AI254" s="96"/>
      <c r="AJ254" s="96"/>
      <c r="AK254" s="96"/>
      <c r="AL254" s="96"/>
      <c r="AM254" s="96"/>
      <c r="AN254" s="96"/>
      <c r="AO254" s="96"/>
      <c r="AP254" s="96"/>
      <c r="AQ254" s="96"/>
      <c r="AR254" s="96"/>
      <c r="AS254" s="96"/>
      <c r="AT254" s="96"/>
      <c r="AU254" s="96"/>
      <c r="AV254" s="96"/>
      <c r="AX254" s="95"/>
      <c r="AY254" s="95"/>
    </row>
    <row r="255" spans="1:51" s="94" customFormat="1" ht="27" customHeight="1">
      <c r="A255" s="110" t="s">
        <v>226</v>
      </c>
      <c r="B255" s="265" t="s">
        <v>16</v>
      </c>
      <c r="C255" s="265"/>
      <c r="D255" s="265"/>
      <c r="E255" s="265"/>
      <c r="F255" s="265"/>
      <c r="G255" s="265"/>
      <c r="H255" s="265"/>
      <c r="I255" s="265"/>
      <c r="J255" s="265"/>
      <c r="K255" s="265"/>
      <c r="L255" s="265"/>
      <c r="M255" s="237">
        <f t="shared" si="4"/>
        <v>0</v>
      </c>
      <c r="N255" s="438"/>
      <c r="O255" s="108"/>
      <c r="P255" s="108"/>
      <c r="Q255" s="108"/>
      <c r="R255" s="108"/>
      <c r="S255" s="108"/>
      <c r="T255" s="108"/>
      <c r="U255" s="108"/>
      <c r="W255" s="109"/>
      <c r="X255" s="109"/>
      <c r="Y255" s="106"/>
      <c r="Z255" s="106"/>
      <c r="AA255" s="96"/>
      <c r="AB255" s="96"/>
      <c r="AC255" s="96"/>
      <c r="AD255" s="96"/>
      <c r="AE255" s="96"/>
      <c r="AF255" s="96"/>
      <c r="AG255" s="96"/>
      <c r="AH255" s="96"/>
      <c r="AI255" s="96"/>
      <c r="AJ255" s="96"/>
      <c r="AK255" s="96"/>
      <c r="AL255" s="96"/>
      <c r="AM255" s="96"/>
      <c r="AN255" s="96"/>
      <c r="AO255" s="96"/>
      <c r="AP255" s="96"/>
      <c r="AQ255" s="96"/>
      <c r="AR255" s="96"/>
      <c r="AS255" s="96"/>
      <c r="AT255" s="96"/>
      <c r="AU255" s="96"/>
      <c r="AV255" s="96"/>
      <c r="AX255" s="95"/>
      <c r="AY255" s="95"/>
    </row>
    <row r="256" spans="1:51" s="94" customFormat="1" ht="27" customHeight="1">
      <c r="A256" s="110" t="s">
        <v>46</v>
      </c>
      <c r="B256" s="265" t="s">
        <v>213</v>
      </c>
      <c r="C256" s="265"/>
      <c r="D256" s="265"/>
      <c r="E256" s="265"/>
      <c r="F256" s="265"/>
      <c r="G256" s="265"/>
      <c r="H256" s="265"/>
      <c r="I256" s="265"/>
      <c r="J256" s="265"/>
      <c r="K256" s="265"/>
      <c r="L256" s="265"/>
      <c r="M256" s="237">
        <f t="shared" si="4"/>
        <v>0</v>
      </c>
      <c r="N256" s="438"/>
      <c r="O256" s="108"/>
      <c r="P256" s="108"/>
      <c r="Q256" s="108"/>
      <c r="R256" s="108"/>
      <c r="S256" s="108"/>
      <c r="T256" s="108"/>
      <c r="U256" s="108"/>
      <c r="W256" s="109"/>
      <c r="X256" s="109"/>
      <c r="Y256" s="106"/>
      <c r="Z256" s="106"/>
      <c r="AA256" s="96"/>
      <c r="AB256" s="96"/>
      <c r="AC256" s="96"/>
      <c r="AD256" s="96"/>
      <c r="AE256" s="96"/>
      <c r="AF256" s="96"/>
      <c r="AG256" s="96"/>
      <c r="AH256" s="96"/>
      <c r="AI256" s="96"/>
      <c r="AJ256" s="96"/>
      <c r="AK256" s="96"/>
      <c r="AL256" s="96"/>
      <c r="AM256" s="96"/>
      <c r="AN256" s="96"/>
      <c r="AO256" s="96"/>
      <c r="AP256" s="96"/>
      <c r="AQ256" s="96"/>
      <c r="AR256" s="96"/>
      <c r="AS256" s="96"/>
      <c r="AT256" s="96"/>
      <c r="AU256" s="96"/>
      <c r="AV256" s="96"/>
      <c r="AX256" s="95"/>
      <c r="AY256" s="95"/>
    </row>
    <row r="257" spans="1:51" s="94" customFormat="1" ht="27" customHeight="1" thickBot="1">
      <c r="A257" s="112" t="s">
        <v>47</v>
      </c>
      <c r="B257" s="264" t="s">
        <v>214</v>
      </c>
      <c r="C257" s="264"/>
      <c r="D257" s="264"/>
      <c r="E257" s="264"/>
      <c r="F257" s="264"/>
      <c r="G257" s="264"/>
      <c r="H257" s="264"/>
      <c r="I257" s="264"/>
      <c r="J257" s="264"/>
      <c r="K257" s="264"/>
      <c r="L257" s="264"/>
      <c r="M257" s="240">
        <f t="shared" si="4"/>
        <v>0</v>
      </c>
      <c r="N257" s="439"/>
      <c r="O257" s="108"/>
      <c r="P257" s="108"/>
      <c r="Q257" s="108"/>
      <c r="R257" s="108"/>
      <c r="S257" s="108"/>
      <c r="T257" s="108"/>
      <c r="U257" s="108"/>
      <c r="W257" s="109"/>
      <c r="X257" s="109"/>
      <c r="Y257" s="106"/>
      <c r="Z257" s="106"/>
      <c r="AA257" s="96"/>
      <c r="AB257" s="96"/>
      <c r="AC257" s="96"/>
      <c r="AD257" s="96"/>
      <c r="AE257" s="96"/>
      <c r="AF257" s="96"/>
      <c r="AG257" s="96"/>
      <c r="AH257" s="96"/>
      <c r="AI257" s="96"/>
      <c r="AJ257" s="96"/>
      <c r="AK257" s="96"/>
      <c r="AL257" s="96"/>
      <c r="AM257" s="96"/>
      <c r="AN257" s="96"/>
      <c r="AO257" s="96"/>
      <c r="AP257" s="96"/>
      <c r="AQ257" s="96"/>
      <c r="AR257" s="96"/>
      <c r="AS257" s="96"/>
      <c r="AT257" s="96"/>
      <c r="AU257" s="96"/>
      <c r="AV257" s="96"/>
      <c r="AX257" s="95"/>
      <c r="AY257" s="95"/>
    </row>
    <row r="258" spans="1:51" s="94" customFormat="1" ht="27" customHeight="1">
      <c r="A258" s="107" t="s">
        <v>203</v>
      </c>
      <c r="B258" s="263" t="s">
        <v>215</v>
      </c>
      <c r="C258" s="263"/>
      <c r="D258" s="263"/>
      <c r="E258" s="263"/>
      <c r="F258" s="263"/>
      <c r="G258" s="263"/>
      <c r="H258" s="263"/>
      <c r="I258" s="263"/>
      <c r="J258" s="263"/>
      <c r="K258" s="263"/>
      <c r="L258" s="263"/>
      <c r="M258" s="239">
        <f t="shared" si="4"/>
        <v>0</v>
      </c>
      <c r="N258" s="437">
        <f>SUM(M258:M261)</f>
        <v>0</v>
      </c>
      <c r="O258" s="108"/>
      <c r="P258" s="108"/>
      <c r="Q258" s="108"/>
      <c r="R258" s="108"/>
      <c r="S258" s="108"/>
      <c r="T258" s="108"/>
      <c r="U258" s="108"/>
      <c r="W258" s="109"/>
      <c r="X258" s="109"/>
      <c r="Y258" s="106"/>
      <c r="Z258" s="106"/>
      <c r="AA258" s="96"/>
      <c r="AB258" s="96"/>
      <c r="AC258" s="96"/>
      <c r="AD258" s="96"/>
      <c r="AE258" s="96"/>
      <c r="AF258" s="96"/>
      <c r="AG258" s="96"/>
      <c r="AH258" s="96"/>
      <c r="AI258" s="96"/>
      <c r="AJ258" s="96"/>
      <c r="AK258" s="96"/>
      <c r="AL258" s="96"/>
      <c r="AM258" s="96"/>
      <c r="AN258" s="96"/>
      <c r="AO258" s="96"/>
      <c r="AP258" s="96"/>
      <c r="AQ258" s="96"/>
      <c r="AR258" s="96"/>
      <c r="AS258" s="96"/>
      <c r="AT258" s="96"/>
      <c r="AU258" s="96"/>
      <c r="AV258" s="96"/>
      <c r="AX258" s="95"/>
      <c r="AY258" s="95"/>
    </row>
    <row r="259" spans="1:51" s="94" customFormat="1" ht="27" customHeight="1">
      <c r="A259" s="110" t="s">
        <v>204</v>
      </c>
      <c r="B259" s="265" t="s">
        <v>228</v>
      </c>
      <c r="C259" s="265"/>
      <c r="D259" s="265"/>
      <c r="E259" s="265"/>
      <c r="F259" s="265"/>
      <c r="G259" s="265"/>
      <c r="H259" s="265"/>
      <c r="I259" s="265"/>
      <c r="J259" s="265"/>
      <c r="K259" s="265"/>
      <c r="L259" s="265"/>
      <c r="M259" s="237">
        <f t="shared" si="4"/>
        <v>0</v>
      </c>
      <c r="N259" s="438"/>
      <c r="O259" s="108"/>
      <c r="P259" s="108"/>
      <c r="Q259" s="108"/>
      <c r="R259" s="108"/>
      <c r="S259" s="108"/>
      <c r="T259" s="108"/>
      <c r="U259" s="108"/>
      <c r="W259" s="109"/>
      <c r="X259" s="109"/>
      <c r="Y259" s="106"/>
      <c r="Z259" s="106"/>
      <c r="AA259" s="96"/>
      <c r="AB259" s="96"/>
      <c r="AC259" s="96"/>
      <c r="AD259" s="96"/>
      <c r="AE259" s="96"/>
      <c r="AF259" s="96"/>
      <c r="AG259" s="96"/>
      <c r="AH259" s="96"/>
      <c r="AI259" s="96"/>
      <c r="AJ259" s="96"/>
      <c r="AK259" s="96"/>
      <c r="AL259" s="96"/>
      <c r="AM259" s="96"/>
      <c r="AN259" s="96"/>
      <c r="AO259" s="96"/>
      <c r="AP259" s="96"/>
      <c r="AQ259" s="96"/>
      <c r="AR259" s="96"/>
      <c r="AS259" s="96"/>
      <c r="AT259" s="96"/>
      <c r="AU259" s="96"/>
      <c r="AV259" s="96"/>
      <c r="AX259" s="95"/>
      <c r="AY259" s="95"/>
    </row>
    <row r="260" spans="1:51" s="94" customFormat="1" ht="27" customHeight="1">
      <c r="A260" s="110" t="s">
        <v>28</v>
      </c>
      <c r="B260" s="265" t="s">
        <v>229</v>
      </c>
      <c r="C260" s="265"/>
      <c r="D260" s="265"/>
      <c r="E260" s="265"/>
      <c r="F260" s="265"/>
      <c r="G260" s="265"/>
      <c r="H260" s="265"/>
      <c r="I260" s="265"/>
      <c r="J260" s="265"/>
      <c r="K260" s="265"/>
      <c r="L260" s="265"/>
      <c r="M260" s="237">
        <f t="shared" si="4"/>
        <v>0</v>
      </c>
      <c r="N260" s="438"/>
      <c r="O260" s="108"/>
      <c r="P260" s="94" t="s">
        <v>78</v>
      </c>
      <c r="Q260" s="108"/>
      <c r="R260" s="108"/>
      <c r="S260" s="108"/>
      <c r="T260" s="108"/>
      <c r="U260" s="108"/>
      <c r="W260" s="109"/>
      <c r="X260" s="109"/>
      <c r="Y260" s="106"/>
      <c r="Z260" s="106"/>
      <c r="AA260" s="96"/>
      <c r="AB260" s="96"/>
      <c r="AC260" s="96"/>
      <c r="AD260" s="96"/>
      <c r="AE260" s="96"/>
      <c r="AF260" s="96"/>
      <c r="AG260" s="96"/>
      <c r="AH260" s="96"/>
      <c r="AI260" s="96"/>
      <c r="AJ260" s="96"/>
      <c r="AK260" s="96"/>
      <c r="AL260" s="96"/>
      <c r="AM260" s="96"/>
      <c r="AN260" s="96"/>
      <c r="AO260" s="96"/>
      <c r="AP260" s="96"/>
      <c r="AQ260" s="96"/>
      <c r="AR260" s="96"/>
      <c r="AS260" s="96"/>
      <c r="AT260" s="96"/>
      <c r="AU260" s="96"/>
      <c r="AV260" s="96"/>
      <c r="AX260" s="95"/>
      <c r="AY260" s="95"/>
    </row>
    <row r="261" spans="1:51" s="94" customFormat="1" ht="27" customHeight="1" thickBot="1">
      <c r="A261" s="112" t="s">
        <v>34</v>
      </c>
      <c r="B261" s="264" t="s">
        <v>230</v>
      </c>
      <c r="C261" s="264"/>
      <c r="D261" s="264"/>
      <c r="E261" s="264"/>
      <c r="F261" s="264"/>
      <c r="G261" s="264"/>
      <c r="H261" s="264"/>
      <c r="I261" s="264"/>
      <c r="J261" s="264"/>
      <c r="K261" s="264"/>
      <c r="L261" s="264"/>
      <c r="M261" s="240">
        <f t="shared" si="4"/>
        <v>0</v>
      </c>
      <c r="N261" s="439"/>
      <c r="O261" s="108"/>
      <c r="P261" s="94" t="s">
        <v>79</v>
      </c>
      <c r="Q261" s="108"/>
      <c r="R261" s="108"/>
      <c r="S261" s="108"/>
      <c r="T261" s="108"/>
      <c r="U261" s="108"/>
      <c r="W261" s="109"/>
      <c r="X261" s="109"/>
      <c r="Y261" s="106"/>
      <c r="Z261" s="106"/>
      <c r="AA261" s="96"/>
      <c r="AB261" s="96"/>
      <c r="AC261" s="96"/>
      <c r="AD261" s="96"/>
      <c r="AE261" s="96"/>
      <c r="AF261" s="96"/>
      <c r="AG261" s="96"/>
      <c r="AH261" s="96"/>
      <c r="AI261" s="96"/>
      <c r="AJ261" s="96"/>
      <c r="AK261" s="96"/>
      <c r="AL261" s="96"/>
      <c r="AM261" s="96"/>
      <c r="AN261" s="96"/>
      <c r="AO261" s="96"/>
      <c r="AP261" s="96"/>
      <c r="AQ261" s="96"/>
      <c r="AR261" s="96"/>
      <c r="AS261" s="96"/>
      <c r="AT261" s="96"/>
      <c r="AU261" s="96"/>
      <c r="AV261" s="96"/>
      <c r="AX261" s="95"/>
      <c r="AY261" s="95"/>
    </row>
    <row r="262" spans="1:51" s="94" customFormat="1" ht="27" customHeight="1">
      <c r="A262" s="107" t="s">
        <v>205</v>
      </c>
      <c r="B262" s="263" t="s">
        <v>219</v>
      </c>
      <c r="C262" s="263"/>
      <c r="D262" s="263"/>
      <c r="E262" s="263"/>
      <c r="F262" s="263"/>
      <c r="G262" s="263"/>
      <c r="H262" s="263"/>
      <c r="I262" s="263"/>
      <c r="J262" s="263"/>
      <c r="K262" s="263"/>
      <c r="L262" s="263"/>
      <c r="M262" s="239">
        <f t="shared" si="4"/>
        <v>0</v>
      </c>
      <c r="N262" s="437">
        <f>SUM(M262:M263)</f>
        <v>0</v>
      </c>
      <c r="O262" s="108"/>
      <c r="P262" s="94" t="s">
        <v>80</v>
      </c>
      <c r="Q262" s="108"/>
      <c r="R262" s="108"/>
      <c r="S262" s="108"/>
      <c r="T262" s="108"/>
      <c r="U262" s="108"/>
      <c r="W262" s="109"/>
      <c r="X262" s="109"/>
      <c r="Y262" s="106"/>
      <c r="Z262" s="106"/>
      <c r="AA262" s="96"/>
      <c r="AB262" s="96"/>
      <c r="AC262" s="96"/>
      <c r="AD262" s="96"/>
      <c r="AE262" s="96"/>
      <c r="AF262" s="96"/>
      <c r="AG262" s="96"/>
      <c r="AH262" s="96"/>
      <c r="AI262" s="96"/>
      <c r="AJ262" s="96"/>
      <c r="AK262" s="96"/>
      <c r="AL262" s="96"/>
      <c r="AM262" s="96"/>
      <c r="AN262" s="96"/>
      <c r="AO262" s="96"/>
      <c r="AP262" s="96"/>
      <c r="AQ262" s="96"/>
      <c r="AR262" s="96"/>
      <c r="AS262" s="96"/>
      <c r="AT262" s="96"/>
      <c r="AU262" s="96"/>
      <c r="AV262" s="96"/>
      <c r="AX262" s="95"/>
      <c r="AY262" s="95"/>
    </row>
    <row r="263" spans="1:51" s="94" customFormat="1" ht="27" customHeight="1" thickBot="1">
      <c r="A263" s="112" t="s">
        <v>206</v>
      </c>
      <c r="B263" s="264" t="s">
        <v>220</v>
      </c>
      <c r="C263" s="264"/>
      <c r="D263" s="264"/>
      <c r="E263" s="264"/>
      <c r="F263" s="264"/>
      <c r="G263" s="264"/>
      <c r="H263" s="264"/>
      <c r="I263" s="264"/>
      <c r="J263" s="264"/>
      <c r="K263" s="264"/>
      <c r="L263" s="264"/>
      <c r="M263" s="240">
        <f t="shared" si="4"/>
        <v>0</v>
      </c>
      <c r="N263" s="447"/>
      <c r="O263" s="108"/>
      <c r="P263" s="94" t="s">
        <v>81</v>
      </c>
      <c r="Q263" s="108"/>
      <c r="R263" s="108"/>
      <c r="S263" s="108"/>
      <c r="T263" s="108"/>
      <c r="U263" s="108"/>
      <c r="W263" s="109"/>
      <c r="X263" s="109"/>
      <c r="Y263" s="106"/>
      <c r="Z263" s="106"/>
      <c r="AA263" s="96"/>
      <c r="AB263" s="96"/>
      <c r="AC263" s="96"/>
      <c r="AD263" s="96"/>
      <c r="AE263" s="96"/>
      <c r="AF263" s="96"/>
      <c r="AG263" s="96"/>
      <c r="AH263" s="96"/>
      <c r="AI263" s="96"/>
      <c r="AJ263" s="96"/>
      <c r="AK263" s="96"/>
      <c r="AL263" s="96"/>
      <c r="AM263" s="96"/>
      <c r="AN263" s="96"/>
      <c r="AO263" s="96"/>
      <c r="AP263" s="96"/>
      <c r="AQ263" s="96"/>
      <c r="AR263" s="96"/>
      <c r="AS263" s="96"/>
      <c r="AT263" s="96"/>
      <c r="AU263" s="96"/>
      <c r="AV263" s="96"/>
      <c r="AX263" s="95"/>
      <c r="AY263" s="95"/>
    </row>
    <row r="264" spans="1:51" ht="27" customHeight="1">
      <c r="A264" s="224" t="s">
        <v>207</v>
      </c>
      <c r="B264" s="263" t="s">
        <v>221</v>
      </c>
      <c r="C264" s="263"/>
      <c r="D264" s="263"/>
      <c r="E264" s="263"/>
      <c r="F264" s="263"/>
      <c r="G264" s="263"/>
      <c r="H264" s="263"/>
      <c r="I264" s="263"/>
      <c r="J264" s="263"/>
      <c r="K264" s="263"/>
      <c r="L264" s="263"/>
      <c r="M264" s="239">
        <f>COUNTIFS($H$20:$I$229,"Ｂ",$Z$20:$AA$229,A264)</f>
        <v>0</v>
      </c>
      <c r="N264" s="459">
        <f>SUM(M264:M266)</f>
        <v>0</v>
      </c>
      <c r="P264" s="94" t="s">
        <v>231</v>
      </c>
      <c r="Q264" s="277" t="s">
        <v>232</v>
      </c>
      <c r="R264" s="277"/>
      <c r="S264" s="277"/>
      <c r="T264" s="277"/>
      <c r="U264" s="277"/>
      <c r="V264" s="277"/>
      <c r="W264" s="277"/>
      <c r="X264" s="277"/>
      <c r="Y264" s="277"/>
      <c r="Z264" s="277"/>
      <c r="AA264" s="277"/>
      <c r="AB264" s="277"/>
      <c r="AC264" s="277"/>
      <c r="AD264" s="114"/>
      <c r="AE264" s="114"/>
      <c r="AF264" s="114"/>
      <c r="AG264" s="114"/>
      <c r="AH264" s="114"/>
      <c r="AI264" s="114"/>
      <c r="AJ264" s="114"/>
      <c r="AK264" s="114"/>
      <c r="AL264" s="114"/>
      <c r="AM264" s="114"/>
      <c r="AN264" s="114"/>
      <c r="AO264" s="114"/>
      <c r="AP264" s="114"/>
      <c r="AQ264" s="114"/>
      <c r="AR264" s="114"/>
      <c r="AS264" s="114"/>
      <c r="AT264" s="114"/>
      <c r="AU264" s="114"/>
      <c r="AV264" s="114"/>
      <c r="AW264" s="114"/>
    </row>
    <row r="265" spans="1:51" ht="27" customHeight="1">
      <c r="A265" s="110" t="s">
        <v>209</v>
      </c>
      <c r="B265" s="265" t="s">
        <v>222</v>
      </c>
      <c r="C265" s="265"/>
      <c r="D265" s="265"/>
      <c r="E265" s="265"/>
      <c r="F265" s="265"/>
      <c r="G265" s="265"/>
      <c r="H265" s="265"/>
      <c r="I265" s="265"/>
      <c r="J265" s="265"/>
      <c r="K265" s="265"/>
      <c r="L265" s="265"/>
      <c r="M265" s="237">
        <f t="shared" si="4"/>
        <v>0</v>
      </c>
      <c r="N265" s="460"/>
      <c r="P265" s="94" t="s">
        <v>233</v>
      </c>
      <c r="Q265" s="108"/>
      <c r="R265" s="108"/>
      <c r="S265" s="108"/>
      <c r="T265" s="108"/>
      <c r="U265" s="108"/>
      <c r="V265" s="94"/>
      <c r="W265" s="109"/>
      <c r="X265" s="95"/>
      <c r="Y265" s="95"/>
      <c r="Z265" s="95"/>
      <c r="AA265" s="95"/>
      <c r="AB265" s="95"/>
      <c r="AC265" s="95"/>
      <c r="AD265" s="114"/>
      <c r="AE265" s="114"/>
      <c r="AF265" s="114"/>
      <c r="AG265" s="114"/>
      <c r="AH265" s="114"/>
      <c r="AI265" s="114"/>
      <c r="AJ265" s="114"/>
      <c r="AK265" s="114"/>
      <c r="AL265" s="114"/>
      <c r="AM265" s="114"/>
      <c r="AN265" s="114"/>
      <c r="AO265" s="114"/>
      <c r="AP265" s="114"/>
      <c r="AQ265" s="114"/>
      <c r="AR265" s="114"/>
      <c r="AS265" s="114"/>
      <c r="AT265" s="114"/>
      <c r="AU265" s="114"/>
      <c r="AV265" s="114"/>
      <c r="AW265" s="114"/>
    </row>
    <row r="266" spans="1:51" ht="27" customHeight="1" thickBot="1">
      <c r="A266" s="112" t="s">
        <v>210</v>
      </c>
      <c r="B266" s="264" t="s">
        <v>223</v>
      </c>
      <c r="C266" s="264"/>
      <c r="D266" s="264"/>
      <c r="E266" s="264"/>
      <c r="F266" s="264"/>
      <c r="G266" s="264"/>
      <c r="H266" s="264"/>
      <c r="I266" s="264"/>
      <c r="J266" s="264"/>
      <c r="K266" s="264"/>
      <c r="L266" s="264"/>
      <c r="M266" s="240">
        <f t="shared" si="4"/>
        <v>0</v>
      </c>
      <c r="N266" s="461"/>
      <c r="Y266" s="114"/>
      <c r="Z266" s="114"/>
      <c r="AA266" s="114"/>
      <c r="AB266" s="114"/>
      <c r="AC266" s="114"/>
      <c r="AD266" s="114"/>
      <c r="AE266" s="114"/>
      <c r="AF266" s="114"/>
      <c r="AG266" s="114"/>
      <c r="AH266" s="114"/>
      <c r="AI266" s="114"/>
      <c r="AJ266" s="114"/>
      <c r="AK266" s="114"/>
      <c r="AL266" s="114"/>
      <c r="AM266" s="114"/>
      <c r="AN266" s="114"/>
      <c r="AO266" s="114"/>
      <c r="AP266" s="114"/>
      <c r="AQ266" s="114"/>
      <c r="AR266" s="114"/>
      <c r="AS266" s="114"/>
      <c r="AT266" s="114"/>
      <c r="AU266" s="114"/>
      <c r="AV266" s="114"/>
      <c r="AW266" s="114"/>
    </row>
    <row r="267" spans="1:51">
      <c r="Y267" s="114"/>
      <c r="Z267" s="114"/>
      <c r="AA267" s="114"/>
      <c r="AB267" s="114"/>
      <c r="AC267" s="114"/>
      <c r="AD267" s="114"/>
      <c r="AE267" s="114"/>
      <c r="AF267" s="114"/>
      <c r="AG267" s="114"/>
      <c r="AH267" s="114"/>
      <c r="AI267" s="114"/>
      <c r="AJ267" s="114"/>
      <c r="AK267" s="114"/>
      <c r="AL267" s="114"/>
      <c r="AM267" s="114"/>
      <c r="AN267" s="114"/>
      <c r="AO267" s="114"/>
      <c r="AP267" s="114"/>
      <c r="AQ267" s="114"/>
      <c r="AR267" s="114"/>
      <c r="AS267" s="114"/>
      <c r="AT267" s="114"/>
      <c r="AU267" s="114"/>
      <c r="AV267" s="114"/>
      <c r="AW267" s="114"/>
    </row>
    <row r="268" spans="1:51">
      <c r="Y268" s="114"/>
      <c r="Z268" s="114"/>
      <c r="AA268" s="114"/>
      <c r="AB268" s="114"/>
      <c r="AC268" s="114"/>
      <c r="AD268" s="114"/>
      <c r="AE268" s="114"/>
      <c r="AF268" s="114"/>
      <c r="AG268" s="114"/>
      <c r="AH268" s="114"/>
      <c r="AI268" s="114"/>
      <c r="AJ268" s="114"/>
      <c r="AK268" s="114"/>
      <c r="AL268" s="114"/>
      <c r="AM268" s="114"/>
      <c r="AN268" s="114"/>
      <c r="AO268" s="114"/>
      <c r="AP268" s="114"/>
      <c r="AQ268" s="114"/>
      <c r="AR268" s="114"/>
      <c r="AS268" s="114"/>
      <c r="AT268" s="114"/>
      <c r="AU268" s="114"/>
      <c r="AV268" s="114"/>
      <c r="AW268" s="114"/>
    </row>
    <row r="269" spans="1:51">
      <c r="Y269" s="114"/>
      <c r="Z269" s="114"/>
      <c r="AA269" s="114"/>
      <c r="AB269" s="114"/>
      <c r="AC269" s="114"/>
      <c r="AD269" s="114"/>
      <c r="AE269" s="114"/>
      <c r="AF269" s="114"/>
      <c r="AG269" s="114"/>
      <c r="AH269" s="114"/>
      <c r="AI269" s="114"/>
      <c r="AJ269" s="114"/>
      <c r="AK269" s="114"/>
      <c r="AL269" s="114"/>
      <c r="AM269" s="114"/>
      <c r="AN269" s="114"/>
      <c r="AO269" s="114"/>
      <c r="AP269" s="114"/>
      <c r="AQ269" s="114"/>
      <c r="AR269" s="114"/>
      <c r="AS269" s="114"/>
      <c r="AT269" s="114"/>
      <c r="AU269" s="114"/>
      <c r="AV269" s="114"/>
      <c r="AW269" s="114"/>
    </row>
    <row r="270" spans="1:51">
      <c r="Y270" s="114"/>
      <c r="Z270" s="114"/>
      <c r="AA270" s="114"/>
      <c r="AB270" s="114"/>
      <c r="AC270" s="114"/>
      <c r="AD270" s="114"/>
      <c r="AE270" s="114"/>
      <c r="AF270" s="114"/>
      <c r="AG270" s="114"/>
      <c r="AH270" s="114"/>
      <c r="AI270" s="114"/>
      <c r="AJ270" s="114"/>
      <c r="AK270" s="114"/>
      <c r="AL270" s="114"/>
      <c r="AM270" s="114"/>
      <c r="AN270" s="114"/>
      <c r="AO270" s="114"/>
      <c r="AP270" s="114"/>
      <c r="AQ270" s="114"/>
      <c r="AR270" s="114"/>
      <c r="AS270" s="114"/>
      <c r="AT270" s="114"/>
      <c r="AU270" s="114"/>
      <c r="AV270" s="114"/>
      <c r="AW270" s="114"/>
    </row>
    <row r="271" spans="1:51">
      <c r="Y271" s="114"/>
      <c r="Z271" s="114"/>
      <c r="AA271" s="114"/>
      <c r="AB271" s="114"/>
      <c r="AC271" s="114"/>
      <c r="AD271" s="114"/>
      <c r="AE271" s="114"/>
      <c r="AF271" s="114"/>
      <c r="AG271" s="114"/>
      <c r="AH271" s="114"/>
      <c r="AI271" s="114"/>
      <c r="AJ271" s="114"/>
      <c r="AK271" s="114"/>
      <c r="AL271" s="114"/>
      <c r="AM271" s="114"/>
      <c r="AN271" s="114"/>
      <c r="AO271" s="114"/>
      <c r="AP271" s="114"/>
      <c r="AQ271" s="114"/>
      <c r="AR271" s="114"/>
      <c r="AS271" s="114"/>
      <c r="AT271" s="114"/>
      <c r="AU271" s="114"/>
      <c r="AV271" s="114"/>
      <c r="AW271" s="114"/>
    </row>
    <row r="272" spans="1:51">
      <c r="Y272" s="114"/>
      <c r="Z272" s="114"/>
      <c r="AA272" s="114"/>
      <c r="AB272" s="114"/>
      <c r="AC272" s="114"/>
      <c r="AD272" s="114"/>
      <c r="AE272" s="114"/>
      <c r="AF272" s="114"/>
      <c r="AG272" s="114"/>
      <c r="AH272" s="114"/>
      <c r="AI272" s="114"/>
      <c r="AJ272" s="114"/>
      <c r="AK272" s="114"/>
      <c r="AL272" s="114"/>
      <c r="AM272" s="114"/>
      <c r="AN272" s="114"/>
      <c r="AO272" s="114"/>
      <c r="AP272" s="114"/>
      <c r="AQ272" s="114"/>
      <c r="AR272" s="114"/>
      <c r="AS272" s="114"/>
      <c r="AT272" s="114"/>
      <c r="AU272" s="114"/>
      <c r="AV272" s="114"/>
      <c r="AW272" s="114"/>
    </row>
    <row r="273" spans="25:49">
      <c r="Y273" s="114"/>
      <c r="Z273" s="114"/>
      <c r="AA273" s="114"/>
      <c r="AB273" s="114"/>
      <c r="AC273" s="114"/>
      <c r="AD273" s="114"/>
      <c r="AE273" s="114"/>
      <c r="AF273" s="114"/>
      <c r="AG273" s="114"/>
      <c r="AH273" s="114"/>
      <c r="AI273" s="114"/>
      <c r="AJ273" s="114"/>
      <c r="AK273" s="114"/>
      <c r="AL273" s="114"/>
      <c r="AM273" s="114"/>
      <c r="AN273" s="114"/>
      <c r="AO273" s="114"/>
      <c r="AP273" s="114"/>
      <c r="AQ273" s="114"/>
      <c r="AR273" s="114"/>
      <c r="AS273" s="114"/>
      <c r="AT273" s="114"/>
      <c r="AU273" s="114"/>
      <c r="AV273" s="114"/>
      <c r="AW273" s="114"/>
    </row>
    <row r="274" spans="25:49">
      <c r="Y274" s="114"/>
      <c r="Z274" s="114"/>
      <c r="AA274" s="114"/>
      <c r="AB274" s="114"/>
      <c r="AC274" s="114"/>
      <c r="AD274" s="114"/>
      <c r="AE274" s="114"/>
      <c r="AF274" s="114"/>
      <c r="AG274" s="114"/>
      <c r="AH274" s="114"/>
      <c r="AI274" s="114"/>
      <c r="AJ274" s="114"/>
      <c r="AK274" s="114"/>
      <c r="AL274" s="114"/>
      <c r="AM274" s="114"/>
      <c r="AN274" s="114"/>
      <c r="AO274" s="114"/>
      <c r="AP274" s="114"/>
      <c r="AQ274" s="114"/>
      <c r="AR274" s="114"/>
      <c r="AS274" s="114"/>
      <c r="AT274" s="114"/>
      <c r="AU274" s="114"/>
      <c r="AV274" s="114"/>
      <c r="AW274" s="114"/>
    </row>
    <row r="275" spans="25:49">
      <c r="Y275" s="114"/>
      <c r="Z275" s="114"/>
      <c r="AA275" s="114"/>
      <c r="AB275" s="114"/>
      <c r="AC275" s="114"/>
      <c r="AD275" s="114"/>
      <c r="AE275" s="114"/>
      <c r="AF275" s="114"/>
      <c r="AG275" s="114"/>
      <c r="AH275" s="114"/>
      <c r="AI275" s="114"/>
      <c r="AJ275" s="114"/>
      <c r="AK275" s="114"/>
      <c r="AL275" s="114"/>
      <c r="AM275" s="114"/>
      <c r="AN275" s="114"/>
      <c r="AO275" s="114"/>
      <c r="AP275" s="114"/>
      <c r="AQ275" s="114"/>
      <c r="AR275" s="114"/>
      <c r="AS275" s="114"/>
      <c r="AT275" s="114"/>
      <c r="AU275" s="114"/>
      <c r="AV275" s="114"/>
      <c r="AW275" s="114"/>
    </row>
    <row r="276" spans="25:49">
      <c r="Y276" s="114"/>
      <c r="Z276" s="114"/>
      <c r="AA276" s="114"/>
      <c r="AB276" s="114"/>
      <c r="AC276" s="114"/>
      <c r="AD276" s="114"/>
      <c r="AE276" s="114"/>
      <c r="AF276" s="114"/>
      <c r="AG276" s="114"/>
      <c r="AH276" s="114"/>
      <c r="AI276" s="114"/>
      <c r="AJ276" s="114"/>
      <c r="AK276" s="114"/>
      <c r="AL276" s="114"/>
      <c r="AM276" s="114"/>
      <c r="AN276" s="114"/>
      <c r="AO276" s="114"/>
      <c r="AP276" s="114"/>
      <c r="AQ276" s="114"/>
      <c r="AR276" s="114"/>
      <c r="AS276" s="114"/>
      <c r="AT276" s="114"/>
      <c r="AU276" s="114"/>
      <c r="AV276" s="114"/>
      <c r="AW276" s="114"/>
    </row>
    <row r="277" spans="25:49">
      <c r="Y277" s="114"/>
      <c r="Z277" s="114"/>
      <c r="AA277" s="114"/>
      <c r="AB277" s="114"/>
      <c r="AC277" s="114"/>
      <c r="AD277" s="114"/>
      <c r="AE277" s="114"/>
      <c r="AF277" s="114"/>
      <c r="AG277" s="114"/>
      <c r="AH277" s="114"/>
      <c r="AI277" s="114"/>
      <c r="AJ277" s="114"/>
      <c r="AK277" s="114"/>
      <c r="AL277" s="114"/>
      <c r="AM277" s="114"/>
      <c r="AN277" s="114"/>
      <c r="AO277" s="114"/>
      <c r="AP277" s="114"/>
      <c r="AQ277" s="114"/>
      <c r="AR277" s="114"/>
      <c r="AS277" s="114"/>
      <c r="AT277" s="114"/>
      <c r="AU277" s="114"/>
      <c r="AV277" s="114"/>
      <c r="AW277" s="114"/>
    </row>
  </sheetData>
  <sheetProtection algorithmName="SHA-512" hashValue="cBypnvh5qszHz7YOBaOocN74J6CvRyMC2aGn7YvktH7RwVVSu+pyHu29nL71Iwc/EIYz4NCb5lOgfHKzRz9Q3g==" saltValue="YM9xFzvf8qgPnOoXyd5xZQ==" spinCount="100000" sheet="1" selectLockedCells="1"/>
  <mergeCells count="1437">
    <mergeCell ref="Q264:AC264"/>
    <mergeCell ref="B264:L264"/>
    <mergeCell ref="B265:L265"/>
    <mergeCell ref="B266:L266"/>
    <mergeCell ref="N252:N253"/>
    <mergeCell ref="N254:N257"/>
    <mergeCell ref="N258:N261"/>
    <mergeCell ref="N262:N263"/>
    <mergeCell ref="N264:N266"/>
    <mergeCell ref="E18:G18"/>
    <mergeCell ref="Z18:AA18"/>
    <mergeCell ref="X18:Y18"/>
    <mergeCell ref="L18:W18"/>
    <mergeCell ref="H18:I18"/>
    <mergeCell ref="U13:U16"/>
    <mergeCell ref="V13:Z16"/>
    <mergeCell ref="J18:K18"/>
    <mergeCell ref="B16:D16"/>
    <mergeCell ref="E24:G24"/>
    <mergeCell ref="J19:K19"/>
    <mergeCell ref="E22:G22"/>
    <mergeCell ref="Z22:AA22"/>
    <mergeCell ref="X22:Y22"/>
    <mergeCell ref="H22:I22"/>
    <mergeCell ref="J22:K22"/>
    <mergeCell ref="H21:I21"/>
    <mergeCell ref="J21:K21"/>
    <mergeCell ref="E20:G20"/>
    <mergeCell ref="Z20:AA20"/>
    <mergeCell ref="X20:Y20"/>
    <mergeCell ref="L20:W20"/>
    <mergeCell ref="H20:I20"/>
    <mergeCell ref="B3:E3"/>
    <mergeCell ref="F3:J3"/>
    <mergeCell ref="K3:O3"/>
    <mergeCell ref="B4:E4"/>
    <mergeCell ref="F4:J4"/>
    <mergeCell ref="K4:O4"/>
    <mergeCell ref="B5:E5"/>
    <mergeCell ref="F5:J5"/>
    <mergeCell ref="K5:O5"/>
    <mergeCell ref="B6:E6"/>
    <mergeCell ref="F6:J6"/>
    <mergeCell ref="K6:O6"/>
    <mergeCell ref="A9:R9"/>
    <mergeCell ref="H25:I25"/>
    <mergeCell ref="J25:K25"/>
    <mergeCell ref="Z24:AA24"/>
    <mergeCell ref="X24:Y24"/>
    <mergeCell ref="L24:W24"/>
    <mergeCell ref="H24:I24"/>
    <mergeCell ref="J24:K24"/>
    <mergeCell ref="D11:W11"/>
    <mergeCell ref="B13:D13"/>
    <mergeCell ref="E13:Q13"/>
    <mergeCell ref="B14:D14"/>
    <mergeCell ref="E14:Q14"/>
    <mergeCell ref="B15:D15"/>
    <mergeCell ref="E15:Q15"/>
    <mergeCell ref="E16:Q16"/>
    <mergeCell ref="E21:G21"/>
    <mergeCell ref="Z21:AA21"/>
    <mergeCell ref="X21:Y21"/>
    <mergeCell ref="L22:W22"/>
    <mergeCell ref="J20:K20"/>
    <mergeCell ref="E19:G19"/>
    <mergeCell ref="Z19:AA19"/>
    <mergeCell ref="X19:Y19"/>
    <mergeCell ref="L19:W19"/>
    <mergeCell ref="H19:I19"/>
    <mergeCell ref="E23:G23"/>
    <mergeCell ref="Z23:AA23"/>
    <mergeCell ref="H23:I23"/>
    <mergeCell ref="J23:K23"/>
    <mergeCell ref="E27:G27"/>
    <mergeCell ref="E30:G30"/>
    <mergeCell ref="Z30:AA30"/>
    <mergeCell ref="X30:Y30"/>
    <mergeCell ref="L30:W30"/>
    <mergeCell ref="H30:I30"/>
    <mergeCell ref="J30:K30"/>
    <mergeCell ref="E29:G29"/>
    <mergeCell ref="Z29:AA29"/>
    <mergeCell ref="X29:Y29"/>
    <mergeCell ref="L29:W29"/>
    <mergeCell ref="H29:I29"/>
    <mergeCell ref="J29:K29"/>
    <mergeCell ref="E28:G28"/>
    <mergeCell ref="Z28:AA28"/>
    <mergeCell ref="X28:Y28"/>
    <mergeCell ref="L28:W28"/>
    <mergeCell ref="H28:I28"/>
    <mergeCell ref="J28:K28"/>
    <mergeCell ref="H27:I27"/>
    <mergeCell ref="J27:K27"/>
    <mergeCell ref="E26:G26"/>
    <mergeCell ref="H26:I26"/>
    <mergeCell ref="J26:K26"/>
    <mergeCell ref="E25:G25"/>
    <mergeCell ref="E34:G34"/>
    <mergeCell ref="Z34:AA34"/>
    <mergeCell ref="X34:Y34"/>
    <mergeCell ref="L34:W34"/>
    <mergeCell ref="H34:I34"/>
    <mergeCell ref="J34:K34"/>
    <mergeCell ref="E33:G33"/>
    <mergeCell ref="Z33:AA33"/>
    <mergeCell ref="X33:Y33"/>
    <mergeCell ref="L33:W33"/>
    <mergeCell ref="H33:I33"/>
    <mergeCell ref="J33:K33"/>
    <mergeCell ref="Z31:AA31"/>
    <mergeCell ref="X31:Y31"/>
    <mergeCell ref="L31:W31"/>
    <mergeCell ref="H31:I31"/>
    <mergeCell ref="E32:G32"/>
    <mergeCell ref="Z32:AA32"/>
    <mergeCell ref="X32:Y32"/>
    <mergeCell ref="L32:W32"/>
    <mergeCell ref="H32:I32"/>
    <mergeCell ref="J32:K32"/>
    <mergeCell ref="E31:G31"/>
    <mergeCell ref="J31:K31"/>
    <mergeCell ref="E37:G37"/>
    <mergeCell ref="Z37:AA37"/>
    <mergeCell ref="X37:Y37"/>
    <mergeCell ref="L37:W37"/>
    <mergeCell ref="H37:I37"/>
    <mergeCell ref="J37:K37"/>
    <mergeCell ref="E36:G36"/>
    <mergeCell ref="Z36:AA36"/>
    <mergeCell ref="X36:Y36"/>
    <mergeCell ref="L36:W36"/>
    <mergeCell ref="H36:I36"/>
    <mergeCell ref="J36:K36"/>
    <mergeCell ref="E35:G35"/>
    <mergeCell ref="Z35:AA35"/>
    <mergeCell ref="X35:Y35"/>
    <mergeCell ref="L35:W35"/>
    <mergeCell ref="H35:I35"/>
    <mergeCell ref="J35:K35"/>
    <mergeCell ref="E40:G40"/>
    <mergeCell ref="Z40:AA40"/>
    <mergeCell ref="X40:Y40"/>
    <mergeCell ref="L40:W40"/>
    <mergeCell ref="H40:I40"/>
    <mergeCell ref="J40:K40"/>
    <mergeCell ref="E39:G39"/>
    <mergeCell ref="Z39:AA39"/>
    <mergeCell ref="X39:Y39"/>
    <mergeCell ref="L39:W39"/>
    <mergeCell ref="H39:I39"/>
    <mergeCell ref="J39:K39"/>
    <mergeCell ref="E38:G38"/>
    <mergeCell ref="Z38:AA38"/>
    <mergeCell ref="X38:Y38"/>
    <mergeCell ref="L38:W38"/>
    <mergeCell ref="H38:I38"/>
    <mergeCell ref="J38:K38"/>
    <mergeCell ref="E43:G43"/>
    <mergeCell ref="Z43:AA43"/>
    <mergeCell ref="X43:Y43"/>
    <mergeCell ref="L43:W43"/>
    <mergeCell ref="H43:I43"/>
    <mergeCell ref="J43:K43"/>
    <mergeCell ref="E42:G42"/>
    <mergeCell ref="Z42:AA42"/>
    <mergeCell ref="X42:Y42"/>
    <mergeCell ref="L42:W42"/>
    <mergeCell ref="H42:I42"/>
    <mergeCell ref="J42:K42"/>
    <mergeCell ref="E41:G41"/>
    <mergeCell ref="Z41:AA41"/>
    <mergeCell ref="X41:Y41"/>
    <mergeCell ref="L41:W41"/>
    <mergeCell ref="H41:I41"/>
    <mergeCell ref="J41:K41"/>
    <mergeCell ref="E46:G46"/>
    <mergeCell ref="Z46:AA46"/>
    <mergeCell ref="X46:Y46"/>
    <mergeCell ref="L46:W46"/>
    <mergeCell ref="H46:I46"/>
    <mergeCell ref="J46:K46"/>
    <mergeCell ref="E45:G45"/>
    <mergeCell ref="Z45:AA45"/>
    <mergeCell ref="X45:Y45"/>
    <mergeCell ref="L45:W45"/>
    <mergeCell ref="H45:I45"/>
    <mergeCell ref="J45:K45"/>
    <mergeCell ref="E44:G44"/>
    <mergeCell ref="Z44:AA44"/>
    <mergeCell ref="X44:Y44"/>
    <mergeCell ref="L44:W44"/>
    <mergeCell ref="H44:I44"/>
    <mergeCell ref="J44:K44"/>
    <mergeCell ref="E49:G49"/>
    <mergeCell ref="Z49:AA49"/>
    <mergeCell ref="X49:Y49"/>
    <mergeCell ref="L49:W49"/>
    <mergeCell ref="H49:I49"/>
    <mergeCell ref="J49:K49"/>
    <mergeCell ref="E48:G48"/>
    <mergeCell ref="Z48:AA48"/>
    <mergeCell ref="X48:Y48"/>
    <mergeCell ref="L48:W48"/>
    <mergeCell ref="H48:I48"/>
    <mergeCell ref="J48:K48"/>
    <mergeCell ref="E47:G47"/>
    <mergeCell ref="Z47:AA47"/>
    <mergeCell ref="X47:Y47"/>
    <mergeCell ref="L47:W47"/>
    <mergeCell ref="H47:I47"/>
    <mergeCell ref="J47:K47"/>
    <mergeCell ref="E52:G52"/>
    <mergeCell ref="Z52:AA52"/>
    <mergeCell ref="X52:Y52"/>
    <mergeCell ref="L52:W52"/>
    <mergeCell ref="H52:I52"/>
    <mergeCell ref="J52:K52"/>
    <mergeCell ref="E51:G51"/>
    <mergeCell ref="Z51:AA51"/>
    <mergeCell ref="X51:Y51"/>
    <mergeCell ref="L51:W51"/>
    <mergeCell ref="H51:I51"/>
    <mergeCell ref="J51:K51"/>
    <mergeCell ref="E50:G50"/>
    <mergeCell ref="Z50:AA50"/>
    <mergeCell ref="X50:Y50"/>
    <mergeCell ref="L50:W50"/>
    <mergeCell ref="H50:I50"/>
    <mergeCell ref="J50:K50"/>
    <mergeCell ref="E55:G55"/>
    <mergeCell ref="Z55:AA55"/>
    <mergeCell ref="X55:Y55"/>
    <mergeCell ref="L55:W55"/>
    <mergeCell ref="H55:I55"/>
    <mergeCell ref="J55:K55"/>
    <mergeCell ref="E54:G54"/>
    <mergeCell ref="Z54:AA54"/>
    <mergeCell ref="X54:Y54"/>
    <mergeCell ref="L54:W54"/>
    <mergeCell ref="H54:I54"/>
    <mergeCell ref="J54:K54"/>
    <mergeCell ref="E53:G53"/>
    <mergeCell ref="Z53:AA53"/>
    <mergeCell ref="X53:Y53"/>
    <mergeCell ref="L53:W53"/>
    <mergeCell ref="H53:I53"/>
    <mergeCell ref="J53:K53"/>
    <mergeCell ref="E58:G58"/>
    <mergeCell ref="Z58:AA58"/>
    <mergeCell ref="X58:Y58"/>
    <mergeCell ref="L58:W58"/>
    <mergeCell ref="H58:I58"/>
    <mergeCell ref="J58:K58"/>
    <mergeCell ref="E57:G57"/>
    <mergeCell ref="Z57:AA57"/>
    <mergeCell ref="X57:Y57"/>
    <mergeCell ref="L57:W57"/>
    <mergeCell ref="H57:I57"/>
    <mergeCell ref="J57:K57"/>
    <mergeCell ref="E56:G56"/>
    <mergeCell ref="Z56:AA56"/>
    <mergeCell ref="X56:Y56"/>
    <mergeCell ref="L56:W56"/>
    <mergeCell ref="H56:I56"/>
    <mergeCell ref="J56:K56"/>
    <mergeCell ref="E61:G61"/>
    <mergeCell ref="Z61:AA61"/>
    <mergeCell ref="X61:Y61"/>
    <mergeCell ref="L61:W61"/>
    <mergeCell ref="H61:I61"/>
    <mergeCell ref="J61:K61"/>
    <mergeCell ref="E60:G60"/>
    <mergeCell ref="Z60:AA60"/>
    <mergeCell ref="X60:Y60"/>
    <mergeCell ref="L60:W60"/>
    <mergeCell ref="H60:I60"/>
    <mergeCell ref="J60:K60"/>
    <mergeCell ref="E59:G59"/>
    <mergeCell ref="Z59:AA59"/>
    <mergeCell ref="X59:Y59"/>
    <mergeCell ref="L59:W59"/>
    <mergeCell ref="H59:I59"/>
    <mergeCell ref="J59:K59"/>
    <mergeCell ref="E64:G64"/>
    <mergeCell ref="Z64:AA64"/>
    <mergeCell ref="X64:Y64"/>
    <mergeCell ref="L64:W64"/>
    <mergeCell ref="H64:I64"/>
    <mergeCell ref="J64:K64"/>
    <mergeCell ref="E63:G63"/>
    <mergeCell ref="Z63:AA63"/>
    <mergeCell ref="X63:Y63"/>
    <mergeCell ref="L63:W63"/>
    <mergeCell ref="H63:I63"/>
    <mergeCell ref="J63:K63"/>
    <mergeCell ref="E62:G62"/>
    <mergeCell ref="Z62:AA62"/>
    <mergeCell ref="X62:Y62"/>
    <mergeCell ref="L62:W62"/>
    <mergeCell ref="H62:I62"/>
    <mergeCell ref="J62:K62"/>
    <mergeCell ref="E67:G67"/>
    <mergeCell ref="Z67:AA67"/>
    <mergeCell ref="X67:Y67"/>
    <mergeCell ref="L67:W67"/>
    <mergeCell ref="H67:I67"/>
    <mergeCell ref="J67:K67"/>
    <mergeCell ref="E66:G66"/>
    <mergeCell ref="Z66:AA66"/>
    <mergeCell ref="X66:Y66"/>
    <mergeCell ref="L66:W66"/>
    <mergeCell ref="H66:I66"/>
    <mergeCell ref="J66:K66"/>
    <mergeCell ref="E65:G65"/>
    <mergeCell ref="Z65:AA65"/>
    <mergeCell ref="X65:Y65"/>
    <mergeCell ref="L65:W65"/>
    <mergeCell ref="H65:I65"/>
    <mergeCell ref="J65:K65"/>
    <mergeCell ref="E70:G70"/>
    <mergeCell ref="Z70:AA70"/>
    <mergeCell ref="X70:Y70"/>
    <mergeCell ref="L70:W70"/>
    <mergeCell ref="H70:I70"/>
    <mergeCell ref="J70:K70"/>
    <mergeCell ref="E69:G69"/>
    <mergeCell ref="Z69:AA69"/>
    <mergeCell ref="X69:Y69"/>
    <mergeCell ref="L69:W69"/>
    <mergeCell ref="H69:I69"/>
    <mergeCell ref="J69:K69"/>
    <mergeCell ref="E68:G68"/>
    <mergeCell ref="Z68:AA68"/>
    <mergeCell ref="X68:Y68"/>
    <mergeCell ref="L68:W68"/>
    <mergeCell ref="H68:I68"/>
    <mergeCell ref="J68:K68"/>
    <mergeCell ref="E73:G73"/>
    <mergeCell ref="Z73:AA73"/>
    <mergeCell ref="X73:Y73"/>
    <mergeCell ref="L73:W73"/>
    <mergeCell ref="H73:I73"/>
    <mergeCell ref="J73:K73"/>
    <mergeCell ref="E72:G72"/>
    <mergeCell ref="Z72:AA72"/>
    <mergeCell ref="X72:Y72"/>
    <mergeCell ref="L72:W72"/>
    <mergeCell ref="H72:I72"/>
    <mergeCell ref="J72:K72"/>
    <mergeCell ref="E71:G71"/>
    <mergeCell ref="Z71:AA71"/>
    <mergeCell ref="X71:Y71"/>
    <mergeCell ref="L71:W71"/>
    <mergeCell ref="H71:I71"/>
    <mergeCell ref="J71:K71"/>
    <mergeCell ref="E76:G76"/>
    <mergeCell ref="Z76:AA76"/>
    <mergeCell ref="X76:Y76"/>
    <mergeCell ref="L76:W76"/>
    <mergeCell ref="H76:I76"/>
    <mergeCell ref="J76:K76"/>
    <mergeCell ref="E75:G75"/>
    <mergeCell ref="Z75:AA75"/>
    <mergeCell ref="X75:Y75"/>
    <mergeCell ref="L75:W75"/>
    <mergeCell ref="H75:I75"/>
    <mergeCell ref="J75:K75"/>
    <mergeCell ref="E74:G74"/>
    <mergeCell ref="Z74:AA74"/>
    <mergeCell ref="X74:Y74"/>
    <mergeCell ref="L74:W74"/>
    <mergeCell ref="H74:I74"/>
    <mergeCell ref="J74:K74"/>
    <mergeCell ref="E79:G79"/>
    <mergeCell ref="Z79:AA79"/>
    <mergeCell ref="X79:Y79"/>
    <mergeCell ref="L79:W79"/>
    <mergeCell ref="H79:I79"/>
    <mergeCell ref="J79:K79"/>
    <mergeCell ref="E78:G78"/>
    <mergeCell ref="Z78:AA78"/>
    <mergeCell ref="X78:Y78"/>
    <mergeCell ref="L78:W78"/>
    <mergeCell ref="H78:I78"/>
    <mergeCell ref="J78:K78"/>
    <mergeCell ref="E77:G77"/>
    <mergeCell ref="Z77:AA77"/>
    <mergeCell ref="X77:Y77"/>
    <mergeCell ref="L77:W77"/>
    <mergeCell ref="H77:I77"/>
    <mergeCell ref="J77:K77"/>
    <mergeCell ref="E82:G82"/>
    <mergeCell ref="Z82:AA82"/>
    <mergeCell ref="X82:Y82"/>
    <mergeCell ref="L82:W82"/>
    <mergeCell ref="H82:I82"/>
    <mergeCell ref="J82:K82"/>
    <mergeCell ref="E81:G81"/>
    <mergeCell ref="Z81:AA81"/>
    <mergeCell ref="X81:Y81"/>
    <mergeCell ref="L81:W81"/>
    <mergeCell ref="H81:I81"/>
    <mergeCell ref="J81:K81"/>
    <mergeCell ref="E80:G80"/>
    <mergeCell ref="Z80:AA80"/>
    <mergeCell ref="X80:Y80"/>
    <mergeCell ref="L80:W80"/>
    <mergeCell ref="H80:I80"/>
    <mergeCell ref="J80:K80"/>
    <mergeCell ref="E85:G85"/>
    <mergeCell ref="Z85:AA85"/>
    <mergeCell ref="X85:Y85"/>
    <mergeCell ref="L85:W85"/>
    <mergeCell ref="H85:I85"/>
    <mergeCell ref="J85:K85"/>
    <mergeCell ref="E84:G84"/>
    <mergeCell ref="Z84:AA84"/>
    <mergeCell ref="X84:Y84"/>
    <mergeCell ref="L84:W84"/>
    <mergeCell ref="H84:I84"/>
    <mergeCell ref="J84:K84"/>
    <mergeCell ref="E83:G83"/>
    <mergeCell ref="Z83:AA83"/>
    <mergeCell ref="X83:Y83"/>
    <mergeCell ref="L83:W83"/>
    <mergeCell ref="H83:I83"/>
    <mergeCell ref="J83:K83"/>
    <mergeCell ref="E88:G88"/>
    <mergeCell ref="Z88:AA88"/>
    <mergeCell ref="X88:Y88"/>
    <mergeCell ref="L88:W88"/>
    <mergeCell ref="H88:I88"/>
    <mergeCell ref="J88:K88"/>
    <mergeCell ref="E87:G87"/>
    <mergeCell ref="Z87:AA87"/>
    <mergeCell ref="X87:Y87"/>
    <mergeCell ref="L87:W87"/>
    <mergeCell ref="H87:I87"/>
    <mergeCell ref="J87:K87"/>
    <mergeCell ref="E86:G86"/>
    <mergeCell ref="Z86:AA86"/>
    <mergeCell ref="X86:Y86"/>
    <mergeCell ref="L86:W86"/>
    <mergeCell ref="H86:I86"/>
    <mergeCell ref="J86:K86"/>
    <mergeCell ref="E91:G91"/>
    <mergeCell ref="Z91:AA91"/>
    <mergeCell ref="X91:Y91"/>
    <mergeCell ref="L91:W91"/>
    <mergeCell ref="H91:I91"/>
    <mergeCell ref="J91:K91"/>
    <mergeCell ref="E90:G90"/>
    <mergeCell ref="Z90:AA90"/>
    <mergeCell ref="X90:Y90"/>
    <mergeCell ref="L90:W90"/>
    <mergeCell ref="H90:I90"/>
    <mergeCell ref="J90:K90"/>
    <mergeCell ref="E89:G89"/>
    <mergeCell ref="Z89:AA89"/>
    <mergeCell ref="X89:Y89"/>
    <mergeCell ref="L89:W89"/>
    <mergeCell ref="H89:I89"/>
    <mergeCell ref="J89:K89"/>
    <mergeCell ref="E94:G94"/>
    <mergeCell ref="Z94:AA94"/>
    <mergeCell ref="X94:Y94"/>
    <mergeCell ref="L94:W94"/>
    <mergeCell ref="H94:I94"/>
    <mergeCell ref="J94:K94"/>
    <mergeCell ref="E93:G93"/>
    <mergeCell ref="Z93:AA93"/>
    <mergeCell ref="X93:Y93"/>
    <mergeCell ref="L93:W93"/>
    <mergeCell ref="H93:I93"/>
    <mergeCell ref="J93:K93"/>
    <mergeCell ref="E92:G92"/>
    <mergeCell ref="Z92:AA92"/>
    <mergeCell ref="X92:Y92"/>
    <mergeCell ref="L92:W92"/>
    <mergeCell ref="H92:I92"/>
    <mergeCell ref="J92:K92"/>
    <mergeCell ref="E97:G97"/>
    <mergeCell ref="Z97:AA97"/>
    <mergeCell ref="X97:Y97"/>
    <mergeCell ref="L97:W97"/>
    <mergeCell ref="H97:I97"/>
    <mergeCell ref="J97:K97"/>
    <mergeCell ref="E96:G96"/>
    <mergeCell ref="Z96:AA96"/>
    <mergeCell ref="X96:Y96"/>
    <mergeCell ref="L96:W96"/>
    <mergeCell ref="H96:I96"/>
    <mergeCell ref="J96:K96"/>
    <mergeCell ref="E95:G95"/>
    <mergeCell ref="Z95:AA95"/>
    <mergeCell ref="X95:Y95"/>
    <mergeCell ref="L95:W95"/>
    <mergeCell ref="H95:I95"/>
    <mergeCell ref="J95:K95"/>
    <mergeCell ref="E100:G100"/>
    <mergeCell ref="Z100:AA100"/>
    <mergeCell ref="X100:Y100"/>
    <mergeCell ref="L100:W100"/>
    <mergeCell ref="H100:I100"/>
    <mergeCell ref="J100:K100"/>
    <mergeCell ref="E99:G99"/>
    <mergeCell ref="Z99:AA99"/>
    <mergeCell ref="X99:Y99"/>
    <mergeCell ref="L99:W99"/>
    <mergeCell ref="H99:I99"/>
    <mergeCell ref="J99:K99"/>
    <mergeCell ref="E98:G98"/>
    <mergeCell ref="Z98:AA98"/>
    <mergeCell ref="X98:Y98"/>
    <mergeCell ref="L98:W98"/>
    <mergeCell ref="H98:I98"/>
    <mergeCell ref="J98:K98"/>
    <mergeCell ref="E103:G103"/>
    <mergeCell ref="Z103:AA103"/>
    <mergeCell ref="X103:Y103"/>
    <mergeCell ref="L103:W103"/>
    <mergeCell ref="H103:I103"/>
    <mergeCell ref="J103:K103"/>
    <mergeCell ref="E102:G102"/>
    <mergeCell ref="Z102:AA102"/>
    <mergeCell ref="X102:Y102"/>
    <mergeCell ref="L102:W102"/>
    <mergeCell ref="H102:I102"/>
    <mergeCell ref="J102:K102"/>
    <mergeCell ref="E101:G101"/>
    <mergeCell ref="Z101:AA101"/>
    <mergeCell ref="X101:Y101"/>
    <mergeCell ref="L101:W101"/>
    <mergeCell ref="H101:I101"/>
    <mergeCell ref="J101:K101"/>
    <mergeCell ref="E106:G106"/>
    <mergeCell ref="Z106:AA106"/>
    <mergeCell ref="X106:Y106"/>
    <mergeCell ref="L106:W106"/>
    <mergeCell ref="H106:I106"/>
    <mergeCell ref="J106:K106"/>
    <mergeCell ref="E105:G105"/>
    <mergeCell ref="Z105:AA105"/>
    <mergeCell ref="X105:Y105"/>
    <mergeCell ref="L105:W105"/>
    <mergeCell ref="H105:I105"/>
    <mergeCell ref="J105:K105"/>
    <mergeCell ref="E104:G104"/>
    <mergeCell ref="Z104:AA104"/>
    <mergeCell ref="X104:Y104"/>
    <mergeCell ref="L104:W104"/>
    <mergeCell ref="H104:I104"/>
    <mergeCell ref="J104:K104"/>
    <mergeCell ref="E109:G109"/>
    <mergeCell ref="Z109:AA109"/>
    <mergeCell ref="X109:Y109"/>
    <mergeCell ref="L109:W109"/>
    <mergeCell ref="H109:I109"/>
    <mergeCell ref="J109:K109"/>
    <mergeCell ref="E108:G108"/>
    <mergeCell ref="Z108:AA108"/>
    <mergeCell ref="X108:Y108"/>
    <mergeCell ref="L108:W108"/>
    <mergeCell ref="H108:I108"/>
    <mergeCell ref="J108:K108"/>
    <mergeCell ref="E107:G107"/>
    <mergeCell ref="Z107:AA107"/>
    <mergeCell ref="X107:Y107"/>
    <mergeCell ref="L107:W107"/>
    <mergeCell ref="H107:I107"/>
    <mergeCell ref="J107:K107"/>
    <mergeCell ref="E112:G112"/>
    <mergeCell ref="Z112:AA112"/>
    <mergeCell ref="X112:Y112"/>
    <mergeCell ref="L112:W112"/>
    <mergeCell ref="H112:I112"/>
    <mergeCell ref="J112:K112"/>
    <mergeCell ref="E111:G111"/>
    <mergeCell ref="Z111:AA111"/>
    <mergeCell ref="X111:Y111"/>
    <mergeCell ref="L111:W111"/>
    <mergeCell ref="H111:I111"/>
    <mergeCell ref="J111:K111"/>
    <mergeCell ref="E110:G110"/>
    <mergeCell ref="Z110:AA110"/>
    <mergeCell ref="X110:Y110"/>
    <mergeCell ref="L110:W110"/>
    <mergeCell ref="H110:I110"/>
    <mergeCell ref="J110:K110"/>
    <mergeCell ref="E115:G115"/>
    <mergeCell ref="Z115:AA115"/>
    <mergeCell ref="X115:Y115"/>
    <mergeCell ref="L115:W115"/>
    <mergeCell ref="H115:I115"/>
    <mergeCell ref="J115:K115"/>
    <mergeCell ref="E114:G114"/>
    <mergeCell ref="Z114:AA114"/>
    <mergeCell ref="X114:Y114"/>
    <mergeCell ref="L114:W114"/>
    <mergeCell ref="H114:I114"/>
    <mergeCell ref="J114:K114"/>
    <mergeCell ref="E113:G113"/>
    <mergeCell ref="Z113:AA113"/>
    <mergeCell ref="X113:Y113"/>
    <mergeCell ref="L113:W113"/>
    <mergeCell ref="H113:I113"/>
    <mergeCell ref="J113:K113"/>
    <mergeCell ref="E118:G118"/>
    <mergeCell ref="Z118:AA118"/>
    <mergeCell ref="X118:Y118"/>
    <mergeCell ref="L118:W118"/>
    <mergeCell ref="H118:I118"/>
    <mergeCell ref="J118:K118"/>
    <mergeCell ref="E117:G117"/>
    <mergeCell ref="Z117:AA117"/>
    <mergeCell ref="X117:Y117"/>
    <mergeCell ref="L117:W117"/>
    <mergeCell ref="H117:I117"/>
    <mergeCell ref="J117:K117"/>
    <mergeCell ref="E116:G116"/>
    <mergeCell ref="Z116:AA116"/>
    <mergeCell ref="X116:Y116"/>
    <mergeCell ref="L116:W116"/>
    <mergeCell ref="H116:I116"/>
    <mergeCell ref="J116:K116"/>
    <mergeCell ref="E121:G121"/>
    <mergeCell ref="Z121:AA121"/>
    <mergeCell ref="X121:Y121"/>
    <mergeCell ref="L121:W121"/>
    <mergeCell ref="H121:I121"/>
    <mergeCell ref="J121:K121"/>
    <mergeCell ref="E120:G120"/>
    <mergeCell ref="Z120:AA120"/>
    <mergeCell ref="X120:Y120"/>
    <mergeCell ref="L120:W120"/>
    <mergeCell ref="H120:I120"/>
    <mergeCell ref="J120:K120"/>
    <mergeCell ref="E119:G119"/>
    <mergeCell ref="Z119:AA119"/>
    <mergeCell ref="X119:Y119"/>
    <mergeCell ref="L119:W119"/>
    <mergeCell ref="H119:I119"/>
    <mergeCell ref="J119:K119"/>
    <mergeCell ref="E124:G124"/>
    <mergeCell ref="Z124:AA124"/>
    <mergeCell ref="X124:Y124"/>
    <mergeCell ref="L124:W124"/>
    <mergeCell ref="H124:I124"/>
    <mergeCell ref="J124:K124"/>
    <mergeCell ref="E123:G123"/>
    <mergeCell ref="Z123:AA123"/>
    <mergeCell ref="X123:Y123"/>
    <mergeCell ref="L123:W123"/>
    <mergeCell ref="H123:I123"/>
    <mergeCell ref="J123:K123"/>
    <mergeCell ref="E122:G122"/>
    <mergeCell ref="Z122:AA122"/>
    <mergeCell ref="X122:Y122"/>
    <mergeCell ref="L122:W122"/>
    <mergeCell ref="H122:I122"/>
    <mergeCell ref="J122:K122"/>
    <mergeCell ref="E127:G127"/>
    <mergeCell ref="Z127:AA127"/>
    <mergeCell ref="X127:Y127"/>
    <mergeCell ref="L127:W127"/>
    <mergeCell ref="H127:I127"/>
    <mergeCell ref="J127:K127"/>
    <mergeCell ref="E126:G126"/>
    <mergeCell ref="Z126:AA126"/>
    <mergeCell ref="X126:Y126"/>
    <mergeCell ref="L126:W126"/>
    <mergeCell ref="H126:I126"/>
    <mergeCell ref="J126:K126"/>
    <mergeCell ref="E125:G125"/>
    <mergeCell ref="Z125:AA125"/>
    <mergeCell ref="X125:Y125"/>
    <mergeCell ref="L125:W125"/>
    <mergeCell ref="H125:I125"/>
    <mergeCell ref="J125:K125"/>
    <mergeCell ref="E130:G130"/>
    <mergeCell ref="Z130:AA130"/>
    <mergeCell ref="X130:Y130"/>
    <mergeCell ref="L130:W130"/>
    <mergeCell ref="H130:I130"/>
    <mergeCell ref="J130:K130"/>
    <mergeCell ref="E129:G129"/>
    <mergeCell ref="Z129:AA129"/>
    <mergeCell ref="X129:Y129"/>
    <mergeCell ref="L129:W129"/>
    <mergeCell ref="H129:I129"/>
    <mergeCell ref="J129:K129"/>
    <mergeCell ref="E128:G128"/>
    <mergeCell ref="Z128:AA128"/>
    <mergeCell ref="X128:Y128"/>
    <mergeCell ref="L128:W128"/>
    <mergeCell ref="H128:I128"/>
    <mergeCell ref="J128:K128"/>
    <mergeCell ref="E133:G133"/>
    <mergeCell ref="Z133:AA133"/>
    <mergeCell ref="X133:Y133"/>
    <mergeCell ref="L133:W133"/>
    <mergeCell ref="H133:I133"/>
    <mergeCell ref="J133:K133"/>
    <mergeCell ref="E132:G132"/>
    <mergeCell ref="Z132:AA132"/>
    <mergeCell ref="X132:Y132"/>
    <mergeCell ref="L132:W132"/>
    <mergeCell ref="H132:I132"/>
    <mergeCell ref="J132:K132"/>
    <mergeCell ref="E131:G131"/>
    <mergeCell ref="Z131:AA131"/>
    <mergeCell ref="X131:Y131"/>
    <mergeCell ref="L131:W131"/>
    <mergeCell ref="H131:I131"/>
    <mergeCell ref="J131:K131"/>
    <mergeCell ref="E136:G136"/>
    <mergeCell ref="Z136:AA136"/>
    <mergeCell ref="X136:Y136"/>
    <mergeCell ref="L136:W136"/>
    <mergeCell ref="H136:I136"/>
    <mergeCell ref="J136:K136"/>
    <mergeCell ref="E135:G135"/>
    <mergeCell ref="Z135:AA135"/>
    <mergeCell ref="X135:Y135"/>
    <mergeCell ref="L135:W135"/>
    <mergeCell ref="H135:I135"/>
    <mergeCell ref="J135:K135"/>
    <mergeCell ref="E134:G134"/>
    <mergeCell ref="Z134:AA134"/>
    <mergeCell ref="X134:Y134"/>
    <mergeCell ref="L134:W134"/>
    <mergeCell ref="H134:I134"/>
    <mergeCell ref="J134:K134"/>
    <mergeCell ref="E139:G139"/>
    <mergeCell ref="Z139:AA139"/>
    <mergeCell ref="X139:Y139"/>
    <mergeCell ref="L139:W139"/>
    <mergeCell ref="H139:I139"/>
    <mergeCell ref="J139:K139"/>
    <mergeCell ref="E138:G138"/>
    <mergeCell ref="Z138:AA138"/>
    <mergeCell ref="X138:Y138"/>
    <mergeCell ref="L138:W138"/>
    <mergeCell ref="H138:I138"/>
    <mergeCell ref="J138:K138"/>
    <mergeCell ref="E137:G137"/>
    <mergeCell ref="Z137:AA137"/>
    <mergeCell ref="X137:Y137"/>
    <mergeCell ref="L137:W137"/>
    <mergeCell ref="H137:I137"/>
    <mergeCell ref="J137:K137"/>
    <mergeCell ref="E142:G142"/>
    <mergeCell ref="Z142:AA142"/>
    <mergeCell ref="X142:Y142"/>
    <mergeCell ref="L142:W142"/>
    <mergeCell ref="H142:I142"/>
    <mergeCell ref="J142:K142"/>
    <mergeCell ref="E141:G141"/>
    <mergeCell ref="Z141:AA141"/>
    <mergeCell ref="X141:Y141"/>
    <mergeCell ref="L141:W141"/>
    <mergeCell ref="H141:I141"/>
    <mergeCell ref="J141:K141"/>
    <mergeCell ref="E140:G140"/>
    <mergeCell ref="Z140:AA140"/>
    <mergeCell ref="X140:Y140"/>
    <mergeCell ref="L140:W140"/>
    <mergeCell ref="H140:I140"/>
    <mergeCell ref="J140:K140"/>
    <mergeCell ref="E145:G145"/>
    <mergeCell ref="Z145:AA145"/>
    <mergeCell ref="X145:Y145"/>
    <mergeCell ref="L145:W145"/>
    <mergeCell ref="H145:I145"/>
    <mergeCell ref="J145:K145"/>
    <mergeCell ref="E144:G144"/>
    <mergeCell ref="Z144:AA144"/>
    <mergeCell ref="X144:Y144"/>
    <mergeCell ref="L144:W144"/>
    <mergeCell ref="H144:I144"/>
    <mergeCell ref="J144:K144"/>
    <mergeCell ref="E143:G143"/>
    <mergeCell ref="Z143:AA143"/>
    <mergeCell ref="X143:Y143"/>
    <mergeCell ref="L143:W143"/>
    <mergeCell ref="H143:I143"/>
    <mergeCell ref="J143:K143"/>
    <mergeCell ref="E148:G148"/>
    <mergeCell ref="Z148:AA148"/>
    <mergeCell ref="X148:Y148"/>
    <mergeCell ref="L148:W148"/>
    <mergeCell ref="H148:I148"/>
    <mergeCell ref="J148:K148"/>
    <mergeCell ref="E147:G147"/>
    <mergeCell ref="Z147:AA147"/>
    <mergeCell ref="X147:Y147"/>
    <mergeCell ref="L147:W147"/>
    <mergeCell ref="H147:I147"/>
    <mergeCell ref="J147:K147"/>
    <mergeCell ref="E146:G146"/>
    <mergeCell ref="Z146:AA146"/>
    <mergeCell ref="X146:Y146"/>
    <mergeCell ref="L146:W146"/>
    <mergeCell ref="H146:I146"/>
    <mergeCell ref="J146:K146"/>
    <mergeCell ref="E151:G151"/>
    <mergeCell ref="Z151:AA151"/>
    <mergeCell ref="X151:Y151"/>
    <mergeCell ref="L151:W151"/>
    <mergeCell ref="H151:I151"/>
    <mergeCell ref="J151:K151"/>
    <mergeCell ref="E150:G150"/>
    <mergeCell ref="Z150:AA150"/>
    <mergeCell ref="X150:Y150"/>
    <mergeCell ref="L150:W150"/>
    <mergeCell ref="H150:I150"/>
    <mergeCell ref="J150:K150"/>
    <mergeCell ref="E149:G149"/>
    <mergeCell ref="Z149:AA149"/>
    <mergeCell ref="X149:Y149"/>
    <mergeCell ref="L149:W149"/>
    <mergeCell ref="H149:I149"/>
    <mergeCell ref="J149:K149"/>
    <mergeCell ref="E154:G154"/>
    <mergeCell ref="Z154:AA154"/>
    <mergeCell ref="X154:Y154"/>
    <mergeCell ref="L154:W154"/>
    <mergeCell ref="H154:I154"/>
    <mergeCell ref="J154:K154"/>
    <mergeCell ref="E153:G153"/>
    <mergeCell ref="Z153:AA153"/>
    <mergeCell ref="X153:Y153"/>
    <mergeCell ref="L153:W153"/>
    <mergeCell ref="H153:I153"/>
    <mergeCell ref="J153:K153"/>
    <mergeCell ref="E152:G152"/>
    <mergeCell ref="Z152:AA152"/>
    <mergeCell ref="X152:Y152"/>
    <mergeCell ref="L152:W152"/>
    <mergeCell ref="H152:I152"/>
    <mergeCell ref="J152:K152"/>
    <mergeCell ref="E157:G157"/>
    <mergeCell ref="Z157:AA157"/>
    <mergeCell ref="X157:Y157"/>
    <mergeCell ref="L157:W157"/>
    <mergeCell ref="H157:I157"/>
    <mergeCell ref="J157:K157"/>
    <mergeCell ref="E156:G156"/>
    <mergeCell ref="Z156:AA156"/>
    <mergeCell ref="X156:Y156"/>
    <mergeCell ref="L156:W156"/>
    <mergeCell ref="H156:I156"/>
    <mergeCell ref="J156:K156"/>
    <mergeCell ref="E155:G155"/>
    <mergeCell ref="Z155:AA155"/>
    <mergeCell ref="X155:Y155"/>
    <mergeCell ref="L155:W155"/>
    <mergeCell ref="H155:I155"/>
    <mergeCell ref="J155:K155"/>
    <mergeCell ref="E160:G160"/>
    <mergeCell ref="Z160:AA160"/>
    <mergeCell ref="X160:Y160"/>
    <mergeCell ref="L160:W160"/>
    <mergeCell ref="H160:I160"/>
    <mergeCell ref="J160:K160"/>
    <mergeCell ref="E159:G159"/>
    <mergeCell ref="Z159:AA159"/>
    <mergeCell ref="X159:Y159"/>
    <mergeCell ref="L159:W159"/>
    <mergeCell ref="H159:I159"/>
    <mergeCell ref="J159:K159"/>
    <mergeCell ref="E158:G158"/>
    <mergeCell ref="Z158:AA158"/>
    <mergeCell ref="X158:Y158"/>
    <mergeCell ref="L158:W158"/>
    <mergeCell ref="H158:I158"/>
    <mergeCell ref="J158:K158"/>
    <mergeCell ref="E163:G163"/>
    <mergeCell ref="Z163:AA163"/>
    <mergeCell ref="X163:Y163"/>
    <mergeCell ref="L163:W163"/>
    <mergeCell ref="H163:I163"/>
    <mergeCell ref="J163:K163"/>
    <mergeCell ref="E162:G162"/>
    <mergeCell ref="Z162:AA162"/>
    <mergeCell ref="X162:Y162"/>
    <mergeCell ref="L162:W162"/>
    <mergeCell ref="H162:I162"/>
    <mergeCell ref="J162:K162"/>
    <mergeCell ref="E161:G161"/>
    <mergeCell ref="Z161:AA161"/>
    <mergeCell ref="X161:Y161"/>
    <mergeCell ref="L161:W161"/>
    <mergeCell ref="H161:I161"/>
    <mergeCell ref="J161:K161"/>
    <mergeCell ref="E166:G166"/>
    <mergeCell ref="Z166:AA166"/>
    <mergeCell ref="X166:Y166"/>
    <mergeCell ref="L166:W166"/>
    <mergeCell ref="H166:I166"/>
    <mergeCell ref="J166:K166"/>
    <mergeCell ref="E165:G165"/>
    <mergeCell ref="Z165:AA165"/>
    <mergeCell ref="X165:Y165"/>
    <mergeCell ref="L165:W165"/>
    <mergeCell ref="H165:I165"/>
    <mergeCell ref="J165:K165"/>
    <mergeCell ref="E164:G164"/>
    <mergeCell ref="Z164:AA164"/>
    <mergeCell ref="X164:Y164"/>
    <mergeCell ref="L164:W164"/>
    <mergeCell ref="H164:I164"/>
    <mergeCell ref="J164:K164"/>
    <mergeCell ref="E169:G169"/>
    <mergeCell ref="Z169:AA169"/>
    <mergeCell ref="X169:Y169"/>
    <mergeCell ref="L169:W169"/>
    <mergeCell ref="H169:I169"/>
    <mergeCell ref="J169:K169"/>
    <mergeCell ref="E168:G168"/>
    <mergeCell ref="Z168:AA168"/>
    <mergeCell ref="X168:Y168"/>
    <mergeCell ref="L168:W168"/>
    <mergeCell ref="H168:I168"/>
    <mergeCell ref="J168:K168"/>
    <mergeCell ref="E167:G167"/>
    <mergeCell ref="Z167:AA167"/>
    <mergeCell ref="X167:Y167"/>
    <mergeCell ref="L167:W167"/>
    <mergeCell ref="H167:I167"/>
    <mergeCell ref="J167:K167"/>
    <mergeCell ref="E172:G172"/>
    <mergeCell ref="Z172:AA172"/>
    <mergeCell ref="X172:Y172"/>
    <mergeCell ref="L172:W172"/>
    <mergeCell ref="H172:I172"/>
    <mergeCell ref="J172:K172"/>
    <mergeCell ref="E171:G171"/>
    <mergeCell ref="Z171:AA171"/>
    <mergeCell ref="X171:Y171"/>
    <mergeCell ref="L171:W171"/>
    <mergeCell ref="H171:I171"/>
    <mergeCell ref="J171:K171"/>
    <mergeCell ref="E170:G170"/>
    <mergeCell ref="Z170:AA170"/>
    <mergeCell ref="X170:Y170"/>
    <mergeCell ref="L170:W170"/>
    <mergeCell ref="H170:I170"/>
    <mergeCell ref="J170:K170"/>
    <mergeCell ref="E175:G175"/>
    <mergeCell ref="Z175:AA175"/>
    <mergeCell ref="X175:Y175"/>
    <mergeCell ref="L175:W175"/>
    <mergeCell ref="H175:I175"/>
    <mergeCell ref="J175:K175"/>
    <mergeCell ref="E174:G174"/>
    <mergeCell ref="Z174:AA174"/>
    <mergeCell ref="X174:Y174"/>
    <mergeCell ref="L174:W174"/>
    <mergeCell ref="H174:I174"/>
    <mergeCell ref="J174:K174"/>
    <mergeCell ref="E173:G173"/>
    <mergeCell ref="Z173:AA173"/>
    <mergeCell ref="X173:Y173"/>
    <mergeCell ref="L173:W173"/>
    <mergeCell ref="H173:I173"/>
    <mergeCell ref="J173:K173"/>
    <mergeCell ref="E178:G178"/>
    <mergeCell ref="Z178:AA178"/>
    <mergeCell ref="X178:Y178"/>
    <mergeCell ref="L178:W178"/>
    <mergeCell ref="H178:I178"/>
    <mergeCell ref="J178:K178"/>
    <mergeCell ref="E177:G177"/>
    <mergeCell ref="Z177:AA177"/>
    <mergeCell ref="X177:Y177"/>
    <mergeCell ref="L177:W177"/>
    <mergeCell ref="H177:I177"/>
    <mergeCell ref="J177:K177"/>
    <mergeCell ref="E176:G176"/>
    <mergeCell ref="Z176:AA176"/>
    <mergeCell ref="X176:Y176"/>
    <mergeCell ref="L176:W176"/>
    <mergeCell ref="H176:I176"/>
    <mergeCell ref="J176:K176"/>
    <mergeCell ref="E181:G181"/>
    <mergeCell ref="Z181:AA181"/>
    <mergeCell ref="X181:Y181"/>
    <mergeCell ref="L181:W181"/>
    <mergeCell ref="H181:I181"/>
    <mergeCell ref="J181:K181"/>
    <mergeCell ref="E180:G180"/>
    <mergeCell ref="Z180:AA180"/>
    <mergeCell ref="X180:Y180"/>
    <mergeCell ref="L180:W180"/>
    <mergeCell ref="H180:I180"/>
    <mergeCell ref="J180:K180"/>
    <mergeCell ref="E179:G179"/>
    <mergeCell ref="Z179:AA179"/>
    <mergeCell ref="X179:Y179"/>
    <mergeCell ref="L179:W179"/>
    <mergeCell ref="H179:I179"/>
    <mergeCell ref="J179:K179"/>
    <mergeCell ref="E184:G184"/>
    <mergeCell ref="Z184:AA184"/>
    <mergeCell ref="X184:Y184"/>
    <mergeCell ref="L184:W184"/>
    <mergeCell ref="H184:I184"/>
    <mergeCell ref="J184:K184"/>
    <mergeCell ref="E183:G183"/>
    <mergeCell ref="Z183:AA183"/>
    <mergeCell ref="X183:Y183"/>
    <mergeCell ref="L183:W183"/>
    <mergeCell ref="H183:I183"/>
    <mergeCell ref="J183:K183"/>
    <mergeCell ref="E182:G182"/>
    <mergeCell ref="Z182:AA182"/>
    <mergeCell ref="X182:Y182"/>
    <mergeCell ref="L182:W182"/>
    <mergeCell ref="H182:I182"/>
    <mergeCell ref="J182:K182"/>
    <mergeCell ref="E187:G187"/>
    <mergeCell ref="Z187:AA187"/>
    <mergeCell ref="X187:Y187"/>
    <mergeCell ref="L187:W187"/>
    <mergeCell ref="H187:I187"/>
    <mergeCell ref="J187:K187"/>
    <mergeCell ref="E186:G186"/>
    <mergeCell ref="Z186:AA186"/>
    <mergeCell ref="X186:Y186"/>
    <mergeCell ref="L186:W186"/>
    <mergeCell ref="H186:I186"/>
    <mergeCell ref="J186:K186"/>
    <mergeCell ref="E185:G185"/>
    <mergeCell ref="Z185:AA185"/>
    <mergeCell ref="X185:Y185"/>
    <mergeCell ref="L185:W185"/>
    <mergeCell ref="H185:I185"/>
    <mergeCell ref="J185:K185"/>
    <mergeCell ref="E190:G190"/>
    <mergeCell ref="Z190:AA190"/>
    <mergeCell ref="X190:Y190"/>
    <mergeCell ref="L190:W190"/>
    <mergeCell ref="H190:I190"/>
    <mergeCell ref="J190:K190"/>
    <mergeCell ref="E189:G189"/>
    <mergeCell ref="Z189:AA189"/>
    <mergeCell ref="X189:Y189"/>
    <mergeCell ref="L189:W189"/>
    <mergeCell ref="H189:I189"/>
    <mergeCell ref="J189:K189"/>
    <mergeCell ref="E188:G188"/>
    <mergeCell ref="Z188:AA188"/>
    <mergeCell ref="X188:Y188"/>
    <mergeCell ref="L188:W188"/>
    <mergeCell ref="H188:I188"/>
    <mergeCell ref="J188:K188"/>
    <mergeCell ref="E193:G193"/>
    <mergeCell ref="Z193:AA193"/>
    <mergeCell ref="X193:Y193"/>
    <mergeCell ref="L193:W193"/>
    <mergeCell ref="H193:I193"/>
    <mergeCell ref="J193:K193"/>
    <mergeCell ref="E192:G192"/>
    <mergeCell ref="Z192:AA192"/>
    <mergeCell ref="X192:Y192"/>
    <mergeCell ref="L192:W192"/>
    <mergeCell ref="H192:I192"/>
    <mergeCell ref="J192:K192"/>
    <mergeCell ref="E191:G191"/>
    <mergeCell ref="Z191:AA191"/>
    <mergeCell ref="X191:Y191"/>
    <mergeCell ref="L191:W191"/>
    <mergeCell ref="H191:I191"/>
    <mergeCell ref="J191:K191"/>
    <mergeCell ref="E196:G196"/>
    <mergeCell ref="Z196:AA196"/>
    <mergeCell ref="X196:Y196"/>
    <mergeCell ref="L196:W196"/>
    <mergeCell ref="H196:I196"/>
    <mergeCell ref="J196:K196"/>
    <mergeCell ref="E195:G195"/>
    <mergeCell ref="Z195:AA195"/>
    <mergeCell ref="X195:Y195"/>
    <mergeCell ref="L195:W195"/>
    <mergeCell ref="H195:I195"/>
    <mergeCell ref="J195:K195"/>
    <mergeCell ref="E194:G194"/>
    <mergeCell ref="Z194:AA194"/>
    <mergeCell ref="X194:Y194"/>
    <mergeCell ref="L194:W194"/>
    <mergeCell ref="H194:I194"/>
    <mergeCell ref="J194:K194"/>
    <mergeCell ref="E199:G199"/>
    <mergeCell ref="Z199:AA199"/>
    <mergeCell ref="X199:Y199"/>
    <mergeCell ref="L199:W199"/>
    <mergeCell ref="H199:I199"/>
    <mergeCell ref="J199:K199"/>
    <mergeCell ref="E198:G198"/>
    <mergeCell ref="Z198:AA198"/>
    <mergeCell ref="X198:Y198"/>
    <mergeCell ref="L198:W198"/>
    <mergeCell ref="H198:I198"/>
    <mergeCell ref="J198:K198"/>
    <mergeCell ref="E197:G197"/>
    <mergeCell ref="Z197:AA197"/>
    <mergeCell ref="X197:Y197"/>
    <mergeCell ref="L197:W197"/>
    <mergeCell ref="H197:I197"/>
    <mergeCell ref="J197:K197"/>
    <mergeCell ref="E202:G202"/>
    <mergeCell ref="Z202:AA202"/>
    <mergeCell ref="X202:Y202"/>
    <mergeCell ref="L202:W202"/>
    <mergeCell ref="H202:I202"/>
    <mergeCell ref="J202:K202"/>
    <mergeCell ref="E201:G201"/>
    <mergeCell ref="Z201:AA201"/>
    <mergeCell ref="X201:Y201"/>
    <mergeCell ref="L201:W201"/>
    <mergeCell ref="H201:I201"/>
    <mergeCell ref="J201:K201"/>
    <mergeCell ref="E200:G200"/>
    <mergeCell ref="Z200:AA200"/>
    <mergeCell ref="X200:Y200"/>
    <mergeCell ref="L200:W200"/>
    <mergeCell ref="H200:I200"/>
    <mergeCell ref="J200:K200"/>
    <mergeCell ref="E205:G205"/>
    <mergeCell ref="Z205:AA205"/>
    <mergeCell ref="X205:Y205"/>
    <mergeCell ref="L205:W205"/>
    <mergeCell ref="H205:I205"/>
    <mergeCell ref="J205:K205"/>
    <mergeCell ref="E204:G204"/>
    <mergeCell ref="Z204:AA204"/>
    <mergeCell ref="X204:Y204"/>
    <mergeCell ref="L204:W204"/>
    <mergeCell ref="H204:I204"/>
    <mergeCell ref="J204:K204"/>
    <mergeCell ref="E203:G203"/>
    <mergeCell ref="Z203:AA203"/>
    <mergeCell ref="X203:Y203"/>
    <mergeCell ref="L203:W203"/>
    <mergeCell ref="H203:I203"/>
    <mergeCell ref="J203:K203"/>
    <mergeCell ref="E208:G208"/>
    <mergeCell ref="Z208:AA208"/>
    <mergeCell ref="X208:Y208"/>
    <mergeCell ref="L208:W208"/>
    <mergeCell ref="H208:I208"/>
    <mergeCell ref="J208:K208"/>
    <mergeCell ref="E207:G207"/>
    <mergeCell ref="Z207:AA207"/>
    <mergeCell ref="X207:Y207"/>
    <mergeCell ref="L207:W207"/>
    <mergeCell ref="H207:I207"/>
    <mergeCell ref="J207:K207"/>
    <mergeCell ref="E206:G206"/>
    <mergeCell ref="Z206:AA206"/>
    <mergeCell ref="X206:Y206"/>
    <mergeCell ref="L206:W206"/>
    <mergeCell ref="H206:I206"/>
    <mergeCell ref="J206:K206"/>
    <mergeCell ref="E211:G211"/>
    <mergeCell ref="Z211:AA211"/>
    <mergeCell ref="X211:Y211"/>
    <mergeCell ref="L211:W211"/>
    <mergeCell ref="H211:I211"/>
    <mergeCell ref="J211:K211"/>
    <mergeCell ref="E210:G210"/>
    <mergeCell ref="Z210:AA210"/>
    <mergeCell ref="X210:Y210"/>
    <mergeCell ref="L210:W210"/>
    <mergeCell ref="H210:I210"/>
    <mergeCell ref="J210:K210"/>
    <mergeCell ref="E209:G209"/>
    <mergeCell ref="Z209:AA209"/>
    <mergeCell ref="X209:Y209"/>
    <mergeCell ref="L209:W209"/>
    <mergeCell ref="H209:I209"/>
    <mergeCell ref="J209:K209"/>
    <mergeCell ref="E214:G214"/>
    <mergeCell ref="Z214:AA214"/>
    <mergeCell ref="X214:Y214"/>
    <mergeCell ref="L214:W214"/>
    <mergeCell ref="H214:I214"/>
    <mergeCell ref="J214:K214"/>
    <mergeCell ref="E213:G213"/>
    <mergeCell ref="Z213:AA213"/>
    <mergeCell ref="X213:Y213"/>
    <mergeCell ref="L213:W213"/>
    <mergeCell ref="H213:I213"/>
    <mergeCell ref="J213:K213"/>
    <mergeCell ref="E212:G212"/>
    <mergeCell ref="Z212:AA212"/>
    <mergeCell ref="X212:Y212"/>
    <mergeCell ref="L212:W212"/>
    <mergeCell ref="H212:I212"/>
    <mergeCell ref="J212:K212"/>
    <mergeCell ref="E217:G217"/>
    <mergeCell ref="Z217:AA217"/>
    <mergeCell ref="X217:Y217"/>
    <mergeCell ref="L217:W217"/>
    <mergeCell ref="H217:I217"/>
    <mergeCell ref="J217:K217"/>
    <mergeCell ref="E216:G216"/>
    <mergeCell ref="Z216:AA216"/>
    <mergeCell ref="X216:Y216"/>
    <mergeCell ref="L216:W216"/>
    <mergeCell ref="H216:I216"/>
    <mergeCell ref="J216:K216"/>
    <mergeCell ref="E215:G215"/>
    <mergeCell ref="Z215:AA215"/>
    <mergeCell ref="X215:Y215"/>
    <mergeCell ref="L215:W215"/>
    <mergeCell ref="H215:I215"/>
    <mergeCell ref="J215:K215"/>
    <mergeCell ref="E220:G220"/>
    <mergeCell ref="Z220:AA220"/>
    <mergeCell ref="X220:Y220"/>
    <mergeCell ref="L220:W220"/>
    <mergeCell ref="H220:I220"/>
    <mergeCell ref="J220:K220"/>
    <mergeCell ref="E219:G219"/>
    <mergeCell ref="Z219:AA219"/>
    <mergeCell ref="X219:Y219"/>
    <mergeCell ref="L219:W219"/>
    <mergeCell ref="H219:I219"/>
    <mergeCell ref="J219:K219"/>
    <mergeCell ref="E218:G218"/>
    <mergeCell ref="Z218:AA218"/>
    <mergeCell ref="X218:Y218"/>
    <mergeCell ref="L218:W218"/>
    <mergeCell ref="H218:I218"/>
    <mergeCell ref="J218:K218"/>
    <mergeCell ref="E223:G223"/>
    <mergeCell ref="Z223:AA223"/>
    <mergeCell ref="X223:Y223"/>
    <mergeCell ref="L223:W223"/>
    <mergeCell ref="H223:I223"/>
    <mergeCell ref="J223:K223"/>
    <mergeCell ref="E222:G222"/>
    <mergeCell ref="Z222:AA222"/>
    <mergeCell ref="X222:Y222"/>
    <mergeCell ref="L222:W222"/>
    <mergeCell ref="H222:I222"/>
    <mergeCell ref="J222:K222"/>
    <mergeCell ref="E221:G221"/>
    <mergeCell ref="Z221:AA221"/>
    <mergeCell ref="X221:Y221"/>
    <mergeCell ref="L221:W221"/>
    <mergeCell ref="H221:I221"/>
    <mergeCell ref="J221:K221"/>
    <mergeCell ref="E226:G226"/>
    <mergeCell ref="Z226:AA226"/>
    <mergeCell ref="X226:Y226"/>
    <mergeCell ref="L226:W226"/>
    <mergeCell ref="H226:I226"/>
    <mergeCell ref="J226:K226"/>
    <mergeCell ref="E225:G225"/>
    <mergeCell ref="Z225:AA225"/>
    <mergeCell ref="X225:Y225"/>
    <mergeCell ref="L225:W225"/>
    <mergeCell ref="H225:I225"/>
    <mergeCell ref="J225:K225"/>
    <mergeCell ref="E224:G224"/>
    <mergeCell ref="Z224:AA224"/>
    <mergeCell ref="X224:Y224"/>
    <mergeCell ref="L224:W224"/>
    <mergeCell ref="H224:I224"/>
    <mergeCell ref="J224:K224"/>
    <mergeCell ref="E229:G229"/>
    <mergeCell ref="Z229:AA229"/>
    <mergeCell ref="X229:Y229"/>
    <mergeCell ref="L229:W229"/>
    <mergeCell ref="H229:I229"/>
    <mergeCell ref="J229:K229"/>
    <mergeCell ref="E228:G228"/>
    <mergeCell ref="Z228:AA228"/>
    <mergeCell ref="X228:Y228"/>
    <mergeCell ref="L228:W228"/>
    <mergeCell ref="H228:I228"/>
    <mergeCell ref="J228:K228"/>
    <mergeCell ref="E227:G227"/>
    <mergeCell ref="Z227:AA227"/>
    <mergeCell ref="X227:Y227"/>
    <mergeCell ref="L227:W227"/>
    <mergeCell ref="H227:I227"/>
    <mergeCell ref="J227:K227"/>
    <mergeCell ref="B235:I235"/>
    <mergeCell ref="J235:Q235"/>
    <mergeCell ref="R235:Y237"/>
    <mergeCell ref="B236:E236"/>
    <mergeCell ref="F236:I236"/>
    <mergeCell ref="J236:M236"/>
    <mergeCell ref="N236:Q236"/>
    <mergeCell ref="B234:I234"/>
    <mergeCell ref="J234:Q234"/>
    <mergeCell ref="R234:Y234"/>
    <mergeCell ref="B231:F231"/>
    <mergeCell ref="H231:Y231"/>
    <mergeCell ref="B232:E232"/>
    <mergeCell ref="F232:I232"/>
    <mergeCell ref="J232:M232"/>
    <mergeCell ref="N232:Q232"/>
    <mergeCell ref="R232:U232"/>
    <mergeCell ref="V232:Y232"/>
    <mergeCell ref="T240:V240"/>
    <mergeCell ref="W240:Y240"/>
    <mergeCell ref="B241:D241"/>
    <mergeCell ref="E241:G241"/>
    <mergeCell ref="H241:J241"/>
    <mergeCell ref="K241:M241"/>
    <mergeCell ref="N241:P241"/>
    <mergeCell ref="Q241:S241"/>
    <mergeCell ref="T241:V241"/>
    <mergeCell ref="W241:Y241"/>
    <mergeCell ref="B240:D240"/>
    <mergeCell ref="E240:G240"/>
    <mergeCell ref="H240:J240"/>
    <mergeCell ref="K240:M240"/>
    <mergeCell ref="N240:P240"/>
    <mergeCell ref="Q240:S240"/>
    <mergeCell ref="B237:E237"/>
    <mergeCell ref="F237:I237"/>
    <mergeCell ref="J237:M237"/>
    <mergeCell ref="N237:Q237"/>
    <mergeCell ref="B239:J239"/>
    <mergeCell ref="K239:Y239"/>
    <mergeCell ref="T244:V244"/>
    <mergeCell ref="W244:Y244"/>
    <mergeCell ref="B245:D245"/>
    <mergeCell ref="E245:G245"/>
    <mergeCell ref="H245:J245"/>
    <mergeCell ref="K245:M245"/>
    <mergeCell ref="N245:P245"/>
    <mergeCell ref="Q245:S245"/>
    <mergeCell ref="T245:V245"/>
    <mergeCell ref="W245:Y245"/>
    <mergeCell ref="B244:D244"/>
    <mergeCell ref="E244:G244"/>
    <mergeCell ref="H244:J244"/>
    <mergeCell ref="K244:M244"/>
    <mergeCell ref="N244:P244"/>
    <mergeCell ref="Q244:S244"/>
    <mergeCell ref="T242:V242"/>
    <mergeCell ref="W242:Y242"/>
    <mergeCell ref="B243:D243"/>
    <mergeCell ref="E243:G243"/>
    <mergeCell ref="H243:J243"/>
    <mergeCell ref="K243:M243"/>
    <mergeCell ref="N243:P243"/>
    <mergeCell ref="Q243:S243"/>
    <mergeCell ref="T243:V243"/>
    <mergeCell ref="W243:Y243"/>
    <mergeCell ref="B242:D242"/>
    <mergeCell ref="E242:G242"/>
    <mergeCell ref="H242:J242"/>
    <mergeCell ref="K242:M242"/>
    <mergeCell ref="N242:P242"/>
    <mergeCell ref="Q242:S242"/>
    <mergeCell ref="B260:L260"/>
    <mergeCell ref="B261:L261"/>
    <mergeCell ref="B262:L262"/>
    <mergeCell ref="B263:L263"/>
    <mergeCell ref="B252:L252"/>
    <mergeCell ref="B253:L253"/>
    <mergeCell ref="B254:L254"/>
    <mergeCell ref="B255:L255"/>
    <mergeCell ref="B256:L256"/>
    <mergeCell ref="B257:L257"/>
    <mergeCell ref="B258:L258"/>
    <mergeCell ref="B259:L259"/>
    <mergeCell ref="A247:N247"/>
    <mergeCell ref="B248:L248"/>
    <mergeCell ref="N248:N251"/>
    <mergeCell ref="B249:L249"/>
    <mergeCell ref="B250:L250"/>
    <mergeCell ref="B251:L251"/>
    <mergeCell ref="AF20:AH20"/>
    <mergeCell ref="AU20:AW20"/>
    <mergeCell ref="L21:W21"/>
    <mergeCell ref="AF21:AH21"/>
    <mergeCell ref="AU21:AW21"/>
    <mergeCell ref="AF22:AH22"/>
    <mergeCell ref="AU22:AW22"/>
    <mergeCell ref="AF23:AH23"/>
    <mergeCell ref="AU23:AW23"/>
    <mergeCell ref="AF24:AH24"/>
    <mergeCell ref="AU24:AW24"/>
    <mergeCell ref="AE19:AI19"/>
    <mergeCell ref="AT19:AW19"/>
    <mergeCell ref="AF26:AH26"/>
    <mergeCell ref="AU26:AW26"/>
    <mergeCell ref="AF27:AH27"/>
    <mergeCell ref="AU27:AW27"/>
    <mergeCell ref="X27:Y27"/>
    <mergeCell ref="L27:W27"/>
    <mergeCell ref="Z27:AA27"/>
    <mergeCell ref="X23:Y23"/>
    <mergeCell ref="L23:W23"/>
    <mergeCell ref="Z25:AA25"/>
    <mergeCell ref="X25:Y25"/>
    <mergeCell ref="L25:W25"/>
    <mergeCell ref="Z26:AA26"/>
    <mergeCell ref="X26:Y26"/>
    <mergeCell ref="L26:W26"/>
    <mergeCell ref="AF28:AH28"/>
    <mergeCell ref="AF29:AH29"/>
    <mergeCell ref="AF30:AH30"/>
    <mergeCell ref="AF31:AH31"/>
    <mergeCell ref="AF32:AH32"/>
    <mergeCell ref="AF25:AH25"/>
    <mergeCell ref="AU25:AW25"/>
    <mergeCell ref="Z244:AB244"/>
    <mergeCell ref="AD244:AM244"/>
    <mergeCell ref="Z245:AB245"/>
    <mergeCell ref="AF34:AH34"/>
    <mergeCell ref="AF35:AH35"/>
    <mergeCell ref="AD232:AF233"/>
    <mergeCell ref="AD234:AE234"/>
    <mergeCell ref="AF234:AM234"/>
    <mergeCell ref="AD235:AE235"/>
    <mergeCell ref="AF235:AM235"/>
    <mergeCell ref="AD236:AE236"/>
    <mergeCell ref="AF236:AM236"/>
    <mergeCell ref="Z240:AB240"/>
    <mergeCell ref="Z241:AB241"/>
    <mergeCell ref="Z242:AB242"/>
    <mergeCell ref="AD242:AF242"/>
    <mergeCell ref="Z243:AB243"/>
    <mergeCell ref="AD243:AM243"/>
    <mergeCell ref="AF33:AH33"/>
  </mergeCells>
  <phoneticPr fontId="3"/>
  <conditionalFormatting sqref="A20:A229">
    <cfRule type="expression" dxfId="117" priority="35" stopIfTrue="1">
      <formula>H20="Ｂ"</formula>
    </cfRule>
    <cfRule type="expression" dxfId="116" priority="34" stopIfTrue="1">
      <formula>COUNTIFS($D$20:$D$229,D20,$E$20:$E$229,E20)&gt;1</formula>
    </cfRule>
  </conditionalFormatting>
  <conditionalFormatting sqref="B20:B229">
    <cfRule type="expression" dxfId="115" priority="37" stopIfTrue="1">
      <formula>H20="Ｂ"</formula>
    </cfRule>
    <cfRule type="expression" dxfId="114" priority="36" stopIfTrue="1">
      <formula>COUNTIFS($D$20:$D$229,D20,$E$20:$E$229,E20)&gt;1</formula>
    </cfRule>
  </conditionalFormatting>
  <conditionalFormatting sqref="B235:I235">
    <cfRule type="expression" dxfId="113" priority="28" stopIfTrue="1">
      <formula>$B$235&lt;90</formula>
    </cfRule>
    <cfRule type="expression" dxfId="112" priority="27" stopIfTrue="1">
      <formula>$B$235&gt;150</formula>
    </cfRule>
  </conditionalFormatting>
  <conditionalFormatting sqref="C20:C229">
    <cfRule type="expression" dxfId="111" priority="38" stopIfTrue="1">
      <formula>COUNTIFS($D$20:$D$229,D20,$E$20:$E$229,E20)&gt;1</formula>
    </cfRule>
    <cfRule type="expression" dxfId="110" priority="39" stopIfTrue="1">
      <formula>H20="Ｂ"</formula>
    </cfRule>
  </conditionalFormatting>
  <conditionalFormatting sqref="D20:D229">
    <cfRule type="expression" dxfId="109" priority="40" stopIfTrue="1">
      <formula>COUNTIFS($D$20:$D$229,D20,$E$20:$E$229,E20)&gt;1</formula>
    </cfRule>
    <cfRule type="expression" dxfId="108" priority="41" stopIfTrue="1">
      <formula>H20="Ｂ"</formula>
    </cfRule>
  </conditionalFormatting>
  <conditionalFormatting sqref="E20:G229">
    <cfRule type="expression" dxfId="107" priority="42" stopIfTrue="1">
      <formula>COUNTIFS($D$20:$D$229,D20,$E$20:$E$229,E20)&gt;1</formula>
    </cfRule>
    <cfRule type="expression" dxfId="106" priority="43" stopIfTrue="1">
      <formula>H20="Ｂ"</formula>
    </cfRule>
  </conditionalFormatting>
  <conditionalFormatting sqref="E242:AB242">
    <cfRule type="expression" dxfId="105" priority="30" stopIfTrue="1">
      <formula>E242="未実施"</formula>
    </cfRule>
  </conditionalFormatting>
  <conditionalFormatting sqref="E245:AB245">
    <cfRule type="expression" dxfId="104" priority="29" stopIfTrue="1">
      <formula>E245="未実施"</formula>
    </cfRule>
  </conditionalFormatting>
  <conditionalFormatting sqref="F232">
    <cfRule type="expression" dxfId="103" priority="24" stopIfTrue="1">
      <formula>F232&lt;180</formula>
    </cfRule>
  </conditionalFormatting>
  <conditionalFormatting sqref="F232:I232">
    <cfRule type="expression" dxfId="102" priority="23" stopIfTrue="1">
      <formula>$F$232&gt;180</formula>
    </cfRule>
  </conditionalFormatting>
  <conditionalFormatting sqref="H20:I229">
    <cfRule type="expression" dxfId="101" priority="3" stopIfTrue="1">
      <formula>COUNTIFS($D$20:$D$229,D20,$E$20:$E$229,E20)&gt;1</formula>
    </cfRule>
    <cfRule type="expression" dxfId="100" priority="4" stopIfTrue="1">
      <formula>H20="Ｂ"</formula>
    </cfRule>
  </conditionalFormatting>
  <conditionalFormatting sqref="J20:K229">
    <cfRule type="expression" dxfId="99" priority="11" stopIfTrue="1">
      <formula>COUNTIFS($D$20:$D$229,D20,$E$20:$E$229,E20)&gt;1</formula>
    </cfRule>
    <cfRule type="expression" dxfId="98" priority="12" stopIfTrue="1">
      <formula>H20="Ｂ"</formula>
    </cfRule>
  </conditionalFormatting>
  <conditionalFormatting sqref="J235:Q235">
    <cfRule type="expression" dxfId="97" priority="26" stopIfTrue="1">
      <formula>$J$235&lt;30</formula>
    </cfRule>
    <cfRule type="expression" dxfId="96" priority="25" stopIfTrue="1">
      <formula>$J$235&gt;90</formula>
    </cfRule>
  </conditionalFormatting>
  <conditionalFormatting sqref="L20:O229">
    <cfRule type="expression" dxfId="95" priority="2" stopIfTrue="1">
      <formula>H20="Ｂ"</formula>
    </cfRule>
    <cfRule type="expression" dxfId="94" priority="1" stopIfTrue="1">
      <formula>COUNTIFS($D$20:$D$229,D20,$E$20:$E$229,E20)&gt;1</formula>
    </cfRule>
  </conditionalFormatting>
  <conditionalFormatting sqref="N232">
    <cfRule type="expression" dxfId="93" priority="22" stopIfTrue="1">
      <formula>N232&lt;30</formula>
    </cfRule>
  </conditionalFormatting>
  <conditionalFormatting sqref="N232:Q232">
    <cfRule type="expression" dxfId="92" priority="21" stopIfTrue="1">
      <formula>$N$232&gt;30</formula>
    </cfRule>
  </conditionalFormatting>
  <conditionalFormatting sqref="P20:W229">
    <cfRule type="expression" dxfId="91" priority="10" stopIfTrue="1">
      <formula>AD20="Ｂ"</formula>
    </cfRule>
    <cfRule type="expression" dxfId="90" priority="9" stopIfTrue="1">
      <formula>COUNTIFS($D$20:$D$229,#REF!,$E$20:$E$229,#REF!)&gt;1</formula>
    </cfRule>
  </conditionalFormatting>
  <conditionalFormatting sqref="V232">
    <cfRule type="expression" dxfId="89" priority="31" stopIfTrue="1">
      <formula>V232&lt;&gt;210</formula>
    </cfRule>
  </conditionalFormatting>
  <conditionalFormatting sqref="X20:Y229">
    <cfRule type="expression" dxfId="88" priority="7" stopIfTrue="1">
      <formula>COUNTIFS($D$20:$D$229,D20,$E$20:$E$229,E20)&gt;1</formula>
    </cfRule>
    <cfRule type="expression" dxfId="87" priority="8" stopIfTrue="1">
      <formula>H20="Ｂ"</formula>
    </cfRule>
  </conditionalFormatting>
  <conditionalFormatting sqref="Z20:AB229">
    <cfRule type="expression" dxfId="86" priority="6" stopIfTrue="1">
      <formula>H20="Ｂ"</formula>
    </cfRule>
    <cfRule type="expression" dxfId="85" priority="5" stopIfTrue="1">
      <formula>COUNTIFS($D$20:$D$229,D20,$E$20:$E$229,E20)&gt;1</formula>
    </cfRule>
  </conditionalFormatting>
  <conditionalFormatting sqref="AC20:AC229">
    <cfRule type="expression" dxfId="84" priority="54" stopIfTrue="1">
      <formula>COUNTIFS($D$20:$D$229,F20,$E$20:$E$229,G20)&gt;1</formula>
    </cfRule>
    <cfRule type="expression" dxfId="83" priority="55" stopIfTrue="1">
      <formula>J20="Ｂ"</formula>
    </cfRule>
  </conditionalFormatting>
  <dataValidations count="22">
    <dataValidation type="list" allowBlank="1" showErrorMessage="1" errorTitle="該当しません" error="▼で選択してください" sqref="X20:Y229" xr:uid="{FDA20BD2-5A0B-44A2-96A5-2CDB8D273089}">
      <formula1>INDIRECT($E$16)</formula1>
    </dataValidation>
    <dataValidation type="list" allowBlank="1" showErrorMessage="1" errorTitle="該当しません" error="▼で選択してください" sqref="H20:I229" xr:uid="{B2200B33-CE38-42F4-86A1-69200F8A2EBE}">
      <formula1>"Ａ１,Ａ１実演,Ａ２,Ａ２参観,Ｂ"</formula1>
    </dataValidation>
    <dataValidation allowBlank="1" showErrorMessage="1" promptTitle="例：○○市立○○中学校" prompt="　　　　" sqref="E14:Q14" xr:uid="{8ECAC5D6-3D7D-41EF-BA26-D77FDA028AB6}"/>
    <dataValidation type="list" allowBlank="1" showErrorMessage="1" errorTitle="該当しません" error="▼で選択してください" sqref="E16:Q16" xr:uid="{0514D2CB-C739-4AA7-B54B-4880FA90FBD6}">
      <formula1>方式１</formula1>
    </dataValidation>
    <dataValidation type="list" allowBlank="1" showInputMessage="1" showErrorMessage="1" sqref="H19" xr:uid="{540285D1-5A48-4F0C-AAF0-075B334F893D}">
      <formula1>"Ａ１,Ａ１実演,Ａ２,Ａ２参観"</formula1>
    </dataValidation>
    <dataValidation allowBlank="1" showErrorMessage="1" sqref="E15:Q15" xr:uid="{72964641-5C31-496B-8594-570D048CEDFF}"/>
    <dataValidation type="list" allowBlank="1" showErrorMessage="1" errorTitle="該当しません" error="▼で選択してください" sqref="AF20:AF35" xr:uid="{1477BFDC-1DA2-4904-BECB-6D854A5097EF}">
      <formula1>$BV$19:$BV$38</formula1>
    </dataValidation>
    <dataValidation type="list" allowBlank="1" showInputMessage="1" showErrorMessage="1" sqref="C19" xr:uid="{E1FCB9C5-4B6D-451D-B8B3-29F3A3ADCBA8}">
      <formula1>$BT$19:$BT$49</formula1>
    </dataValidation>
    <dataValidation type="list" allowBlank="1" showErrorMessage="1" sqref="C20:C229" xr:uid="{463B2653-A870-4C10-9589-0A7E333CA1DB}">
      <formula1>$BT$19:$BT$49</formula1>
    </dataValidation>
    <dataValidation type="list" allowBlank="1" showErrorMessage="1" errorTitle="教員等育成指標に該当しません" error="▼で選択してください" sqref="Z20:AA229" xr:uid="{FF6F5036-0998-4820-9A78-4458BC2BE372}">
      <formula1>$AY$19:$AY$37</formula1>
    </dataValidation>
    <dataValidation type="list" allowBlank="1" showInputMessage="1" showErrorMessage="1" sqref="Z19" xr:uid="{B4B07375-558B-4F60-BDA0-6BE16AAAB4EC}">
      <formula1>$AY$19:$AY$35</formula1>
    </dataValidation>
    <dataValidation type="list" allowBlank="1" prompt="_x000a_　" sqref="L20:W229" xr:uid="{500F37F1-CF3D-4866-A802-B23EE5A62129}">
      <formula1>$CA$19:$CA$50</formula1>
    </dataValidation>
    <dataValidation type="list" allowBlank="1" showErrorMessage="1" errorTitle="該当しません" error="▼で選択してください" sqref="E20:G229" xr:uid="{A47FC8EF-C792-43DB-B79A-F71FE1EBD905}">
      <formula1>$AU$20:$AU$27</formula1>
    </dataValidation>
    <dataValidation allowBlank="1" showErrorMessage="1" prompt="　　　　" sqref="E13:Q13" xr:uid="{9EC4298B-20F1-40B7-BE06-58A88F82B537}"/>
    <dataValidation type="list" allowBlank="1" showInputMessage="1" sqref="L19:W19" xr:uid="{536120F1-7927-41EF-A207-A872AD5C7632}">
      <formula1>$CA$19:$CA$50</formula1>
    </dataValidation>
    <dataValidation type="list" allowBlank="1" showErrorMessage="1" errorTitle="該当しません" error="▼で選択してください" sqref="J20:K229" xr:uid="{912FF1F6-7EF4-44B3-9783-386199097954}">
      <formula1>$AF$20:$AF$35</formula1>
    </dataValidation>
    <dataValidation type="list" allowBlank="1" showInputMessage="1" sqref="J19" xr:uid="{935F1BDB-321C-4F62-9551-B900F40100DF}">
      <formula1>$AF$20:$AF$33</formula1>
    </dataValidation>
    <dataValidation type="list" allowBlank="1" showInputMessage="1" showErrorMessage="1" sqref="X19" xr:uid="{94DAF90E-55D8-4B73-BE44-FA7D9FAAC2D8}">
      <formula1>$BP$19:$BP$24</formula1>
    </dataValidation>
    <dataValidation type="list" allowBlank="1" showInputMessage="1" showErrorMessage="1" promptTitle="実施時間の入力" prompt="▼から選択" sqref="E19" xr:uid="{00C03EC4-3A70-4C1D-A951-0C3CDBCDFC12}">
      <formula1>$AU$20:$AU$26</formula1>
    </dataValidation>
    <dataValidation type="list" allowBlank="1" showInputMessage="1" showErrorMessage="1" sqref="B19" xr:uid="{248F9097-9BFC-4109-9262-E101BC83EDB7}">
      <formula1>$BT$19:$BT$30</formula1>
    </dataValidation>
    <dataValidation type="list" allowBlank="1" showInputMessage="1" showErrorMessage="1" sqref="V12:AJ12 V10:AJ10" xr:uid="{CFD9F426-E2FA-49B7-A9A7-268BE68BEE80}">
      <formula1>#REF!</formula1>
    </dataValidation>
    <dataValidation type="list" allowBlank="1" showErrorMessage="1" sqref="B20:B229" xr:uid="{D1C535A7-D5A8-4B29-B379-2FEF3DA0874C}">
      <formula1>$BT$19:$BT$30</formula1>
    </dataValidation>
  </dataValidations>
  <printOptions horizontalCentered="1" verticalCentered="1"/>
  <pageMargins left="0.59055118110236227" right="0.59055118110236227" top="0" bottom="0" header="0.19685039370078741" footer="0"/>
  <pageSetup paperSize="9" scale="84" fitToHeight="0" orientation="portrait" r:id="rId1"/>
  <headerFooter alignWithMargins="0">
    <oddHeader>&amp;R&amp;"ＭＳ 明朝,標準"&amp;14№&amp;P</oddHeader>
  </headerFooter>
  <rowBreaks count="10" manualBreakCount="10">
    <brk id="39" max="27" man="1"/>
    <brk id="59" max="27" man="1"/>
    <brk id="79" max="27" man="1"/>
    <brk id="99" max="27" man="1"/>
    <brk id="119" max="27" man="1"/>
    <brk id="139" max="27" man="1"/>
    <brk id="159" max="27" man="1"/>
    <brk id="179" max="27" man="1"/>
    <brk id="199" max="27" man="1"/>
    <brk id="219" max="27" man="1"/>
  </rowBreaks>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70C0"/>
    <pageSetUpPr fitToPage="1"/>
  </sheetPr>
  <dimension ref="A1:CA277"/>
  <sheetViews>
    <sheetView showGridLines="0" showZeros="0" zoomScaleNormal="100" zoomScaleSheetLayoutView="100" workbookViewId="0">
      <selection activeCell="K4" sqref="K4:O4"/>
    </sheetView>
  </sheetViews>
  <sheetFormatPr defaultColWidth="9" defaultRowHeight="13"/>
  <cols>
    <col min="1" max="1" width="3.90625" style="115" customWidth="1"/>
    <col min="2" max="4" width="3.90625" style="114" customWidth="1"/>
    <col min="5" max="43" width="3.90625" style="115" customWidth="1"/>
    <col min="44" max="44" width="6.453125" style="115" customWidth="1"/>
    <col min="45" max="45" width="3.81640625" style="115" customWidth="1"/>
    <col min="46" max="46" width="2.81640625" style="115" hidden="1" customWidth="1"/>
    <col min="47" max="50" width="3.81640625" style="115" hidden="1" customWidth="1"/>
    <col min="51" max="52" width="3.81640625" style="114" hidden="1" customWidth="1"/>
    <col min="53" max="53" width="66" style="115" hidden="1" customWidth="1"/>
    <col min="54" max="65" width="3.81640625" style="115" hidden="1" customWidth="1"/>
    <col min="66" max="66" width="17.54296875" style="115" hidden="1" customWidth="1"/>
    <col min="67" max="67" width="10.36328125" style="115" hidden="1" customWidth="1"/>
    <col min="68" max="68" width="17.54296875" style="115" hidden="1" customWidth="1"/>
    <col min="69" max="69" width="10.36328125" style="115" hidden="1" customWidth="1"/>
    <col min="70" max="73" width="3.81640625" style="115" hidden="1" customWidth="1"/>
    <col min="74" max="74" width="12.6328125" style="115" hidden="1" customWidth="1"/>
    <col min="75" max="75" width="3.81640625" style="115" hidden="1" customWidth="1"/>
    <col min="76" max="76" width="6" style="115" hidden="1" customWidth="1"/>
    <col min="77" max="77" width="2.08984375" style="115" customWidth="1"/>
    <col min="78" max="78" width="4" style="115" customWidth="1"/>
    <col min="79" max="92" width="3.90625" style="115" customWidth="1"/>
    <col min="93" max="16384" width="9" style="115"/>
  </cols>
  <sheetData>
    <row r="1" spans="1:49" s="94" customFormat="1" ht="14">
      <c r="A1" s="246"/>
      <c r="B1" s="247"/>
      <c r="C1" s="247"/>
      <c r="D1" s="247"/>
      <c r="E1" s="246"/>
      <c r="F1" s="246"/>
      <c r="G1" s="246"/>
      <c r="H1" s="246"/>
      <c r="I1" s="246"/>
      <c r="J1" s="246"/>
      <c r="K1" s="246"/>
      <c r="L1" s="246"/>
      <c r="M1" s="246"/>
      <c r="N1" s="246"/>
      <c r="O1" s="246"/>
      <c r="P1" s="246"/>
      <c r="Q1" s="246"/>
      <c r="R1" s="246"/>
      <c r="S1" s="246"/>
      <c r="T1" s="246"/>
      <c r="U1" s="246"/>
      <c r="V1" s="246"/>
      <c r="W1" s="246"/>
      <c r="X1" s="246"/>
      <c r="Y1" s="246"/>
      <c r="Z1" s="246"/>
      <c r="AA1" s="246"/>
      <c r="AB1" s="246"/>
      <c r="AV1" s="95"/>
      <c r="AW1" s="95"/>
    </row>
    <row r="2" spans="1:49" s="94" customFormat="1" ht="19">
      <c r="A2" s="246"/>
      <c r="B2" s="248" t="s">
        <v>258</v>
      </c>
      <c r="C2" s="247"/>
      <c r="D2" s="247"/>
      <c r="E2" s="246"/>
      <c r="F2" s="246"/>
      <c r="G2" s="246"/>
      <c r="H2" s="246"/>
      <c r="I2" s="246"/>
      <c r="J2" s="246"/>
      <c r="K2" s="246"/>
      <c r="L2" s="246"/>
      <c r="M2" s="246"/>
      <c r="N2" s="246"/>
      <c r="O2" s="246"/>
      <c r="P2" s="246"/>
      <c r="Q2" s="246"/>
      <c r="R2" s="246"/>
      <c r="S2" s="246"/>
      <c r="T2" s="246"/>
      <c r="U2" s="246"/>
      <c r="V2" s="246"/>
      <c r="W2" s="246"/>
      <c r="X2" s="246"/>
      <c r="Y2" s="246"/>
      <c r="Z2" s="246"/>
      <c r="AA2" s="246"/>
      <c r="AB2" s="246"/>
      <c r="AV2" s="95"/>
      <c r="AW2" s="95"/>
    </row>
    <row r="3" spans="1:49" s="94" customFormat="1" ht="14">
      <c r="A3" s="246"/>
      <c r="B3" s="429" t="s">
        <v>9</v>
      </c>
      <c r="C3" s="429"/>
      <c r="D3" s="429"/>
      <c r="E3" s="429"/>
      <c r="F3" s="249" t="s">
        <v>252</v>
      </c>
      <c r="G3" s="249"/>
      <c r="H3" s="249"/>
      <c r="I3" s="249"/>
      <c r="J3" s="249"/>
      <c r="K3" s="429" t="s">
        <v>257</v>
      </c>
      <c r="L3" s="429"/>
      <c r="M3" s="429"/>
      <c r="N3" s="429"/>
      <c r="O3" s="429"/>
      <c r="P3" s="246"/>
      <c r="Q3" s="246"/>
      <c r="R3" s="246"/>
      <c r="S3" s="246"/>
      <c r="T3" s="246"/>
      <c r="U3" s="246"/>
      <c r="V3" s="246"/>
      <c r="W3" s="246"/>
      <c r="X3" s="246"/>
      <c r="Y3" s="246"/>
      <c r="Z3" s="246"/>
      <c r="AA3" s="246"/>
      <c r="AB3" s="246"/>
      <c r="AV3" s="95"/>
      <c r="AW3" s="95"/>
    </row>
    <row r="4" spans="1:49" s="94" customFormat="1" ht="14">
      <c r="A4" s="246"/>
      <c r="B4" s="429" t="s">
        <v>253</v>
      </c>
      <c r="C4" s="429"/>
      <c r="D4" s="429"/>
      <c r="E4" s="429"/>
      <c r="F4" s="430">
        <f>'様式 3　計画書'!F4:J4</f>
        <v>0</v>
      </c>
      <c r="G4" s="430"/>
      <c r="H4" s="430"/>
      <c r="I4" s="430"/>
      <c r="J4" s="430"/>
      <c r="K4" s="431"/>
      <c r="L4" s="432"/>
      <c r="M4" s="432"/>
      <c r="N4" s="432"/>
      <c r="O4" s="432"/>
      <c r="P4" s="246"/>
      <c r="Q4" s="246"/>
      <c r="R4" s="246"/>
      <c r="S4" s="246"/>
      <c r="T4" s="246"/>
      <c r="U4" s="246"/>
      <c r="V4" s="246"/>
      <c r="W4" s="246"/>
      <c r="X4" s="246"/>
      <c r="Y4" s="246"/>
      <c r="Z4" s="246"/>
      <c r="AA4" s="246"/>
      <c r="AB4" s="246"/>
      <c r="AV4" s="95"/>
      <c r="AW4" s="95"/>
    </row>
    <row r="5" spans="1:49" s="94" customFormat="1" ht="14">
      <c r="A5" s="246"/>
      <c r="B5" s="429" t="s">
        <v>254</v>
      </c>
      <c r="C5" s="429"/>
      <c r="D5" s="429"/>
      <c r="E5" s="429"/>
      <c r="F5" s="430">
        <f>'様式 3　計画書'!F5:J5</f>
        <v>0</v>
      </c>
      <c r="G5" s="430"/>
      <c r="H5" s="430"/>
      <c r="I5" s="430"/>
      <c r="J5" s="430"/>
      <c r="K5" s="431"/>
      <c r="L5" s="432"/>
      <c r="M5" s="432"/>
      <c r="N5" s="432"/>
      <c r="O5" s="432"/>
      <c r="P5" s="246"/>
      <c r="Q5" s="246"/>
      <c r="R5" s="246"/>
      <c r="S5" s="246"/>
      <c r="T5" s="246"/>
      <c r="U5" s="246"/>
      <c r="V5" s="246"/>
      <c r="W5" s="246"/>
      <c r="X5" s="246"/>
      <c r="Y5" s="246"/>
      <c r="Z5" s="246"/>
      <c r="AA5" s="246"/>
      <c r="AB5" s="246"/>
      <c r="AV5" s="95"/>
      <c r="AW5" s="95"/>
    </row>
    <row r="6" spans="1:49" s="94" customFormat="1" ht="14">
      <c r="A6" s="246"/>
      <c r="B6" s="429" t="s">
        <v>255</v>
      </c>
      <c r="C6" s="429"/>
      <c r="D6" s="429"/>
      <c r="E6" s="429"/>
      <c r="F6" s="430">
        <f>'様式 3　計画書'!F6:J6</f>
        <v>0</v>
      </c>
      <c r="G6" s="430"/>
      <c r="H6" s="430"/>
      <c r="I6" s="430"/>
      <c r="J6" s="430"/>
      <c r="K6" s="431"/>
      <c r="L6" s="432"/>
      <c r="M6" s="432"/>
      <c r="N6" s="432"/>
      <c r="O6" s="432"/>
      <c r="P6" s="246"/>
      <c r="Q6" s="246"/>
      <c r="R6" s="246"/>
      <c r="S6" s="246"/>
      <c r="T6" s="246"/>
      <c r="U6" s="246"/>
      <c r="V6" s="246"/>
      <c r="W6" s="246"/>
      <c r="X6" s="246"/>
      <c r="Y6" s="246"/>
      <c r="Z6" s="246"/>
      <c r="AA6" s="246"/>
      <c r="AB6" s="246"/>
      <c r="AV6" s="95"/>
      <c r="AW6" s="95"/>
    </row>
    <row r="7" spans="1:49" s="94" customFormat="1" ht="14">
      <c r="A7" s="246"/>
      <c r="B7" s="246" t="s">
        <v>259</v>
      </c>
      <c r="C7" s="247"/>
      <c r="D7" s="247"/>
      <c r="E7" s="246"/>
      <c r="F7" s="246"/>
      <c r="G7" s="246"/>
      <c r="H7" s="246"/>
      <c r="I7" s="246"/>
      <c r="J7" s="246"/>
      <c r="K7" s="246"/>
      <c r="L7" s="246"/>
      <c r="M7" s="246"/>
      <c r="N7" s="246"/>
      <c r="O7" s="246"/>
      <c r="P7" s="246"/>
      <c r="Q7" s="246"/>
      <c r="R7" s="246"/>
      <c r="S7" s="246"/>
      <c r="T7" s="246"/>
      <c r="U7" s="246"/>
      <c r="V7" s="246"/>
      <c r="W7" s="246"/>
      <c r="X7" s="246"/>
      <c r="Y7" s="246"/>
      <c r="Z7" s="246"/>
      <c r="AA7" s="246"/>
      <c r="AB7" s="246"/>
      <c r="AV7" s="95"/>
      <c r="AW7" s="95"/>
    </row>
    <row r="8" spans="1:49" s="94" customFormat="1" ht="14">
      <c r="A8" s="246"/>
      <c r="B8" s="247"/>
      <c r="C8" s="247"/>
      <c r="D8" s="247"/>
      <c r="E8" s="246"/>
      <c r="F8" s="246"/>
      <c r="G8" s="246"/>
      <c r="H8" s="246"/>
      <c r="I8" s="246"/>
      <c r="J8" s="246"/>
      <c r="K8" s="246"/>
      <c r="L8" s="246"/>
      <c r="M8" s="246"/>
      <c r="N8" s="246"/>
      <c r="O8" s="246"/>
      <c r="P8" s="246"/>
      <c r="Q8" s="246"/>
      <c r="R8" s="246"/>
      <c r="S8" s="246"/>
      <c r="T8" s="246"/>
      <c r="U8" s="246"/>
      <c r="V8" s="246"/>
      <c r="W8" s="246"/>
      <c r="X8" s="246"/>
      <c r="Y8" s="246"/>
      <c r="Z8" s="246"/>
      <c r="AA8" s="246"/>
      <c r="AB8" s="246"/>
      <c r="AV8" s="95"/>
      <c r="AW8" s="95"/>
    </row>
    <row r="9" spans="1:49" s="94" customFormat="1" ht="18.75" customHeight="1">
      <c r="A9" s="252" t="s">
        <v>121</v>
      </c>
      <c r="B9" s="252"/>
      <c r="C9" s="252"/>
      <c r="D9" s="252"/>
      <c r="E9" s="252"/>
      <c r="F9" s="252"/>
      <c r="G9" s="252"/>
      <c r="H9" s="252"/>
      <c r="I9" s="252"/>
      <c r="J9" s="252"/>
      <c r="K9" s="252"/>
      <c r="L9" s="252"/>
      <c r="M9" s="252"/>
      <c r="N9" s="252"/>
      <c r="O9" s="252"/>
      <c r="P9" s="252"/>
      <c r="Q9" s="252"/>
      <c r="R9" s="252"/>
      <c r="X9" s="95"/>
      <c r="Y9" s="95"/>
      <c r="Z9" s="95"/>
      <c r="AA9" s="95"/>
      <c r="AB9" s="95"/>
      <c r="AC9" s="95"/>
      <c r="AD9" s="95"/>
      <c r="AE9" s="95"/>
      <c r="AF9" s="95"/>
      <c r="AG9" s="95"/>
      <c r="AH9" s="95"/>
      <c r="AI9" s="95"/>
      <c r="AJ9" s="95"/>
      <c r="AL9" s="95"/>
      <c r="AM9" s="95"/>
    </row>
    <row r="10" spans="1:49" s="94" customFormat="1" ht="12" customHeight="1">
      <c r="A10" s="96"/>
      <c r="B10" s="95"/>
      <c r="C10" s="95"/>
      <c r="D10" s="95"/>
      <c r="E10" s="96"/>
      <c r="F10" s="96"/>
      <c r="G10" s="96"/>
      <c r="H10" s="96"/>
      <c r="I10" s="96"/>
      <c r="J10" s="96"/>
      <c r="K10" s="96"/>
      <c r="L10" s="96"/>
      <c r="M10" s="96"/>
      <c r="N10" s="96"/>
      <c r="O10" s="96"/>
      <c r="P10" s="96"/>
      <c r="Q10" s="96"/>
      <c r="R10" s="96"/>
      <c r="S10" s="96"/>
      <c r="T10" s="96"/>
      <c r="U10" s="96"/>
      <c r="V10" s="95"/>
      <c r="W10" s="95"/>
      <c r="X10" s="95"/>
      <c r="Y10" s="95"/>
      <c r="Z10" s="95"/>
      <c r="AA10" s="95"/>
      <c r="AB10" s="95"/>
      <c r="AC10" s="95"/>
      <c r="AD10" s="95"/>
      <c r="AE10" s="95"/>
      <c r="AF10" s="95"/>
      <c r="AG10" s="95"/>
      <c r="AH10" s="95"/>
      <c r="AI10" s="95"/>
      <c r="AJ10" s="95"/>
      <c r="AL10" s="95"/>
      <c r="AM10" s="95"/>
    </row>
    <row r="11" spans="1:49" s="94" customFormat="1" ht="30" customHeight="1">
      <c r="A11" s="96"/>
      <c r="B11" s="96"/>
      <c r="D11" s="269" t="s">
        <v>85</v>
      </c>
      <c r="E11" s="269"/>
      <c r="F11" s="269"/>
      <c r="G11" s="269"/>
      <c r="H11" s="269"/>
      <c r="I11" s="269"/>
      <c r="J11" s="269"/>
      <c r="K11" s="269"/>
      <c r="L11" s="269"/>
      <c r="M11" s="269"/>
      <c r="N11" s="269"/>
      <c r="O11" s="269"/>
      <c r="P11" s="269"/>
      <c r="Q11" s="269"/>
      <c r="R11" s="269"/>
      <c r="S11" s="269"/>
      <c r="T11" s="269"/>
      <c r="U11" s="269"/>
      <c r="V11" s="269"/>
      <c r="W11" s="269"/>
      <c r="X11" s="97"/>
      <c r="Y11" s="97"/>
      <c r="Z11" s="97"/>
      <c r="AA11" s="98"/>
      <c r="AB11" s="98"/>
      <c r="AC11" s="98"/>
      <c r="AD11" s="98"/>
      <c r="AE11" s="98"/>
      <c r="AF11" s="98"/>
      <c r="AG11" s="98"/>
      <c r="AH11" s="98"/>
      <c r="AI11" s="98"/>
      <c r="AJ11" s="98"/>
      <c r="AL11" s="95"/>
      <c r="AM11" s="95"/>
    </row>
    <row r="12" spans="1:49" s="94" customFormat="1" ht="12" customHeight="1">
      <c r="A12" s="96"/>
      <c r="B12" s="95"/>
      <c r="C12" s="95"/>
      <c r="D12" s="95"/>
      <c r="E12" s="96"/>
      <c r="F12" s="96"/>
      <c r="G12" s="96"/>
      <c r="H12" s="96"/>
      <c r="I12" s="96"/>
      <c r="J12" s="96"/>
      <c r="K12" s="96"/>
      <c r="L12" s="96"/>
      <c r="M12" s="96"/>
      <c r="N12" s="96"/>
      <c r="O12" s="96"/>
      <c r="P12" s="96"/>
      <c r="Q12" s="96"/>
      <c r="R12" s="96"/>
      <c r="S12" s="96"/>
      <c r="T12" s="96"/>
      <c r="U12" s="96"/>
      <c r="V12" s="95"/>
      <c r="W12" s="95"/>
      <c r="X12" s="95"/>
      <c r="Y12" s="95"/>
      <c r="Z12" s="95"/>
      <c r="AA12" s="95"/>
      <c r="AB12" s="95"/>
      <c r="AC12" s="95"/>
      <c r="AD12" s="95"/>
      <c r="AE12" s="95"/>
      <c r="AF12" s="95"/>
      <c r="AG12" s="95"/>
      <c r="AH12" s="95"/>
      <c r="AI12" s="95"/>
      <c r="AJ12" s="95"/>
      <c r="AL12" s="95"/>
      <c r="AM12" s="95"/>
    </row>
    <row r="13" spans="1:49" s="94" customFormat="1" ht="22.5" customHeight="1">
      <c r="B13" s="261" t="s">
        <v>19</v>
      </c>
      <c r="C13" s="261"/>
      <c r="D13" s="261"/>
      <c r="E13" s="414">
        <f>'様式 3　計画書'!E13:Q13</f>
        <v>0</v>
      </c>
      <c r="F13" s="414"/>
      <c r="G13" s="414"/>
      <c r="H13" s="414"/>
      <c r="I13" s="414"/>
      <c r="J13" s="414"/>
      <c r="K13" s="414"/>
      <c r="L13" s="414"/>
      <c r="M13" s="414"/>
      <c r="N13" s="414"/>
      <c r="O13" s="414"/>
      <c r="P13" s="414"/>
      <c r="Q13" s="414"/>
      <c r="U13" s="415"/>
      <c r="V13" s="416"/>
      <c r="W13" s="416"/>
      <c r="X13" s="416"/>
      <c r="Y13" s="416"/>
      <c r="Z13" s="416"/>
      <c r="AL13" s="95"/>
      <c r="AM13" s="95"/>
    </row>
    <row r="14" spans="1:49" s="94" customFormat="1" ht="22.5" customHeight="1">
      <c r="A14" s="95"/>
      <c r="B14" s="261" t="s">
        <v>32</v>
      </c>
      <c r="C14" s="261"/>
      <c r="D14" s="261"/>
      <c r="E14" s="414">
        <f>'様式 3　計画書'!E14:Q14</f>
        <v>0</v>
      </c>
      <c r="F14" s="414"/>
      <c r="G14" s="414"/>
      <c r="H14" s="414"/>
      <c r="I14" s="414"/>
      <c r="J14" s="414"/>
      <c r="K14" s="414"/>
      <c r="L14" s="414"/>
      <c r="M14" s="414"/>
      <c r="N14" s="414"/>
      <c r="O14" s="414"/>
      <c r="P14" s="414"/>
      <c r="Q14" s="414"/>
      <c r="R14" s="95"/>
      <c r="S14" s="95"/>
      <c r="T14" s="95"/>
      <c r="U14" s="415"/>
      <c r="V14" s="416"/>
      <c r="W14" s="416"/>
      <c r="X14" s="416"/>
      <c r="Y14" s="416"/>
      <c r="Z14" s="416"/>
      <c r="AL14" s="95"/>
      <c r="AM14" s="95"/>
    </row>
    <row r="15" spans="1:49" s="94" customFormat="1" ht="22.5" customHeight="1">
      <c r="A15" s="95"/>
      <c r="B15" s="261" t="s">
        <v>33</v>
      </c>
      <c r="C15" s="261"/>
      <c r="D15" s="261"/>
      <c r="E15" s="262"/>
      <c r="F15" s="262"/>
      <c r="G15" s="262"/>
      <c r="H15" s="262"/>
      <c r="I15" s="262"/>
      <c r="J15" s="262"/>
      <c r="K15" s="262"/>
      <c r="L15" s="262"/>
      <c r="M15" s="262"/>
      <c r="N15" s="262"/>
      <c r="O15" s="262"/>
      <c r="P15" s="262"/>
      <c r="Q15" s="262"/>
      <c r="R15" s="95"/>
      <c r="S15" s="95"/>
      <c r="T15" s="95"/>
      <c r="U15" s="415"/>
      <c r="V15" s="416"/>
      <c r="W15" s="416"/>
      <c r="X15" s="416"/>
      <c r="Y15" s="416"/>
      <c r="Z15" s="416"/>
      <c r="AL15" s="95"/>
      <c r="AM15" s="95"/>
    </row>
    <row r="16" spans="1:49" s="94" customFormat="1" ht="22.5" customHeight="1">
      <c r="A16" s="95"/>
      <c r="B16" s="261" t="s">
        <v>73</v>
      </c>
      <c r="C16" s="261"/>
      <c r="D16" s="261"/>
      <c r="E16" s="262"/>
      <c r="F16" s="262"/>
      <c r="G16" s="262"/>
      <c r="H16" s="262"/>
      <c r="I16" s="262"/>
      <c r="J16" s="262"/>
      <c r="K16" s="262"/>
      <c r="L16" s="262"/>
      <c r="M16" s="262"/>
      <c r="N16" s="262"/>
      <c r="O16" s="262"/>
      <c r="P16" s="262"/>
      <c r="Q16" s="262"/>
      <c r="R16" s="95"/>
      <c r="S16" s="95"/>
      <c r="T16" s="95"/>
      <c r="U16" s="415"/>
      <c r="V16" s="416"/>
      <c r="W16" s="416"/>
      <c r="X16" s="416"/>
      <c r="Y16" s="416"/>
      <c r="Z16" s="416"/>
      <c r="AL16" s="95"/>
      <c r="AM16" s="95"/>
    </row>
    <row r="17" spans="1:79" ht="15" customHeight="1" thickBot="1">
      <c r="A17" s="114"/>
      <c r="E17" s="114"/>
      <c r="F17" s="114"/>
      <c r="G17" s="114"/>
      <c r="H17" s="114"/>
      <c r="I17" s="114"/>
      <c r="J17" s="114"/>
    </row>
    <row r="18" spans="1:79" ht="36.75" customHeight="1" thickBot="1">
      <c r="A18" s="116" t="s">
        <v>9</v>
      </c>
      <c r="B18" s="116" t="s">
        <v>2</v>
      </c>
      <c r="C18" s="116" t="s">
        <v>0</v>
      </c>
      <c r="D18" s="116" t="s">
        <v>30</v>
      </c>
      <c r="E18" s="413" t="s">
        <v>83</v>
      </c>
      <c r="F18" s="413"/>
      <c r="G18" s="413"/>
      <c r="H18" s="413" t="s">
        <v>48</v>
      </c>
      <c r="I18" s="413"/>
      <c r="J18" s="422" t="s">
        <v>93</v>
      </c>
      <c r="K18" s="422"/>
      <c r="L18" s="413" t="s">
        <v>84</v>
      </c>
      <c r="M18" s="413"/>
      <c r="N18" s="413"/>
      <c r="O18" s="413"/>
      <c r="P18" s="413"/>
      <c r="Q18" s="413"/>
      <c r="R18" s="413"/>
      <c r="S18" s="413"/>
      <c r="T18" s="413"/>
      <c r="U18" s="413"/>
      <c r="V18" s="413"/>
      <c r="W18" s="413"/>
      <c r="X18" s="400" t="s">
        <v>72</v>
      </c>
      <c r="Y18" s="400"/>
      <c r="Z18" s="400" t="s">
        <v>71</v>
      </c>
      <c r="AA18" s="400"/>
      <c r="AB18" s="154"/>
      <c r="AC18" s="154"/>
      <c r="AD18" s="117"/>
      <c r="AE18" s="117"/>
      <c r="AF18" s="117"/>
      <c r="AG18" s="117"/>
      <c r="AH18" s="117"/>
      <c r="AI18" s="117"/>
      <c r="AJ18" s="117"/>
      <c r="AK18" s="117"/>
      <c r="AL18" s="117"/>
      <c r="AM18" s="117"/>
      <c r="AN18" s="117"/>
      <c r="AO18" s="117"/>
      <c r="AP18" s="117"/>
      <c r="AQ18" s="117"/>
      <c r="AR18" s="117"/>
      <c r="AS18" s="117"/>
      <c r="BN18" s="160" t="s">
        <v>74</v>
      </c>
      <c r="BO18" s="149" t="s">
        <v>75</v>
      </c>
    </row>
    <row r="19" spans="1:79" ht="36.75" customHeight="1" thickTop="1">
      <c r="A19" s="118" t="s">
        <v>21</v>
      </c>
      <c r="B19" s="118">
        <v>5</v>
      </c>
      <c r="C19" s="118">
        <v>17</v>
      </c>
      <c r="D19" s="119">
        <f>IF(B19&lt;4,DATE(2020,B19,C19),DATE(2019,B19,C19))</f>
        <v>43602</v>
      </c>
      <c r="E19" s="421" t="s">
        <v>38</v>
      </c>
      <c r="F19" s="421"/>
      <c r="G19" s="421"/>
      <c r="H19" s="421" t="s">
        <v>43</v>
      </c>
      <c r="I19" s="421"/>
      <c r="J19" s="395" t="s">
        <v>49</v>
      </c>
      <c r="K19" s="395"/>
      <c r="L19" s="420" t="s">
        <v>94</v>
      </c>
      <c r="M19" s="420"/>
      <c r="N19" s="420"/>
      <c r="O19" s="420"/>
      <c r="P19" s="420"/>
      <c r="Q19" s="420"/>
      <c r="R19" s="420"/>
      <c r="S19" s="420"/>
      <c r="T19" s="420"/>
      <c r="U19" s="420"/>
      <c r="V19" s="420"/>
      <c r="W19" s="420"/>
      <c r="X19" s="410" t="s">
        <v>7</v>
      </c>
      <c r="Y19" s="410"/>
      <c r="Z19" s="421" t="s">
        <v>26</v>
      </c>
      <c r="AA19" s="421"/>
      <c r="AB19" s="157"/>
      <c r="AC19" s="157"/>
      <c r="AD19" s="120"/>
      <c r="AE19" s="434" t="s">
        <v>117</v>
      </c>
      <c r="AF19" s="435"/>
      <c r="AG19" s="435"/>
      <c r="AH19" s="435"/>
      <c r="AI19" s="436"/>
      <c r="AJ19" s="120"/>
      <c r="AK19" s="120"/>
      <c r="AL19" s="120"/>
      <c r="AM19" s="120"/>
      <c r="AN19" s="120"/>
      <c r="AO19" s="120"/>
      <c r="AP19" s="120"/>
      <c r="AQ19" s="120"/>
      <c r="AR19" s="120"/>
      <c r="AS19" s="120"/>
      <c r="AT19" s="406" t="s">
        <v>35</v>
      </c>
      <c r="AU19" s="406"/>
      <c r="AV19" s="406"/>
      <c r="AW19" s="406"/>
      <c r="AX19" s="121"/>
      <c r="AY19" s="210" t="s">
        <v>23</v>
      </c>
      <c r="AZ19" s="210"/>
      <c r="BA19" s="210" t="s">
        <v>196</v>
      </c>
      <c r="BN19" s="161" t="s">
        <v>3</v>
      </c>
      <c r="BO19" s="158" t="s">
        <v>3</v>
      </c>
      <c r="BT19" s="115">
        <v>1</v>
      </c>
      <c r="BV19" s="115" t="s">
        <v>49</v>
      </c>
      <c r="BX19" s="115" t="s">
        <v>61</v>
      </c>
      <c r="CA19" s="115">
        <f>IFERROR('様式 3　計画書'!E20,"")</f>
        <v>0</v>
      </c>
    </row>
    <row r="20" spans="1:79" ht="36.75" customHeight="1">
      <c r="A20" s="122">
        <v>1</v>
      </c>
      <c r="B20" s="123"/>
      <c r="C20" s="123"/>
      <c r="D20" s="124" t="str">
        <f>IF(B20="","",IF(B20&lt;4,DATE(2026,B20,C20),DATE(2025,B20,C20)))</f>
        <v/>
      </c>
      <c r="E20" s="423"/>
      <c r="F20" s="424"/>
      <c r="G20" s="425"/>
      <c r="H20" s="423"/>
      <c r="I20" s="425"/>
      <c r="J20" s="451"/>
      <c r="K20" s="452"/>
      <c r="L20" s="295"/>
      <c r="M20" s="296"/>
      <c r="N20" s="296"/>
      <c r="O20" s="296"/>
      <c r="P20" s="296"/>
      <c r="Q20" s="296"/>
      <c r="R20" s="296"/>
      <c r="S20" s="296"/>
      <c r="T20" s="296"/>
      <c r="U20" s="296"/>
      <c r="V20" s="296"/>
      <c r="W20" s="297"/>
      <c r="X20" s="293"/>
      <c r="Y20" s="294"/>
      <c r="Z20" s="291"/>
      <c r="AA20" s="292"/>
      <c r="AB20" s="155"/>
      <c r="AC20" s="155"/>
      <c r="AD20" s="120"/>
      <c r="AE20" s="125">
        <v>1</v>
      </c>
      <c r="AF20" s="291"/>
      <c r="AG20" s="351"/>
      <c r="AH20" s="292"/>
      <c r="AI20" s="126"/>
      <c r="AJ20" s="120"/>
      <c r="AK20" s="120"/>
      <c r="AL20" s="120"/>
      <c r="AM20" s="120"/>
      <c r="AN20" s="120"/>
      <c r="AO20" s="120"/>
      <c r="AP20" s="120"/>
      <c r="AQ20" s="120"/>
      <c r="AR20" s="120"/>
      <c r="AS20" s="120"/>
      <c r="AT20" s="127">
        <v>1</v>
      </c>
      <c r="AU20" s="401" t="s">
        <v>36</v>
      </c>
      <c r="AV20" s="402"/>
      <c r="AW20" s="403"/>
      <c r="AX20" s="121"/>
      <c r="AY20" s="210" t="s">
        <v>43</v>
      </c>
      <c r="AZ20" s="210"/>
      <c r="BA20" s="210" t="s">
        <v>11</v>
      </c>
      <c r="BN20" s="161" t="s">
        <v>4</v>
      </c>
      <c r="BO20" s="158" t="s">
        <v>4</v>
      </c>
      <c r="BT20" s="115">
        <v>2</v>
      </c>
      <c r="BV20" s="115" t="s">
        <v>50</v>
      </c>
      <c r="BX20" s="115" t="s">
        <v>62</v>
      </c>
      <c r="CA20" s="115">
        <f>IFERROR('様式 3　計画書'!E21,"")</f>
        <v>0</v>
      </c>
    </row>
    <row r="21" spans="1:79" ht="36.75" customHeight="1">
      <c r="A21" s="128">
        <v>2</v>
      </c>
      <c r="B21" s="129"/>
      <c r="C21" s="129"/>
      <c r="D21" s="124" t="str">
        <f t="shared" ref="D21:D84" si="0">IF(B21="","",IF(B21&lt;4,DATE(2026,B21,C21),DATE(2025,B21,C21)))</f>
        <v/>
      </c>
      <c r="E21" s="423"/>
      <c r="F21" s="424"/>
      <c r="G21" s="425"/>
      <c r="H21" s="291"/>
      <c r="I21" s="292"/>
      <c r="J21" s="298"/>
      <c r="K21" s="299"/>
      <c r="L21" s="295"/>
      <c r="M21" s="296"/>
      <c r="N21" s="296"/>
      <c r="O21" s="296"/>
      <c r="P21" s="296"/>
      <c r="Q21" s="296"/>
      <c r="R21" s="296"/>
      <c r="S21" s="296"/>
      <c r="T21" s="296"/>
      <c r="U21" s="296"/>
      <c r="V21" s="296"/>
      <c r="W21" s="297"/>
      <c r="X21" s="293"/>
      <c r="Y21" s="294"/>
      <c r="Z21" s="291"/>
      <c r="AA21" s="292"/>
      <c r="AB21" s="155"/>
      <c r="AC21" s="155"/>
      <c r="AD21" s="120"/>
      <c r="AE21" s="125">
        <v>2</v>
      </c>
      <c r="AF21" s="291"/>
      <c r="AG21" s="351"/>
      <c r="AH21" s="292"/>
      <c r="AI21" s="126"/>
      <c r="AJ21" s="120"/>
      <c r="AK21" s="120"/>
      <c r="AL21" s="120"/>
      <c r="AM21" s="120"/>
      <c r="AN21" s="120"/>
      <c r="AO21" s="120"/>
      <c r="AP21" s="120"/>
      <c r="AQ21" s="120"/>
      <c r="AR21" s="120"/>
      <c r="AS21" s="120"/>
      <c r="AT21" s="127">
        <v>2</v>
      </c>
      <c r="AU21" s="401" t="s">
        <v>37</v>
      </c>
      <c r="AV21" s="402"/>
      <c r="AW21" s="403"/>
      <c r="AX21" s="121"/>
      <c r="AY21" s="210" t="s">
        <v>44</v>
      </c>
      <c r="AZ21" s="210"/>
      <c r="BA21" s="210" t="s">
        <v>198</v>
      </c>
      <c r="BN21" s="161" t="s">
        <v>5</v>
      </c>
      <c r="BO21" s="158" t="s">
        <v>5</v>
      </c>
      <c r="BT21" s="115">
        <v>3</v>
      </c>
      <c r="BV21" s="115" t="s">
        <v>51</v>
      </c>
      <c r="BX21" s="115" t="s">
        <v>63</v>
      </c>
      <c r="CA21" s="115">
        <f>IFERROR('様式 3　計画書'!E22,"")</f>
        <v>0</v>
      </c>
    </row>
    <row r="22" spans="1:79" ht="36.75" customHeight="1">
      <c r="A22" s="128">
        <v>3</v>
      </c>
      <c r="B22" s="129"/>
      <c r="C22" s="129"/>
      <c r="D22" s="124" t="str">
        <f t="shared" si="0"/>
        <v/>
      </c>
      <c r="E22" s="423"/>
      <c r="F22" s="424"/>
      <c r="G22" s="425"/>
      <c r="H22" s="291"/>
      <c r="I22" s="292"/>
      <c r="J22" s="298"/>
      <c r="K22" s="299"/>
      <c r="L22" s="295"/>
      <c r="M22" s="296"/>
      <c r="N22" s="296"/>
      <c r="O22" s="296"/>
      <c r="P22" s="296"/>
      <c r="Q22" s="296"/>
      <c r="R22" s="296"/>
      <c r="S22" s="296"/>
      <c r="T22" s="296"/>
      <c r="U22" s="296"/>
      <c r="V22" s="296"/>
      <c r="W22" s="297"/>
      <c r="X22" s="293"/>
      <c r="Y22" s="294"/>
      <c r="Z22" s="291"/>
      <c r="AA22" s="292"/>
      <c r="AB22" s="155"/>
      <c r="AC22" s="155"/>
      <c r="AD22" s="120"/>
      <c r="AE22" s="125">
        <v>3</v>
      </c>
      <c r="AF22" s="291"/>
      <c r="AG22" s="351"/>
      <c r="AH22" s="292"/>
      <c r="AI22" s="126"/>
      <c r="AJ22" s="120"/>
      <c r="AK22" s="120"/>
      <c r="AL22" s="120"/>
      <c r="AM22" s="120"/>
      <c r="AN22" s="120"/>
      <c r="AO22" s="120"/>
      <c r="AP22" s="120"/>
      <c r="AQ22" s="120"/>
      <c r="AR22" s="120"/>
      <c r="AS22" s="120"/>
      <c r="AT22" s="127">
        <v>3</v>
      </c>
      <c r="AU22" s="401" t="s">
        <v>38</v>
      </c>
      <c r="AV22" s="402"/>
      <c r="AW22" s="403"/>
      <c r="AX22" s="121"/>
      <c r="AY22" s="210" t="s">
        <v>45</v>
      </c>
      <c r="AZ22" s="210"/>
      <c r="BA22" s="210" t="s">
        <v>13</v>
      </c>
      <c r="BN22" s="161" t="s">
        <v>20</v>
      </c>
      <c r="BO22" s="158" t="s">
        <v>6</v>
      </c>
      <c r="BT22" s="115">
        <v>4</v>
      </c>
      <c r="BV22" s="115" t="s">
        <v>59</v>
      </c>
      <c r="BX22" s="115" t="s">
        <v>64</v>
      </c>
      <c r="CA22" s="115">
        <f>IFERROR('様式 3　計画書'!E23,"")</f>
        <v>0</v>
      </c>
    </row>
    <row r="23" spans="1:79" ht="36.75" customHeight="1">
      <c r="A23" s="128">
        <v>4</v>
      </c>
      <c r="B23" s="129"/>
      <c r="C23" s="129"/>
      <c r="D23" s="124" t="str">
        <f t="shared" si="0"/>
        <v/>
      </c>
      <c r="E23" s="423"/>
      <c r="F23" s="424"/>
      <c r="G23" s="425"/>
      <c r="H23" s="291"/>
      <c r="I23" s="292"/>
      <c r="J23" s="298"/>
      <c r="K23" s="299"/>
      <c r="L23" s="295"/>
      <c r="M23" s="296"/>
      <c r="N23" s="296"/>
      <c r="O23" s="296"/>
      <c r="P23" s="296"/>
      <c r="Q23" s="296"/>
      <c r="R23" s="296"/>
      <c r="S23" s="296"/>
      <c r="T23" s="296"/>
      <c r="U23" s="296"/>
      <c r="V23" s="296"/>
      <c r="W23" s="297"/>
      <c r="X23" s="293"/>
      <c r="Y23" s="294"/>
      <c r="Z23" s="291"/>
      <c r="AA23" s="292"/>
      <c r="AB23" s="155"/>
      <c r="AC23" s="155"/>
      <c r="AD23" s="120"/>
      <c r="AE23" s="125">
        <v>4</v>
      </c>
      <c r="AF23" s="291"/>
      <c r="AG23" s="351"/>
      <c r="AH23" s="292"/>
      <c r="AI23" s="126"/>
      <c r="AJ23" s="120"/>
      <c r="AK23" s="120"/>
      <c r="AL23" s="120"/>
      <c r="AM23" s="120"/>
      <c r="AN23" s="120"/>
      <c r="AO23" s="120"/>
      <c r="AP23" s="120"/>
      <c r="AQ23" s="120"/>
      <c r="AR23" s="120"/>
      <c r="AS23" s="120"/>
      <c r="AT23" s="127">
        <v>4</v>
      </c>
      <c r="AU23" s="401" t="s">
        <v>39</v>
      </c>
      <c r="AV23" s="402"/>
      <c r="AW23" s="403"/>
      <c r="AX23" s="121"/>
      <c r="AY23" s="210" t="s">
        <v>25</v>
      </c>
      <c r="AZ23" s="210"/>
      <c r="BA23" s="210" t="s">
        <v>14</v>
      </c>
      <c r="BN23" s="161" t="s">
        <v>7</v>
      </c>
      <c r="BO23" s="158" t="s">
        <v>8</v>
      </c>
      <c r="BT23" s="115">
        <v>5</v>
      </c>
      <c r="BV23" s="115" t="s">
        <v>52</v>
      </c>
      <c r="BX23" s="115" t="s">
        <v>65</v>
      </c>
      <c r="CA23" s="115">
        <f>IFERROR('様式 3　計画書'!E24,"")</f>
        <v>0</v>
      </c>
    </row>
    <row r="24" spans="1:79" ht="36.75" customHeight="1" thickBot="1">
      <c r="A24" s="128">
        <v>5</v>
      </c>
      <c r="B24" s="129"/>
      <c r="C24" s="129"/>
      <c r="D24" s="124" t="str">
        <f t="shared" si="0"/>
        <v/>
      </c>
      <c r="E24" s="423"/>
      <c r="F24" s="424"/>
      <c r="G24" s="425"/>
      <c r="H24" s="291"/>
      <c r="I24" s="292"/>
      <c r="J24" s="298"/>
      <c r="K24" s="299"/>
      <c r="L24" s="295"/>
      <c r="M24" s="296"/>
      <c r="N24" s="296"/>
      <c r="O24" s="296"/>
      <c r="P24" s="296"/>
      <c r="Q24" s="296"/>
      <c r="R24" s="296"/>
      <c r="S24" s="296"/>
      <c r="T24" s="296"/>
      <c r="U24" s="296"/>
      <c r="V24" s="296"/>
      <c r="W24" s="297"/>
      <c r="X24" s="293"/>
      <c r="Y24" s="294"/>
      <c r="Z24" s="291"/>
      <c r="AA24" s="292"/>
      <c r="AB24" s="155"/>
      <c r="AC24" s="155"/>
      <c r="AD24" s="120"/>
      <c r="AE24" s="125">
        <v>5</v>
      </c>
      <c r="AF24" s="291"/>
      <c r="AG24" s="351"/>
      <c r="AH24" s="292"/>
      <c r="AI24" s="126"/>
      <c r="AJ24" s="120"/>
      <c r="AK24" s="120"/>
      <c r="AL24" s="120"/>
      <c r="AM24" s="120"/>
      <c r="AN24" s="120"/>
      <c r="AO24" s="120"/>
      <c r="AP24" s="120"/>
      <c r="AQ24" s="120"/>
      <c r="AR24" s="120"/>
      <c r="AS24" s="120"/>
      <c r="AT24" s="127">
        <v>5</v>
      </c>
      <c r="AU24" s="401" t="s">
        <v>40</v>
      </c>
      <c r="AV24" s="402"/>
      <c r="AW24" s="403"/>
      <c r="AX24" s="121"/>
      <c r="AY24" s="210" t="s">
        <v>26</v>
      </c>
      <c r="AZ24" s="210"/>
      <c r="BA24" s="210" t="s">
        <v>15</v>
      </c>
      <c r="BN24" s="162" t="s">
        <v>8</v>
      </c>
      <c r="BO24" s="159"/>
      <c r="BT24" s="115">
        <v>6</v>
      </c>
      <c r="BV24" s="115" t="s">
        <v>53</v>
      </c>
      <c r="BX24" s="115" t="s">
        <v>66</v>
      </c>
      <c r="CA24" s="115">
        <f>IFERROR('様式 3　計画書'!E25,"")</f>
        <v>0</v>
      </c>
    </row>
    <row r="25" spans="1:79" ht="36.75" customHeight="1">
      <c r="A25" s="128">
        <v>6</v>
      </c>
      <c r="B25" s="129"/>
      <c r="C25" s="129"/>
      <c r="D25" s="124" t="str">
        <f t="shared" si="0"/>
        <v/>
      </c>
      <c r="E25" s="423"/>
      <c r="F25" s="424"/>
      <c r="G25" s="425"/>
      <c r="H25" s="291"/>
      <c r="I25" s="292"/>
      <c r="J25" s="298"/>
      <c r="K25" s="299"/>
      <c r="L25" s="295"/>
      <c r="M25" s="296"/>
      <c r="N25" s="296"/>
      <c r="O25" s="296"/>
      <c r="P25" s="296"/>
      <c r="Q25" s="296"/>
      <c r="R25" s="296"/>
      <c r="S25" s="296"/>
      <c r="T25" s="296"/>
      <c r="U25" s="296"/>
      <c r="V25" s="296"/>
      <c r="W25" s="297"/>
      <c r="X25" s="293"/>
      <c r="Y25" s="294"/>
      <c r="Z25" s="291"/>
      <c r="AA25" s="292"/>
      <c r="AB25" s="155"/>
      <c r="AC25" s="155"/>
      <c r="AD25" s="120"/>
      <c r="AE25" s="125">
        <v>6</v>
      </c>
      <c r="AF25" s="291"/>
      <c r="AG25" s="351"/>
      <c r="AH25" s="292"/>
      <c r="AI25" s="126"/>
      <c r="AJ25" s="120"/>
      <c r="AK25" s="120"/>
      <c r="AL25" s="120"/>
      <c r="AM25" s="120"/>
      <c r="AN25" s="120"/>
      <c r="AO25" s="120"/>
      <c r="AP25" s="120"/>
      <c r="AQ25" s="120"/>
      <c r="AR25" s="120"/>
      <c r="AS25" s="120"/>
      <c r="AT25" s="127">
        <v>6</v>
      </c>
      <c r="AU25" s="401" t="s">
        <v>41</v>
      </c>
      <c r="AV25" s="402"/>
      <c r="AW25" s="403"/>
      <c r="AX25" s="121"/>
      <c r="AY25" s="210" t="s">
        <v>202</v>
      </c>
      <c r="AZ25" s="210"/>
      <c r="BA25" s="210" t="s">
        <v>211</v>
      </c>
      <c r="BT25" s="115">
        <v>7</v>
      </c>
      <c r="BV25" s="115" t="s">
        <v>54</v>
      </c>
      <c r="CA25" s="115">
        <f>IFERROR('様式 3　計画書'!E26,"")</f>
        <v>0</v>
      </c>
    </row>
    <row r="26" spans="1:79" ht="36.75" customHeight="1">
      <c r="A26" s="128">
        <v>7</v>
      </c>
      <c r="B26" s="129"/>
      <c r="C26" s="129"/>
      <c r="D26" s="124" t="str">
        <f t="shared" si="0"/>
        <v/>
      </c>
      <c r="E26" s="423"/>
      <c r="F26" s="424"/>
      <c r="G26" s="425"/>
      <c r="H26" s="291"/>
      <c r="I26" s="292"/>
      <c r="J26" s="298"/>
      <c r="K26" s="299"/>
      <c r="L26" s="295"/>
      <c r="M26" s="296"/>
      <c r="N26" s="296"/>
      <c r="O26" s="296"/>
      <c r="P26" s="296"/>
      <c r="Q26" s="296"/>
      <c r="R26" s="296"/>
      <c r="S26" s="296"/>
      <c r="T26" s="296"/>
      <c r="U26" s="296"/>
      <c r="V26" s="296"/>
      <c r="W26" s="297"/>
      <c r="X26" s="293"/>
      <c r="Y26" s="294"/>
      <c r="Z26" s="291"/>
      <c r="AA26" s="292"/>
      <c r="AB26" s="155"/>
      <c r="AC26" s="155"/>
      <c r="AD26" s="120"/>
      <c r="AE26" s="125">
        <v>7</v>
      </c>
      <c r="AF26" s="291"/>
      <c r="AG26" s="351"/>
      <c r="AH26" s="292"/>
      <c r="AI26" s="126"/>
      <c r="AJ26" s="120"/>
      <c r="AK26" s="120"/>
      <c r="AL26" s="120"/>
      <c r="AM26" s="120"/>
      <c r="AN26" s="120"/>
      <c r="AO26" s="120"/>
      <c r="AP26" s="120"/>
      <c r="AQ26" s="120"/>
      <c r="AR26" s="120"/>
      <c r="AS26" s="120"/>
      <c r="AT26" s="127">
        <v>7</v>
      </c>
      <c r="AU26" s="401" t="s">
        <v>119</v>
      </c>
      <c r="AV26" s="402"/>
      <c r="AW26" s="403"/>
      <c r="AX26" s="121"/>
      <c r="AY26" s="210" t="s">
        <v>27</v>
      </c>
      <c r="AZ26" s="210"/>
      <c r="BA26" s="210" t="s">
        <v>212</v>
      </c>
      <c r="BT26" s="115">
        <v>8</v>
      </c>
      <c r="BV26" s="115" t="s">
        <v>266</v>
      </c>
      <c r="CA26" s="115">
        <f>IFERROR('様式 3　計画書'!E27,"")</f>
        <v>0</v>
      </c>
    </row>
    <row r="27" spans="1:79" ht="36.75" customHeight="1">
      <c r="A27" s="128">
        <v>8</v>
      </c>
      <c r="B27" s="129"/>
      <c r="C27" s="129"/>
      <c r="D27" s="124" t="str">
        <f t="shared" si="0"/>
        <v/>
      </c>
      <c r="E27" s="291"/>
      <c r="F27" s="351"/>
      <c r="G27" s="292"/>
      <c r="H27" s="291"/>
      <c r="I27" s="292"/>
      <c r="J27" s="298"/>
      <c r="K27" s="299"/>
      <c r="L27" s="295"/>
      <c r="M27" s="296"/>
      <c r="N27" s="296"/>
      <c r="O27" s="296"/>
      <c r="P27" s="296"/>
      <c r="Q27" s="296"/>
      <c r="R27" s="296"/>
      <c r="S27" s="296"/>
      <c r="T27" s="296"/>
      <c r="U27" s="296"/>
      <c r="V27" s="296"/>
      <c r="W27" s="297"/>
      <c r="X27" s="293"/>
      <c r="Y27" s="294"/>
      <c r="Z27" s="291"/>
      <c r="AA27" s="292"/>
      <c r="AB27" s="155"/>
      <c r="AC27" s="155"/>
      <c r="AD27" s="120"/>
      <c r="AE27" s="125">
        <v>8</v>
      </c>
      <c r="AF27" s="291"/>
      <c r="AG27" s="351"/>
      <c r="AH27" s="292"/>
      <c r="AI27" s="126"/>
      <c r="AJ27" s="120"/>
      <c r="AK27" s="120"/>
      <c r="AL27" s="120"/>
      <c r="AM27" s="120"/>
      <c r="AN27" s="120"/>
      <c r="AO27" s="120"/>
      <c r="AP27" s="120"/>
      <c r="AQ27" s="120"/>
      <c r="AR27" s="120"/>
      <c r="AS27" s="120"/>
      <c r="AT27" s="127">
        <v>8</v>
      </c>
      <c r="AU27" s="401" t="s">
        <v>42</v>
      </c>
      <c r="AV27" s="402"/>
      <c r="AW27" s="403"/>
      <c r="AY27" s="210" t="s">
        <v>46</v>
      </c>
      <c r="AZ27" s="210"/>
      <c r="BA27" s="210" t="s">
        <v>213</v>
      </c>
      <c r="BT27" s="115">
        <v>9</v>
      </c>
      <c r="BV27" s="115" t="s">
        <v>60</v>
      </c>
      <c r="CA27" s="115">
        <f>IFERROR('様式 3　計画書'!E28,"")</f>
        <v>0</v>
      </c>
    </row>
    <row r="28" spans="1:79" ht="36.75" customHeight="1">
      <c r="A28" s="128">
        <v>9</v>
      </c>
      <c r="B28" s="129"/>
      <c r="C28" s="129"/>
      <c r="D28" s="124" t="str">
        <f t="shared" si="0"/>
        <v/>
      </c>
      <c r="E28" s="423"/>
      <c r="F28" s="424"/>
      <c r="G28" s="425"/>
      <c r="H28" s="291"/>
      <c r="I28" s="292"/>
      <c r="J28" s="298"/>
      <c r="K28" s="299"/>
      <c r="L28" s="295"/>
      <c r="M28" s="296"/>
      <c r="N28" s="296"/>
      <c r="O28" s="296"/>
      <c r="P28" s="296"/>
      <c r="Q28" s="296"/>
      <c r="R28" s="296"/>
      <c r="S28" s="296"/>
      <c r="T28" s="296"/>
      <c r="U28" s="296"/>
      <c r="V28" s="296"/>
      <c r="W28" s="297"/>
      <c r="X28" s="293"/>
      <c r="Y28" s="294"/>
      <c r="Z28" s="291"/>
      <c r="AA28" s="292"/>
      <c r="AB28" s="155"/>
      <c r="AC28" s="155"/>
      <c r="AD28" s="120"/>
      <c r="AE28" s="125">
        <v>9</v>
      </c>
      <c r="AF28" s="291"/>
      <c r="AG28" s="351"/>
      <c r="AH28" s="292"/>
      <c r="AI28" s="126"/>
      <c r="AJ28" s="120"/>
      <c r="AK28" s="120"/>
      <c r="AL28" s="120"/>
      <c r="AM28" s="120"/>
      <c r="AN28" s="120"/>
      <c r="AO28" s="120"/>
      <c r="AP28" s="120"/>
      <c r="AQ28" s="120"/>
      <c r="AR28" s="120"/>
      <c r="AS28" s="120"/>
      <c r="AY28" s="210" t="s">
        <v>47</v>
      </c>
      <c r="AZ28" s="210"/>
      <c r="BA28" s="210" t="s">
        <v>214</v>
      </c>
      <c r="BT28" s="115">
        <v>10</v>
      </c>
      <c r="BV28" s="115" t="s">
        <v>55</v>
      </c>
      <c r="CA28" s="115">
        <f>IFERROR('様式 3　計画書'!E29,"")</f>
        <v>0</v>
      </c>
    </row>
    <row r="29" spans="1:79" ht="36.75" customHeight="1">
      <c r="A29" s="128">
        <v>10</v>
      </c>
      <c r="B29" s="129"/>
      <c r="C29" s="129"/>
      <c r="D29" s="124" t="str">
        <f t="shared" si="0"/>
        <v/>
      </c>
      <c r="E29" s="423"/>
      <c r="F29" s="424"/>
      <c r="G29" s="425"/>
      <c r="H29" s="291"/>
      <c r="I29" s="292"/>
      <c r="J29" s="298"/>
      <c r="K29" s="299"/>
      <c r="L29" s="295"/>
      <c r="M29" s="296"/>
      <c r="N29" s="296"/>
      <c r="O29" s="296"/>
      <c r="P29" s="296"/>
      <c r="Q29" s="296"/>
      <c r="R29" s="296"/>
      <c r="S29" s="296"/>
      <c r="T29" s="296"/>
      <c r="U29" s="296"/>
      <c r="V29" s="296"/>
      <c r="W29" s="297"/>
      <c r="X29" s="293"/>
      <c r="Y29" s="294"/>
      <c r="Z29" s="291"/>
      <c r="AA29" s="292"/>
      <c r="AB29" s="155"/>
      <c r="AC29" s="155"/>
      <c r="AD29" s="120"/>
      <c r="AE29" s="125">
        <v>10</v>
      </c>
      <c r="AF29" s="291"/>
      <c r="AG29" s="351"/>
      <c r="AH29" s="292"/>
      <c r="AI29" s="126"/>
      <c r="AJ29" s="120"/>
      <c r="AK29" s="120"/>
      <c r="AL29" s="120"/>
      <c r="AM29" s="120"/>
      <c r="AN29" s="120"/>
      <c r="AO29" s="120"/>
      <c r="AP29" s="120"/>
      <c r="AQ29" s="120"/>
      <c r="AR29" s="120"/>
      <c r="AS29" s="120"/>
      <c r="AY29" s="210" t="s">
        <v>203</v>
      </c>
      <c r="AZ29" s="210"/>
      <c r="BA29" s="210" t="s">
        <v>215</v>
      </c>
      <c r="BT29" s="115">
        <v>11</v>
      </c>
      <c r="BV29" s="115" t="s">
        <v>264</v>
      </c>
      <c r="CA29" s="115">
        <f>IFERROR('様式 3　計画書'!E30,"")</f>
        <v>0</v>
      </c>
    </row>
    <row r="30" spans="1:79" ht="36.75" customHeight="1">
      <c r="A30" s="128">
        <v>11</v>
      </c>
      <c r="B30" s="129"/>
      <c r="C30" s="129"/>
      <c r="D30" s="124" t="str">
        <f t="shared" si="0"/>
        <v/>
      </c>
      <c r="E30" s="423"/>
      <c r="F30" s="424"/>
      <c r="G30" s="425"/>
      <c r="H30" s="291"/>
      <c r="I30" s="292"/>
      <c r="J30" s="298"/>
      <c r="K30" s="299"/>
      <c r="L30" s="295"/>
      <c r="M30" s="296"/>
      <c r="N30" s="296"/>
      <c r="O30" s="296"/>
      <c r="P30" s="296"/>
      <c r="Q30" s="296"/>
      <c r="R30" s="296"/>
      <c r="S30" s="296"/>
      <c r="T30" s="296"/>
      <c r="U30" s="296"/>
      <c r="V30" s="296"/>
      <c r="W30" s="297"/>
      <c r="X30" s="293"/>
      <c r="Y30" s="294"/>
      <c r="Z30" s="291"/>
      <c r="AA30" s="292"/>
      <c r="AB30" s="155"/>
      <c r="AC30" s="155"/>
      <c r="AD30" s="120"/>
      <c r="AE30" s="125">
        <v>11</v>
      </c>
      <c r="AF30" s="291"/>
      <c r="AG30" s="351"/>
      <c r="AH30" s="292"/>
      <c r="AI30" s="126"/>
      <c r="AJ30" s="120"/>
      <c r="AK30" s="120"/>
      <c r="AL30" s="120"/>
      <c r="AM30" s="120"/>
      <c r="AN30" s="120"/>
      <c r="AO30" s="120"/>
      <c r="AP30" s="120"/>
      <c r="AQ30" s="120"/>
      <c r="AR30" s="120"/>
      <c r="AS30" s="120"/>
      <c r="AY30" s="210" t="s">
        <v>204</v>
      </c>
      <c r="AZ30" s="210"/>
      <c r="BA30" s="210" t="s">
        <v>17</v>
      </c>
      <c r="BT30" s="115">
        <v>12</v>
      </c>
      <c r="BV30" s="115" t="s">
        <v>56</v>
      </c>
      <c r="CA30" s="115">
        <f>IFERROR('様式 3　計画書'!E31,"")</f>
        <v>0</v>
      </c>
    </row>
    <row r="31" spans="1:79" ht="36.75" customHeight="1">
      <c r="A31" s="128">
        <v>12</v>
      </c>
      <c r="B31" s="129"/>
      <c r="C31" s="129"/>
      <c r="D31" s="124" t="str">
        <f t="shared" si="0"/>
        <v/>
      </c>
      <c r="E31" s="423"/>
      <c r="F31" s="424"/>
      <c r="G31" s="425"/>
      <c r="H31" s="291"/>
      <c r="I31" s="292"/>
      <c r="J31" s="298"/>
      <c r="K31" s="299"/>
      <c r="L31" s="295"/>
      <c r="M31" s="296"/>
      <c r="N31" s="296"/>
      <c r="O31" s="296"/>
      <c r="P31" s="296"/>
      <c r="Q31" s="296"/>
      <c r="R31" s="296"/>
      <c r="S31" s="296"/>
      <c r="T31" s="296"/>
      <c r="U31" s="296"/>
      <c r="V31" s="296"/>
      <c r="W31" s="297"/>
      <c r="X31" s="293"/>
      <c r="Y31" s="294"/>
      <c r="Z31" s="291"/>
      <c r="AA31" s="292"/>
      <c r="AB31" s="155"/>
      <c r="AC31" s="155"/>
      <c r="AD31" s="120"/>
      <c r="AE31" s="125">
        <v>12</v>
      </c>
      <c r="AF31" s="291"/>
      <c r="AG31" s="351"/>
      <c r="AH31" s="292"/>
      <c r="AI31" s="126"/>
      <c r="AJ31" s="120"/>
      <c r="AK31" s="120"/>
      <c r="AL31" s="120"/>
      <c r="AM31" s="120"/>
      <c r="AN31" s="120"/>
      <c r="AO31" s="120"/>
      <c r="AP31" s="120"/>
      <c r="AQ31" s="120"/>
      <c r="AR31" s="120"/>
      <c r="AS31" s="120"/>
      <c r="AY31" s="210" t="s">
        <v>29</v>
      </c>
      <c r="AZ31" s="210"/>
      <c r="BA31" s="210" t="s">
        <v>217</v>
      </c>
      <c r="BT31" s="115">
        <v>13</v>
      </c>
      <c r="BV31" s="115" t="s">
        <v>261</v>
      </c>
      <c r="CA31" s="115">
        <f>IFERROR('様式 3　計画書'!E32,"")</f>
        <v>0</v>
      </c>
    </row>
    <row r="32" spans="1:79" ht="36.75" customHeight="1">
      <c r="A32" s="128">
        <v>13</v>
      </c>
      <c r="B32" s="129"/>
      <c r="C32" s="129"/>
      <c r="D32" s="124" t="str">
        <f t="shared" si="0"/>
        <v/>
      </c>
      <c r="E32" s="423"/>
      <c r="F32" s="424"/>
      <c r="G32" s="425"/>
      <c r="H32" s="291"/>
      <c r="I32" s="292"/>
      <c r="J32" s="298"/>
      <c r="K32" s="299"/>
      <c r="L32" s="295"/>
      <c r="M32" s="296"/>
      <c r="N32" s="296"/>
      <c r="O32" s="296"/>
      <c r="P32" s="296"/>
      <c r="Q32" s="296"/>
      <c r="R32" s="296"/>
      <c r="S32" s="296"/>
      <c r="T32" s="296"/>
      <c r="U32" s="296"/>
      <c r="V32" s="296"/>
      <c r="W32" s="297"/>
      <c r="X32" s="293"/>
      <c r="Y32" s="294"/>
      <c r="Z32" s="291"/>
      <c r="AA32" s="292"/>
      <c r="AB32" s="155"/>
      <c r="AC32" s="155"/>
      <c r="AD32" s="120"/>
      <c r="AE32" s="125">
        <v>13</v>
      </c>
      <c r="AF32" s="291"/>
      <c r="AG32" s="351"/>
      <c r="AH32" s="292"/>
      <c r="AI32" s="126"/>
      <c r="AJ32" s="120"/>
      <c r="AK32" s="120"/>
      <c r="AL32" s="120"/>
      <c r="AM32" s="120"/>
      <c r="AN32" s="120"/>
      <c r="AO32" s="120"/>
      <c r="AP32" s="120"/>
      <c r="AQ32" s="120"/>
      <c r="AR32" s="120"/>
      <c r="AS32" s="120"/>
      <c r="AY32" s="210" t="s">
        <v>34</v>
      </c>
      <c r="AZ32" s="210"/>
      <c r="BA32" s="210" t="s">
        <v>18</v>
      </c>
      <c r="BT32" s="115">
        <v>14</v>
      </c>
      <c r="BV32" s="115" t="s">
        <v>57</v>
      </c>
      <c r="CA32" s="115">
        <f>IFERROR('様式 3　計画書'!E33,"")</f>
        <v>0</v>
      </c>
    </row>
    <row r="33" spans="1:79" ht="36.75" customHeight="1">
      <c r="A33" s="128">
        <v>14</v>
      </c>
      <c r="B33" s="129"/>
      <c r="C33" s="129"/>
      <c r="D33" s="124" t="str">
        <f t="shared" si="0"/>
        <v/>
      </c>
      <c r="E33" s="423"/>
      <c r="F33" s="424"/>
      <c r="G33" s="425"/>
      <c r="H33" s="291"/>
      <c r="I33" s="292"/>
      <c r="J33" s="298"/>
      <c r="K33" s="299"/>
      <c r="L33" s="295"/>
      <c r="M33" s="296"/>
      <c r="N33" s="296"/>
      <c r="O33" s="296"/>
      <c r="P33" s="296"/>
      <c r="Q33" s="296"/>
      <c r="R33" s="296"/>
      <c r="S33" s="296"/>
      <c r="T33" s="296"/>
      <c r="U33" s="296"/>
      <c r="V33" s="296"/>
      <c r="W33" s="297"/>
      <c r="X33" s="293"/>
      <c r="Y33" s="294"/>
      <c r="Z33" s="291"/>
      <c r="AA33" s="292"/>
      <c r="AB33" s="155"/>
      <c r="AC33" s="155"/>
      <c r="AD33" s="120"/>
      <c r="AE33" s="125">
        <v>14</v>
      </c>
      <c r="AF33" s="291"/>
      <c r="AG33" s="351"/>
      <c r="AH33" s="292"/>
      <c r="AI33" s="126"/>
      <c r="AJ33" s="120"/>
      <c r="AK33" s="120"/>
      <c r="AL33" s="120"/>
      <c r="AM33" s="120"/>
      <c r="AN33" s="120"/>
      <c r="AO33" s="120"/>
      <c r="AP33" s="120"/>
      <c r="AQ33" s="120"/>
      <c r="AR33" s="120"/>
      <c r="AS33" s="120"/>
      <c r="AY33" s="210" t="s">
        <v>205</v>
      </c>
      <c r="AZ33" s="210"/>
      <c r="BA33" s="210" t="s">
        <v>219</v>
      </c>
      <c r="BT33" s="115">
        <v>15</v>
      </c>
      <c r="BV33" s="115" t="s">
        <v>58</v>
      </c>
      <c r="CA33" s="115">
        <f>IFERROR('様式 3　計画書'!E34,"")</f>
        <v>0</v>
      </c>
    </row>
    <row r="34" spans="1:79" ht="36.75" customHeight="1">
      <c r="A34" s="122">
        <v>15</v>
      </c>
      <c r="B34" s="129"/>
      <c r="C34" s="129"/>
      <c r="D34" s="124" t="str">
        <f t="shared" si="0"/>
        <v/>
      </c>
      <c r="E34" s="423"/>
      <c r="F34" s="424"/>
      <c r="G34" s="425"/>
      <c r="H34" s="291"/>
      <c r="I34" s="292"/>
      <c r="J34" s="298"/>
      <c r="K34" s="299"/>
      <c r="L34" s="295"/>
      <c r="M34" s="296"/>
      <c r="N34" s="296"/>
      <c r="O34" s="296"/>
      <c r="P34" s="296"/>
      <c r="Q34" s="296"/>
      <c r="R34" s="296"/>
      <c r="S34" s="296"/>
      <c r="T34" s="296"/>
      <c r="U34" s="296"/>
      <c r="V34" s="296"/>
      <c r="W34" s="297"/>
      <c r="X34" s="293"/>
      <c r="Y34" s="294"/>
      <c r="Z34" s="291"/>
      <c r="AA34" s="292"/>
      <c r="AB34" s="155"/>
      <c r="AC34" s="155"/>
      <c r="AD34" s="120"/>
      <c r="AE34" s="156">
        <v>15</v>
      </c>
      <c r="AF34" s="291"/>
      <c r="AG34" s="351"/>
      <c r="AH34" s="292"/>
      <c r="AI34" s="126"/>
      <c r="AJ34" s="120"/>
      <c r="AK34" s="120"/>
      <c r="AL34" s="120"/>
      <c r="AM34" s="120"/>
      <c r="AN34" s="120"/>
      <c r="AO34" s="120"/>
      <c r="AP34" s="120"/>
      <c r="AQ34" s="120"/>
      <c r="AR34" s="120"/>
      <c r="AS34" s="120"/>
      <c r="AY34" s="210" t="s">
        <v>206</v>
      </c>
      <c r="AZ34" s="210"/>
      <c r="BA34" s="210" t="s">
        <v>220</v>
      </c>
      <c r="BT34" s="115">
        <v>16</v>
      </c>
      <c r="BV34" s="115" t="s">
        <v>265</v>
      </c>
      <c r="CA34" s="115">
        <f>IFERROR('様式 3　計画書'!E35,"")</f>
        <v>0</v>
      </c>
    </row>
    <row r="35" spans="1:79" ht="36.75" customHeight="1">
      <c r="A35" s="128">
        <v>16</v>
      </c>
      <c r="B35" s="129"/>
      <c r="C35" s="129"/>
      <c r="D35" s="124" t="str">
        <f t="shared" si="0"/>
        <v/>
      </c>
      <c r="E35" s="423"/>
      <c r="F35" s="424"/>
      <c r="G35" s="425"/>
      <c r="H35" s="291"/>
      <c r="I35" s="292"/>
      <c r="J35" s="298"/>
      <c r="K35" s="299"/>
      <c r="L35" s="295"/>
      <c r="M35" s="296"/>
      <c r="N35" s="296"/>
      <c r="O35" s="296"/>
      <c r="P35" s="296"/>
      <c r="Q35" s="296"/>
      <c r="R35" s="296"/>
      <c r="S35" s="296"/>
      <c r="T35" s="296"/>
      <c r="U35" s="296"/>
      <c r="V35" s="296"/>
      <c r="W35" s="297"/>
      <c r="X35" s="293"/>
      <c r="Y35" s="294"/>
      <c r="Z35" s="291"/>
      <c r="AA35" s="292"/>
      <c r="AB35" s="155"/>
      <c r="AC35" s="155"/>
      <c r="AD35" s="120"/>
      <c r="AE35" s="156">
        <v>16</v>
      </c>
      <c r="AF35" s="352"/>
      <c r="AG35" s="352"/>
      <c r="AH35" s="352"/>
      <c r="AI35" s="126"/>
      <c r="AJ35" s="120"/>
      <c r="AK35" s="120"/>
      <c r="AL35" s="120"/>
      <c r="AM35" s="120"/>
      <c r="AN35" s="120"/>
      <c r="AO35" s="120"/>
      <c r="AP35" s="120"/>
      <c r="AQ35" s="120"/>
      <c r="AR35" s="120"/>
      <c r="AS35" s="120"/>
      <c r="AY35" s="210" t="s">
        <v>208</v>
      </c>
      <c r="AZ35" s="210"/>
      <c r="BA35" s="210" t="s">
        <v>221</v>
      </c>
      <c r="BT35" s="115">
        <v>17</v>
      </c>
      <c r="BV35" s="115" t="s">
        <v>263</v>
      </c>
      <c r="CA35" s="115">
        <f>IFERROR('様式 3　計画書'!E36,"")</f>
        <v>0</v>
      </c>
    </row>
    <row r="36" spans="1:79" ht="36.75" customHeight="1" thickBot="1">
      <c r="A36" s="128">
        <v>17</v>
      </c>
      <c r="B36" s="129"/>
      <c r="C36" s="129"/>
      <c r="D36" s="124" t="str">
        <f t="shared" si="0"/>
        <v/>
      </c>
      <c r="E36" s="423"/>
      <c r="F36" s="424"/>
      <c r="G36" s="425"/>
      <c r="H36" s="291"/>
      <c r="I36" s="292"/>
      <c r="J36" s="298"/>
      <c r="K36" s="299"/>
      <c r="L36" s="295"/>
      <c r="M36" s="296"/>
      <c r="N36" s="296"/>
      <c r="O36" s="296"/>
      <c r="P36" s="296"/>
      <c r="Q36" s="296"/>
      <c r="R36" s="296"/>
      <c r="S36" s="296"/>
      <c r="T36" s="296"/>
      <c r="U36" s="296"/>
      <c r="V36" s="296"/>
      <c r="W36" s="297"/>
      <c r="X36" s="293"/>
      <c r="Y36" s="294"/>
      <c r="Z36" s="291"/>
      <c r="AA36" s="292"/>
      <c r="AB36" s="155"/>
      <c r="AC36" s="155"/>
      <c r="AD36" s="120"/>
      <c r="AE36" s="130"/>
      <c r="AF36" s="131"/>
      <c r="AG36" s="131"/>
      <c r="AH36" s="131"/>
      <c r="AI36" s="132"/>
      <c r="AJ36" s="120"/>
      <c r="AK36" s="120"/>
      <c r="AL36" s="120"/>
      <c r="AM36" s="120"/>
      <c r="AN36" s="120"/>
      <c r="AO36" s="120"/>
      <c r="AP36" s="120"/>
      <c r="AQ36" s="120"/>
      <c r="AR36" s="120"/>
      <c r="AS36" s="120"/>
      <c r="AY36" s="210" t="s">
        <v>209</v>
      </c>
      <c r="AZ36" s="210"/>
      <c r="BA36" s="210" t="s">
        <v>222</v>
      </c>
      <c r="BT36" s="115">
        <v>18</v>
      </c>
      <c r="BV36" s="115" t="s">
        <v>262</v>
      </c>
      <c r="CA36" s="115">
        <f>IFERROR('様式 3　計画書'!E37,"")</f>
        <v>0</v>
      </c>
    </row>
    <row r="37" spans="1:79" ht="36.75" customHeight="1" thickTop="1">
      <c r="A37" s="128">
        <v>18</v>
      </c>
      <c r="B37" s="129"/>
      <c r="C37" s="129"/>
      <c r="D37" s="124" t="str">
        <f t="shared" si="0"/>
        <v/>
      </c>
      <c r="E37" s="423"/>
      <c r="F37" s="424"/>
      <c r="G37" s="425"/>
      <c r="H37" s="291"/>
      <c r="I37" s="292"/>
      <c r="J37" s="298"/>
      <c r="K37" s="299"/>
      <c r="L37" s="295"/>
      <c r="M37" s="296"/>
      <c r="N37" s="296"/>
      <c r="O37" s="296"/>
      <c r="P37" s="296"/>
      <c r="Q37" s="296"/>
      <c r="R37" s="296"/>
      <c r="S37" s="296"/>
      <c r="T37" s="296"/>
      <c r="U37" s="296"/>
      <c r="V37" s="296"/>
      <c r="W37" s="297"/>
      <c r="X37" s="293"/>
      <c r="Y37" s="294"/>
      <c r="Z37" s="291"/>
      <c r="AA37" s="292"/>
      <c r="AB37" s="155"/>
      <c r="AC37" s="155"/>
      <c r="AD37" s="120"/>
      <c r="AE37" s="120"/>
      <c r="AF37" s="120"/>
      <c r="AG37" s="120"/>
      <c r="AH37" s="120"/>
      <c r="AI37" s="120"/>
      <c r="AJ37" s="120"/>
      <c r="AK37" s="120"/>
      <c r="AL37" s="120"/>
      <c r="AM37" s="120"/>
      <c r="AN37" s="120"/>
      <c r="AO37" s="120"/>
      <c r="AP37" s="120"/>
      <c r="AQ37" s="120"/>
      <c r="AR37" s="120"/>
      <c r="AS37" s="120"/>
      <c r="AY37" s="210" t="s">
        <v>210</v>
      </c>
      <c r="AZ37" s="210"/>
      <c r="BA37" s="210" t="s">
        <v>223</v>
      </c>
      <c r="BT37" s="115">
        <v>19</v>
      </c>
      <c r="BV37" s="115" t="s">
        <v>267</v>
      </c>
      <c r="CA37" s="115">
        <f>IFERROR('様式 3　計画書'!E38,"")</f>
        <v>0</v>
      </c>
    </row>
    <row r="38" spans="1:79" ht="36.75" customHeight="1">
      <c r="A38" s="128">
        <v>19</v>
      </c>
      <c r="B38" s="129"/>
      <c r="C38" s="129"/>
      <c r="D38" s="124" t="str">
        <f t="shared" si="0"/>
        <v/>
      </c>
      <c r="E38" s="423"/>
      <c r="F38" s="424"/>
      <c r="G38" s="425"/>
      <c r="H38" s="291"/>
      <c r="I38" s="292"/>
      <c r="J38" s="298"/>
      <c r="K38" s="299"/>
      <c r="L38" s="295"/>
      <c r="M38" s="296"/>
      <c r="N38" s="296"/>
      <c r="O38" s="296"/>
      <c r="P38" s="296"/>
      <c r="Q38" s="296"/>
      <c r="R38" s="296"/>
      <c r="S38" s="296"/>
      <c r="T38" s="296"/>
      <c r="U38" s="296"/>
      <c r="V38" s="296"/>
      <c r="W38" s="297"/>
      <c r="X38" s="293"/>
      <c r="Y38" s="294"/>
      <c r="Z38" s="291"/>
      <c r="AA38" s="292"/>
      <c r="AB38" s="155"/>
      <c r="AC38" s="155"/>
      <c r="AD38" s="120"/>
      <c r="AE38" s="120"/>
      <c r="AF38" s="120"/>
      <c r="AG38" s="120"/>
      <c r="AH38" s="120"/>
      <c r="AI38" s="120"/>
      <c r="AJ38" s="120"/>
      <c r="AK38" s="120"/>
      <c r="AL38" s="120"/>
      <c r="AM38" s="120"/>
      <c r="AN38" s="120"/>
      <c r="AO38" s="120"/>
      <c r="AP38" s="120"/>
      <c r="AQ38" s="120"/>
      <c r="AR38" s="120"/>
      <c r="AS38" s="120"/>
      <c r="BT38" s="115">
        <v>20</v>
      </c>
      <c r="BV38" s="115" t="s">
        <v>268</v>
      </c>
      <c r="CA38" s="115">
        <f>IFERROR('様式 3　計画書'!E39,"")</f>
        <v>0</v>
      </c>
    </row>
    <row r="39" spans="1:79" ht="36.75" customHeight="1">
      <c r="A39" s="128">
        <v>20</v>
      </c>
      <c r="B39" s="129"/>
      <c r="C39" s="129"/>
      <c r="D39" s="124" t="str">
        <f t="shared" si="0"/>
        <v/>
      </c>
      <c r="E39" s="423"/>
      <c r="F39" s="424"/>
      <c r="G39" s="425"/>
      <c r="H39" s="291"/>
      <c r="I39" s="292"/>
      <c r="J39" s="298"/>
      <c r="K39" s="299"/>
      <c r="L39" s="295"/>
      <c r="M39" s="296"/>
      <c r="N39" s="296"/>
      <c r="O39" s="296"/>
      <c r="P39" s="296"/>
      <c r="Q39" s="296"/>
      <c r="R39" s="296"/>
      <c r="S39" s="296"/>
      <c r="T39" s="296"/>
      <c r="U39" s="296"/>
      <c r="V39" s="296"/>
      <c r="W39" s="297"/>
      <c r="X39" s="293"/>
      <c r="Y39" s="294"/>
      <c r="Z39" s="291"/>
      <c r="AA39" s="292"/>
      <c r="AB39" s="155"/>
      <c r="AC39" s="155"/>
      <c r="AD39" s="120"/>
      <c r="AE39" s="120"/>
      <c r="AF39" s="120"/>
      <c r="AG39" s="120"/>
      <c r="AH39" s="120"/>
      <c r="AI39" s="120"/>
      <c r="AJ39" s="120"/>
      <c r="AK39" s="120"/>
      <c r="AL39" s="120"/>
      <c r="AM39" s="120"/>
      <c r="AN39" s="120"/>
      <c r="AO39" s="120"/>
      <c r="AP39" s="120"/>
      <c r="AQ39" s="120"/>
      <c r="AR39" s="120"/>
      <c r="AS39" s="120"/>
      <c r="BT39" s="115">
        <v>21</v>
      </c>
      <c r="CA39" s="115">
        <f>IFERROR('様式 3　計画書'!E40,"")</f>
        <v>0</v>
      </c>
    </row>
    <row r="40" spans="1:79" ht="36.75" customHeight="1">
      <c r="A40" s="128">
        <v>21</v>
      </c>
      <c r="B40" s="129"/>
      <c r="C40" s="129"/>
      <c r="D40" s="124" t="str">
        <f t="shared" si="0"/>
        <v/>
      </c>
      <c r="E40" s="423"/>
      <c r="F40" s="424"/>
      <c r="G40" s="425"/>
      <c r="H40" s="291"/>
      <c r="I40" s="292"/>
      <c r="J40" s="298"/>
      <c r="K40" s="299"/>
      <c r="L40" s="295"/>
      <c r="M40" s="296"/>
      <c r="N40" s="296"/>
      <c r="O40" s="296"/>
      <c r="P40" s="296"/>
      <c r="Q40" s="296"/>
      <c r="R40" s="296"/>
      <c r="S40" s="296"/>
      <c r="T40" s="296"/>
      <c r="U40" s="296"/>
      <c r="V40" s="296"/>
      <c r="W40" s="297"/>
      <c r="X40" s="293"/>
      <c r="Y40" s="294"/>
      <c r="Z40" s="291"/>
      <c r="AA40" s="292"/>
      <c r="AB40" s="155"/>
      <c r="AC40" s="155"/>
      <c r="AD40" s="120"/>
      <c r="AE40" s="120"/>
      <c r="AF40" s="120"/>
      <c r="AG40" s="120"/>
      <c r="AH40" s="120"/>
      <c r="AI40" s="120"/>
      <c r="AJ40" s="120"/>
      <c r="AK40" s="120"/>
      <c r="AL40" s="120"/>
      <c r="AM40" s="120"/>
      <c r="AN40" s="120"/>
      <c r="AO40" s="120"/>
      <c r="AP40" s="120"/>
      <c r="AQ40" s="120"/>
      <c r="AR40" s="120"/>
      <c r="AS40" s="120"/>
      <c r="BT40" s="115">
        <v>22</v>
      </c>
      <c r="CA40" s="115">
        <f>IFERROR('様式 3　計画書'!E41,"")</f>
        <v>0</v>
      </c>
    </row>
    <row r="41" spans="1:79" ht="36.75" customHeight="1">
      <c r="A41" s="128">
        <v>22</v>
      </c>
      <c r="B41" s="129"/>
      <c r="C41" s="129"/>
      <c r="D41" s="124" t="str">
        <f t="shared" si="0"/>
        <v/>
      </c>
      <c r="E41" s="423"/>
      <c r="F41" s="424"/>
      <c r="G41" s="425"/>
      <c r="H41" s="291"/>
      <c r="I41" s="292"/>
      <c r="J41" s="298"/>
      <c r="K41" s="299"/>
      <c r="L41" s="295"/>
      <c r="M41" s="296"/>
      <c r="N41" s="296"/>
      <c r="O41" s="296"/>
      <c r="P41" s="296"/>
      <c r="Q41" s="296"/>
      <c r="R41" s="296"/>
      <c r="S41" s="296"/>
      <c r="T41" s="296"/>
      <c r="U41" s="296"/>
      <c r="V41" s="296"/>
      <c r="W41" s="297"/>
      <c r="X41" s="293"/>
      <c r="Y41" s="294"/>
      <c r="Z41" s="291"/>
      <c r="AA41" s="292"/>
      <c r="AB41" s="155"/>
      <c r="AC41" s="155"/>
      <c r="AD41" s="120"/>
      <c r="AE41" s="120"/>
      <c r="AF41" s="120"/>
      <c r="AG41" s="120"/>
      <c r="AH41" s="120"/>
      <c r="AI41" s="120"/>
      <c r="AJ41" s="120"/>
      <c r="AK41" s="120"/>
      <c r="AL41" s="120"/>
      <c r="AM41" s="120"/>
      <c r="AN41" s="120"/>
      <c r="AO41" s="120"/>
      <c r="AP41" s="120"/>
      <c r="AQ41" s="120"/>
      <c r="AR41" s="120"/>
      <c r="AS41" s="120"/>
      <c r="BT41" s="115">
        <v>23</v>
      </c>
      <c r="CA41" s="115">
        <f>IFERROR('様式 3　計画書'!E42,"")</f>
        <v>0</v>
      </c>
    </row>
    <row r="42" spans="1:79" ht="36.75" customHeight="1">
      <c r="A42" s="128">
        <v>23</v>
      </c>
      <c r="B42" s="129"/>
      <c r="C42" s="129"/>
      <c r="D42" s="124" t="str">
        <f t="shared" si="0"/>
        <v/>
      </c>
      <c r="E42" s="423"/>
      <c r="F42" s="424"/>
      <c r="G42" s="425"/>
      <c r="H42" s="291"/>
      <c r="I42" s="292"/>
      <c r="J42" s="298"/>
      <c r="K42" s="299"/>
      <c r="L42" s="295"/>
      <c r="M42" s="296"/>
      <c r="N42" s="296"/>
      <c r="O42" s="296"/>
      <c r="P42" s="296"/>
      <c r="Q42" s="296"/>
      <c r="R42" s="296"/>
      <c r="S42" s="296"/>
      <c r="T42" s="296"/>
      <c r="U42" s="296"/>
      <c r="V42" s="296"/>
      <c r="W42" s="297"/>
      <c r="X42" s="293"/>
      <c r="Y42" s="294"/>
      <c r="Z42" s="291"/>
      <c r="AA42" s="292"/>
      <c r="AB42" s="155"/>
      <c r="AC42" s="155"/>
      <c r="AD42" s="120"/>
      <c r="AE42" s="120"/>
      <c r="AF42" s="120"/>
      <c r="AG42" s="120"/>
      <c r="AH42" s="120"/>
      <c r="AI42" s="120"/>
      <c r="AJ42" s="120"/>
      <c r="AK42" s="120"/>
      <c r="AL42" s="120"/>
      <c r="AM42" s="120"/>
      <c r="AN42" s="120"/>
      <c r="AO42" s="120"/>
      <c r="AP42" s="120"/>
      <c r="AQ42" s="120"/>
      <c r="AR42" s="120"/>
      <c r="AS42" s="120"/>
      <c r="BT42" s="115">
        <v>24</v>
      </c>
      <c r="CA42" s="115">
        <f>IFERROR('様式 3　計画書'!E43,"")</f>
        <v>0</v>
      </c>
    </row>
    <row r="43" spans="1:79" ht="36.75" customHeight="1">
      <c r="A43" s="128">
        <v>24</v>
      </c>
      <c r="B43" s="129"/>
      <c r="C43" s="129"/>
      <c r="D43" s="124" t="str">
        <f t="shared" si="0"/>
        <v/>
      </c>
      <c r="E43" s="423"/>
      <c r="F43" s="424"/>
      <c r="G43" s="425"/>
      <c r="H43" s="291"/>
      <c r="I43" s="292"/>
      <c r="J43" s="298"/>
      <c r="K43" s="299"/>
      <c r="L43" s="295"/>
      <c r="M43" s="296"/>
      <c r="N43" s="296"/>
      <c r="O43" s="296"/>
      <c r="P43" s="296"/>
      <c r="Q43" s="296"/>
      <c r="R43" s="296"/>
      <c r="S43" s="296"/>
      <c r="T43" s="296"/>
      <c r="U43" s="296"/>
      <c r="V43" s="296"/>
      <c r="W43" s="297"/>
      <c r="X43" s="293"/>
      <c r="Y43" s="294"/>
      <c r="Z43" s="291"/>
      <c r="AA43" s="292"/>
      <c r="AB43" s="155"/>
      <c r="AC43" s="155"/>
      <c r="AD43" s="120"/>
      <c r="AE43" s="120"/>
      <c r="AF43" s="120"/>
      <c r="AG43" s="120"/>
      <c r="AH43" s="120"/>
      <c r="AI43" s="120"/>
      <c r="AJ43" s="120"/>
      <c r="AK43" s="120"/>
      <c r="AL43" s="120"/>
      <c r="AM43" s="120"/>
      <c r="AN43" s="120"/>
      <c r="AO43" s="120"/>
      <c r="AP43" s="120"/>
      <c r="AQ43" s="120"/>
      <c r="AR43" s="120"/>
      <c r="AS43" s="120"/>
      <c r="BT43" s="115">
        <v>25</v>
      </c>
      <c r="CA43" s="115">
        <f>IFERROR('様式 3　計画書'!E44,"")</f>
        <v>0</v>
      </c>
    </row>
    <row r="44" spans="1:79" ht="36.75" customHeight="1">
      <c r="A44" s="128">
        <v>25</v>
      </c>
      <c r="B44" s="129"/>
      <c r="C44" s="129"/>
      <c r="D44" s="124" t="str">
        <f t="shared" si="0"/>
        <v/>
      </c>
      <c r="E44" s="423"/>
      <c r="F44" s="424"/>
      <c r="G44" s="425"/>
      <c r="H44" s="291"/>
      <c r="I44" s="292"/>
      <c r="J44" s="298"/>
      <c r="K44" s="299"/>
      <c r="L44" s="295"/>
      <c r="M44" s="296"/>
      <c r="N44" s="296"/>
      <c r="O44" s="296"/>
      <c r="P44" s="296"/>
      <c r="Q44" s="296"/>
      <c r="R44" s="296"/>
      <c r="S44" s="296"/>
      <c r="T44" s="296"/>
      <c r="U44" s="296"/>
      <c r="V44" s="296"/>
      <c r="W44" s="297"/>
      <c r="X44" s="293"/>
      <c r="Y44" s="294"/>
      <c r="Z44" s="291"/>
      <c r="AA44" s="292"/>
      <c r="AB44" s="155"/>
      <c r="AC44" s="155"/>
      <c r="AD44" s="120"/>
      <c r="AE44" s="120"/>
      <c r="AF44" s="120"/>
      <c r="AG44" s="120"/>
      <c r="AH44" s="120"/>
      <c r="AI44" s="120"/>
      <c r="AJ44" s="120"/>
      <c r="AK44" s="120"/>
      <c r="AL44" s="120"/>
      <c r="AM44" s="120"/>
      <c r="AN44" s="120"/>
      <c r="AO44" s="120"/>
      <c r="AP44" s="120"/>
      <c r="AQ44" s="120"/>
      <c r="AR44" s="120"/>
      <c r="AS44" s="120"/>
      <c r="BT44" s="115">
        <v>26</v>
      </c>
      <c r="CA44" s="115">
        <f>IFERROR('様式 3　計画書'!E45,"")</f>
        <v>0</v>
      </c>
    </row>
    <row r="45" spans="1:79" ht="36.75" customHeight="1">
      <c r="A45" s="128">
        <v>26</v>
      </c>
      <c r="B45" s="129"/>
      <c r="C45" s="129"/>
      <c r="D45" s="124" t="str">
        <f t="shared" si="0"/>
        <v/>
      </c>
      <c r="E45" s="423"/>
      <c r="F45" s="424"/>
      <c r="G45" s="425"/>
      <c r="H45" s="291"/>
      <c r="I45" s="292"/>
      <c r="J45" s="298"/>
      <c r="K45" s="299"/>
      <c r="L45" s="295"/>
      <c r="M45" s="296"/>
      <c r="N45" s="296"/>
      <c r="O45" s="296"/>
      <c r="P45" s="296"/>
      <c r="Q45" s="296"/>
      <c r="R45" s="296"/>
      <c r="S45" s="296"/>
      <c r="T45" s="296"/>
      <c r="U45" s="296"/>
      <c r="V45" s="296"/>
      <c r="W45" s="297"/>
      <c r="X45" s="293"/>
      <c r="Y45" s="294"/>
      <c r="Z45" s="291"/>
      <c r="AA45" s="292"/>
      <c r="AB45" s="155"/>
      <c r="AC45" s="155"/>
      <c r="AD45" s="120"/>
      <c r="AE45" s="120"/>
      <c r="AF45" s="120"/>
      <c r="AG45" s="120"/>
      <c r="AH45" s="120"/>
      <c r="AI45" s="120"/>
      <c r="AJ45" s="120"/>
      <c r="AK45" s="120"/>
      <c r="AL45" s="120"/>
      <c r="AM45" s="120"/>
      <c r="AN45" s="120"/>
      <c r="AO45" s="120"/>
      <c r="AP45" s="120"/>
      <c r="AQ45" s="120"/>
      <c r="AR45" s="120"/>
      <c r="AS45" s="120"/>
      <c r="AT45" s="120"/>
      <c r="AU45" s="114"/>
      <c r="AV45" s="114"/>
      <c r="AW45" s="114"/>
      <c r="BT45" s="115">
        <v>27</v>
      </c>
      <c r="CA45" s="115">
        <f>IFERROR('様式 3　計画書'!E46,"")</f>
        <v>0</v>
      </c>
    </row>
    <row r="46" spans="1:79" ht="36.75" customHeight="1">
      <c r="A46" s="128">
        <v>27</v>
      </c>
      <c r="B46" s="129"/>
      <c r="C46" s="129"/>
      <c r="D46" s="124" t="str">
        <f t="shared" si="0"/>
        <v/>
      </c>
      <c r="E46" s="423"/>
      <c r="F46" s="424"/>
      <c r="G46" s="425"/>
      <c r="H46" s="291"/>
      <c r="I46" s="292"/>
      <c r="J46" s="298"/>
      <c r="K46" s="299"/>
      <c r="L46" s="295"/>
      <c r="M46" s="296"/>
      <c r="N46" s="296"/>
      <c r="O46" s="296"/>
      <c r="P46" s="296"/>
      <c r="Q46" s="296"/>
      <c r="R46" s="296"/>
      <c r="S46" s="296"/>
      <c r="T46" s="296"/>
      <c r="U46" s="296"/>
      <c r="V46" s="296"/>
      <c r="W46" s="297"/>
      <c r="X46" s="293"/>
      <c r="Y46" s="294"/>
      <c r="Z46" s="291"/>
      <c r="AA46" s="292"/>
      <c r="AB46" s="155"/>
      <c r="AC46" s="155"/>
      <c r="AD46" s="120"/>
      <c r="AE46" s="120"/>
      <c r="AF46" s="120"/>
      <c r="AG46" s="120"/>
      <c r="AH46" s="120"/>
      <c r="AI46" s="120"/>
      <c r="AJ46" s="120"/>
      <c r="AK46" s="120"/>
      <c r="AL46" s="120"/>
      <c r="AM46" s="120"/>
      <c r="AN46" s="120"/>
      <c r="AO46" s="120"/>
      <c r="AP46" s="120"/>
      <c r="AQ46" s="120"/>
      <c r="AR46" s="120"/>
      <c r="AS46" s="120"/>
      <c r="AT46" s="120"/>
      <c r="AU46" s="120"/>
      <c r="AV46" s="120"/>
      <c r="AW46" s="120"/>
      <c r="BT46" s="115">
        <v>28</v>
      </c>
      <c r="CA46" s="115">
        <f>IFERROR('様式 3　計画書'!E47,"")</f>
        <v>0</v>
      </c>
    </row>
    <row r="47" spans="1:79" ht="36.75" customHeight="1">
      <c r="A47" s="128">
        <v>28</v>
      </c>
      <c r="B47" s="129"/>
      <c r="C47" s="129"/>
      <c r="D47" s="124" t="str">
        <f t="shared" si="0"/>
        <v/>
      </c>
      <c r="E47" s="423"/>
      <c r="F47" s="424"/>
      <c r="G47" s="425"/>
      <c r="H47" s="291"/>
      <c r="I47" s="292"/>
      <c r="J47" s="298"/>
      <c r="K47" s="299"/>
      <c r="L47" s="295"/>
      <c r="M47" s="296"/>
      <c r="N47" s="296"/>
      <c r="O47" s="296"/>
      <c r="P47" s="296"/>
      <c r="Q47" s="296"/>
      <c r="R47" s="296"/>
      <c r="S47" s="296"/>
      <c r="T47" s="296"/>
      <c r="U47" s="296"/>
      <c r="V47" s="296"/>
      <c r="W47" s="297"/>
      <c r="X47" s="293"/>
      <c r="Y47" s="294"/>
      <c r="Z47" s="291"/>
      <c r="AA47" s="292"/>
      <c r="AB47" s="155"/>
      <c r="AC47" s="155"/>
      <c r="AD47" s="120"/>
      <c r="AE47" s="120"/>
      <c r="AF47" s="120"/>
      <c r="AG47" s="120"/>
      <c r="AH47" s="120"/>
      <c r="AI47" s="120"/>
      <c r="AJ47" s="120"/>
      <c r="AK47" s="120"/>
      <c r="AL47" s="120"/>
      <c r="AM47" s="120"/>
      <c r="AN47" s="120"/>
      <c r="AO47" s="120"/>
      <c r="AP47" s="120"/>
      <c r="AQ47" s="120"/>
      <c r="AR47" s="120"/>
      <c r="AS47" s="120"/>
      <c r="AT47" s="120"/>
      <c r="AU47" s="120"/>
      <c r="AV47" s="120"/>
      <c r="AW47" s="120"/>
      <c r="BT47" s="115">
        <v>29</v>
      </c>
      <c r="CA47" s="115">
        <f>IFERROR('様式 3　計画書'!E48,"")</f>
        <v>0</v>
      </c>
    </row>
    <row r="48" spans="1:79" ht="36.75" customHeight="1">
      <c r="A48" s="122">
        <v>29</v>
      </c>
      <c r="B48" s="129"/>
      <c r="C48" s="129"/>
      <c r="D48" s="124" t="str">
        <f t="shared" si="0"/>
        <v/>
      </c>
      <c r="E48" s="423"/>
      <c r="F48" s="424"/>
      <c r="G48" s="425"/>
      <c r="H48" s="291"/>
      <c r="I48" s="292"/>
      <c r="J48" s="298"/>
      <c r="K48" s="299"/>
      <c r="L48" s="295"/>
      <c r="M48" s="296"/>
      <c r="N48" s="296"/>
      <c r="O48" s="296"/>
      <c r="P48" s="296"/>
      <c r="Q48" s="296"/>
      <c r="R48" s="296"/>
      <c r="S48" s="296"/>
      <c r="T48" s="296"/>
      <c r="U48" s="296"/>
      <c r="V48" s="296"/>
      <c r="W48" s="297"/>
      <c r="X48" s="293"/>
      <c r="Y48" s="294"/>
      <c r="Z48" s="291"/>
      <c r="AA48" s="292"/>
      <c r="AB48" s="155"/>
      <c r="AC48" s="155"/>
      <c r="AD48" s="120"/>
      <c r="AE48" s="120"/>
      <c r="AF48" s="120"/>
      <c r="AG48" s="120"/>
      <c r="AH48" s="120"/>
      <c r="AI48" s="120"/>
      <c r="AJ48" s="120"/>
      <c r="AK48" s="120"/>
      <c r="AL48" s="120"/>
      <c r="AM48" s="120"/>
      <c r="AN48" s="120"/>
      <c r="AO48" s="120"/>
      <c r="AP48" s="120"/>
      <c r="AQ48" s="120"/>
      <c r="AR48" s="120"/>
      <c r="AS48" s="120"/>
      <c r="AT48" s="120"/>
      <c r="AU48" s="120"/>
      <c r="AV48" s="120"/>
      <c r="AW48" s="120"/>
      <c r="BT48" s="115">
        <v>30</v>
      </c>
      <c r="CA48" s="115">
        <f>IFERROR('様式 3　計画書'!E49,"")</f>
        <v>0</v>
      </c>
    </row>
    <row r="49" spans="1:79" ht="36.75" customHeight="1">
      <c r="A49" s="128">
        <v>30</v>
      </c>
      <c r="B49" s="129"/>
      <c r="C49" s="129"/>
      <c r="D49" s="124" t="str">
        <f t="shared" si="0"/>
        <v/>
      </c>
      <c r="E49" s="423"/>
      <c r="F49" s="424"/>
      <c r="G49" s="425"/>
      <c r="H49" s="291"/>
      <c r="I49" s="292"/>
      <c r="J49" s="298"/>
      <c r="K49" s="299"/>
      <c r="L49" s="295"/>
      <c r="M49" s="296"/>
      <c r="N49" s="296"/>
      <c r="O49" s="296"/>
      <c r="P49" s="296"/>
      <c r="Q49" s="296"/>
      <c r="R49" s="296"/>
      <c r="S49" s="296"/>
      <c r="T49" s="296"/>
      <c r="U49" s="296"/>
      <c r="V49" s="296"/>
      <c r="W49" s="297"/>
      <c r="X49" s="293"/>
      <c r="Y49" s="294"/>
      <c r="Z49" s="291"/>
      <c r="AA49" s="292"/>
      <c r="AB49" s="155"/>
      <c r="AC49" s="155"/>
      <c r="AD49" s="120"/>
      <c r="AE49" s="120"/>
      <c r="AF49" s="120"/>
      <c r="AG49" s="120"/>
      <c r="AH49" s="120"/>
      <c r="AI49" s="120"/>
      <c r="AJ49" s="120"/>
      <c r="AK49" s="120"/>
      <c r="AL49" s="120"/>
      <c r="AM49" s="120"/>
      <c r="AN49" s="120"/>
      <c r="AO49" s="120"/>
      <c r="AP49" s="120"/>
      <c r="AQ49" s="120"/>
      <c r="AR49" s="120"/>
      <c r="AS49" s="120"/>
      <c r="AT49" s="120"/>
      <c r="AU49" s="120"/>
      <c r="AV49" s="120"/>
      <c r="AW49" s="120"/>
      <c r="BT49" s="115">
        <v>31</v>
      </c>
      <c r="CA49" s="115">
        <f>IFERROR('様式 3　計画書'!E50,"")</f>
        <v>0</v>
      </c>
    </row>
    <row r="50" spans="1:79" ht="36.75" customHeight="1">
      <c r="A50" s="128">
        <v>31</v>
      </c>
      <c r="B50" s="129"/>
      <c r="C50" s="129"/>
      <c r="D50" s="124" t="str">
        <f t="shared" si="0"/>
        <v/>
      </c>
      <c r="E50" s="423"/>
      <c r="F50" s="424"/>
      <c r="G50" s="425"/>
      <c r="H50" s="291"/>
      <c r="I50" s="292"/>
      <c r="J50" s="298"/>
      <c r="K50" s="299"/>
      <c r="L50" s="295"/>
      <c r="M50" s="296"/>
      <c r="N50" s="296"/>
      <c r="O50" s="296"/>
      <c r="P50" s="296"/>
      <c r="Q50" s="296"/>
      <c r="R50" s="296"/>
      <c r="S50" s="296"/>
      <c r="T50" s="296"/>
      <c r="U50" s="296"/>
      <c r="V50" s="296"/>
      <c r="W50" s="297"/>
      <c r="X50" s="293"/>
      <c r="Y50" s="294"/>
      <c r="Z50" s="291"/>
      <c r="AA50" s="292"/>
      <c r="AB50" s="155"/>
      <c r="AC50" s="155"/>
      <c r="AD50" s="120"/>
      <c r="AE50" s="120"/>
      <c r="AF50" s="120"/>
      <c r="AG50" s="120"/>
      <c r="AH50" s="120"/>
      <c r="AI50" s="120"/>
      <c r="AJ50" s="120"/>
      <c r="AK50" s="120"/>
      <c r="AL50" s="120"/>
      <c r="AM50" s="120"/>
      <c r="AN50" s="120"/>
      <c r="AO50" s="120"/>
      <c r="AP50" s="120"/>
      <c r="AQ50" s="120"/>
      <c r="AR50" s="120"/>
      <c r="AS50" s="120"/>
      <c r="AT50" s="120"/>
      <c r="AU50" s="120"/>
      <c r="AV50" s="120"/>
      <c r="AW50" s="120"/>
      <c r="CA50" s="115">
        <f>IFERROR('様式 3　計画書'!E51,"")</f>
        <v>0</v>
      </c>
    </row>
    <row r="51" spans="1:79" ht="36.75" customHeight="1">
      <c r="A51" s="128">
        <v>32</v>
      </c>
      <c r="B51" s="129"/>
      <c r="C51" s="129"/>
      <c r="D51" s="124" t="str">
        <f t="shared" si="0"/>
        <v/>
      </c>
      <c r="E51" s="423"/>
      <c r="F51" s="424"/>
      <c r="G51" s="425"/>
      <c r="H51" s="291"/>
      <c r="I51" s="292"/>
      <c r="J51" s="298"/>
      <c r="K51" s="299"/>
      <c r="L51" s="295"/>
      <c r="M51" s="296"/>
      <c r="N51" s="296"/>
      <c r="O51" s="296"/>
      <c r="P51" s="296"/>
      <c r="Q51" s="296"/>
      <c r="R51" s="296"/>
      <c r="S51" s="296"/>
      <c r="T51" s="296"/>
      <c r="U51" s="296"/>
      <c r="V51" s="296"/>
      <c r="W51" s="297"/>
      <c r="X51" s="293"/>
      <c r="Y51" s="294"/>
      <c r="Z51" s="291"/>
      <c r="AA51" s="292"/>
      <c r="AB51" s="155"/>
      <c r="AC51" s="155"/>
      <c r="AD51" s="120"/>
      <c r="AE51" s="120"/>
      <c r="AF51" s="120"/>
      <c r="AG51" s="120"/>
      <c r="AH51" s="120"/>
      <c r="AI51" s="120"/>
      <c r="AJ51" s="120"/>
      <c r="AK51" s="120"/>
      <c r="AL51" s="120"/>
      <c r="AM51" s="120"/>
      <c r="AN51" s="120"/>
      <c r="AO51" s="120"/>
      <c r="AP51" s="120"/>
      <c r="AQ51" s="120"/>
      <c r="AR51" s="120"/>
      <c r="AS51" s="120"/>
      <c r="AT51" s="120"/>
      <c r="AU51" s="120"/>
      <c r="AV51" s="120"/>
      <c r="AW51" s="120"/>
    </row>
    <row r="52" spans="1:79" ht="36.75" customHeight="1">
      <c r="A52" s="128">
        <v>33</v>
      </c>
      <c r="B52" s="129"/>
      <c r="C52" s="129"/>
      <c r="D52" s="124" t="str">
        <f t="shared" si="0"/>
        <v/>
      </c>
      <c r="E52" s="423"/>
      <c r="F52" s="424"/>
      <c r="G52" s="425"/>
      <c r="H52" s="291"/>
      <c r="I52" s="292"/>
      <c r="J52" s="298"/>
      <c r="K52" s="299"/>
      <c r="L52" s="295"/>
      <c r="M52" s="296"/>
      <c r="N52" s="296"/>
      <c r="O52" s="296"/>
      <c r="P52" s="296"/>
      <c r="Q52" s="296"/>
      <c r="R52" s="296"/>
      <c r="S52" s="296"/>
      <c r="T52" s="296"/>
      <c r="U52" s="296"/>
      <c r="V52" s="296"/>
      <c r="W52" s="297"/>
      <c r="X52" s="293"/>
      <c r="Y52" s="294"/>
      <c r="Z52" s="291"/>
      <c r="AA52" s="292"/>
      <c r="AB52" s="155"/>
      <c r="AC52" s="155"/>
      <c r="AD52" s="120"/>
      <c r="AE52" s="120"/>
      <c r="AF52" s="120"/>
      <c r="AG52" s="120"/>
      <c r="AH52" s="120"/>
      <c r="AI52" s="120"/>
      <c r="AJ52" s="120"/>
      <c r="AK52" s="120"/>
      <c r="AL52" s="120"/>
      <c r="AM52" s="120"/>
      <c r="AN52" s="120"/>
      <c r="AO52" s="120"/>
      <c r="AP52" s="120"/>
      <c r="AQ52" s="120"/>
      <c r="AR52" s="120"/>
      <c r="AS52" s="120"/>
      <c r="AT52" s="120"/>
      <c r="AU52" s="120"/>
      <c r="AV52" s="120"/>
      <c r="AW52" s="120"/>
    </row>
    <row r="53" spans="1:79" ht="36.75" customHeight="1">
      <c r="A53" s="128">
        <v>34</v>
      </c>
      <c r="B53" s="129"/>
      <c r="C53" s="129"/>
      <c r="D53" s="124" t="str">
        <f t="shared" si="0"/>
        <v/>
      </c>
      <c r="E53" s="423"/>
      <c r="F53" s="424"/>
      <c r="G53" s="425"/>
      <c r="H53" s="291"/>
      <c r="I53" s="292"/>
      <c r="J53" s="298"/>
      <c r="K53" s="299"/>
      <c r="L53" s="295"/>
      <c r="M53" s="296"/>
      <c r="N53" s="296"/>
      <c r="O53" s="296"/>
      <c r="P53" s="296"/>
      <c r="Q53" s="296"/>
      <c r="R53" s="296"/>
      <c r="S53" s="296"/>
      <c r="T53" s="296"/>
      <c r="U53" s="296"/>
      <c r="V53" s="296"/>
      <c r="W53" s="297"/>
      <c r="X53" s="293"/>
      <c r="Y53" s="294"/>
      <c r="Z53" s="291"/>
      <c r="AA53" s="292"/>
      <c r="AB53" s="155"/>
      <c r="AC53" s="155"/>
      <c r="AD53" s="120"/>
      <c r="AE53" s="120"/>
      <c r="AF53" s="120"/>
      <c r="AG53" s="120"/>
      <c r="AH53" s="120"/>
      <c r="AI53" s="120"/>
      <c r="AJ53" s="120"/>
      <c r="AK53" s="120"/>
      <c r="AL53" s="120"/>
      <c r="AM53" s="120"/>
      <c r="AN53" s="120"/>
      <c r="AO53" s="120"/>
      <c r="AP53" s="120"/>
      <c r="AQ53" s="120"/>
      <c r="AR53" s="120"/>
      <c r="AS53" s="120"/>
      <c r="AT53" s="120"/>
      <c r="AU53" s="120"/>
      <c r="AV53" s="120"/>
      <c r="AW53" s="120"/>
    </row>
    <row r="54" spans="1:79" ht="36.75" customHeight="1">
      <c r="A54" s="128">
        <v>35</v>
      </c>
      <c r="B54" s="129"/>
      <c r="C54" s="129"/>
      <c r="D54" s="124" t="str">
        <f t="shared" si="0"/>
        <v/>
      </c>
      <c r="E54" s="423"/>
      <c r="F54" s="424"/>
      <c r="G54" s="425"/>
      <c r="H54" s="291"/>
      <c r="I54" s="292"/>
      <c r="J54" s="298"/>
      <c r="K54" s="299"/>
      <c r="L54" s="295"/>
      <c r="M54" s="296"/>
      <c r="N54" s="296"/>
      <c r="O54" s="296"/>
      <c r="P54" s="296"/>
      <c r="Q54" s="296"/>
      <c r="R54" s="296"/>
      <c r="S54" s="296"/>
      <c r="T54" s="296"/>
      <c r="U54" s="296"/>
      <c r="V54" s="296"/>
      <c r="W54" s="297"/>
      <c r="X54" s="293"/>
      <c r="Y54" s="294"/>
      <c r="Z54" s="291"/>
      <c r="AA54" s="292"/>
      <c r="AB54" s="155"/>
      <c r="AC54" s="155"/>
      <c r="AD54" s="120"/>
      <c r="AE54" s="120"/>
      <c r="AF54" s="120"/>
      <c r="AG54" s="120"/>
      <c r="AH54" s="120"/>
      <c r="AI54" s="120"/>
      <c r="AJ54" s="120"/>
      <c r="AK54" s="120"/>
      <c r="AL54" s="120"/>
      <c r="AM54" s="120"/>
      <c r="AN54" s="120"/>
      <c r="AO54" s="120"/>
      <c r="AP54" s="120"/>
      <c r="AQ54" s="120"/>
      <c r="AR54" s="120"/>
      <c r="AS54" s="120"/>
      <c r="AT54" s="120"/>
      <c r="AU54" s="120"/>
      <c r="AV54" s="120"/>
      <c r="AW54" s="120"/>
    </row>
    <row r="55" spans="1:79" ht="36.75" customHeight="1">
      <c r="A55" s="128">
        <v>36</v>
      </c>
      <c r="B55" s="129"/>
      <c r="C55" s="129"/>
      <c r="D55" s="124" t="str">
        <f t="shared" si="0"/>
        <v/>
      </c>
      <c r="E55" s="423"/>
      <c r="F55" s="424"/>
      <c r="G55" s="425"/>
      <c r="H55" s="291"/>
      <c r="I55" s="292"/>
      <c r="J55" s="298"/>
      <c r="K55" s="299"/>
      <c r="L55" s="295"/>
      <c r="M55" s="296"/>
      <c r="N55" s="296"/>
      <c r="O55" s="296"/>
      <c r="P55" s="296"/>
      <c r="Q55" s="296"/>
      <c r="R55" s="296"/>
      <c r="S55" s="296"/>
      <c r="T55" s="296"/>
      <c r="U55" s="296"/>
      <c r="V55" s="296"/>
      <c r="W55" s="297"/>
      <c r="X55" s="293"/>
      <c r="Y55" s="294"/>
      <c r="Z55" s="291"/>
      <c r="AA55" s="292"/>
      <c r="AB55" s="155"/>
      <c r="AC55" s="155"/>
      <c r="AD55" s="120"/>
      <c r="AE55" s="120"/>
      <c r="AF55" s="120"/>
      <c r="AG55" s="120"/>
      <c r="AH55" s="120"/>
      <c r="AI55" s="120"/>
      <c r="AJ55" s="120"/>
      <c r="AK55" s="120"/>
      <c r="AL55" s="120"/>
      <c r="AM55" s="120"/>
      <c r="AN55" s="120"/>
      <c r="AO55" s="120"/>
      <c r="AP55" s="120"/>
      <c r="AQ55" s="120"/>
      <c r="AR55" s="120"/>
      <c r="AS55" s="120"/>
      <c r="AT55" s="120"/>
      <c r="AU55" s="120"/>
      <c r="AV55" s="120"/>
      <c r="AW55" s="120"/>
    </row>
    <row r="56" spans="1:79" ht="36.75" customHeight="1">
      <c r="A56" s="128">
        <v>37</v>
      </c>
      <c r="B56" s="129"/>
      <c r="C56" s="129"/>
      <c r="D56" s="124" t="str">
        <f t="shared" si="0"/>
        <v/>
      </c>
      <c r="E56" s="423"/>
      <c r="F56" s="424"/>
      <c r="G56" s="425"/>
      <c r="H56" s="291"/>
      <c r="I56" s="292"/>
      <c r="J56" s="298"/>
      <c r="K56" s="299"/>
      <c r="L56" s="295"/>
      <c r="M56" s="296"/>
      <c r="N56" s="296"/>
      <c r="O56" s="296"/>
      <c r="P56" s="296"/>
      <c r="Q56" s="296"/>
      <c r="R56" s="296"/>
      <c r="S56" s="296"/>
      <c r="T56" s="296"/>
      <c r="U56" s="296"/>
      <c r="V56" s="296"/>
      <c r="W56" s="297"/>
      <c r="X56" s="293"/>
      <c r="Y56" s="294"/>
      <c r="Z56" s="291"/>
      <c r="AA56" s="292"/>
      <c r="AB56" s="155"/>
      <c r="AC56" s="155"/>
      <c r="AD56" s="120"/>
      <c r="AE56" s="120"/>
      <c r="AF56" s="120"/>
      <c r="AG56" s="120"/>
      <c r="AH56" s="120"/>
      <c r="AI56" s="120"/>
      <c r="AJ56" s="120"/>
      <c r="AK56" s="120"/>
      <c r="AL56" s="120"/>
      <c r="AM56" s="120"/>
      <c r="AN56" s="120"/>
      <c r="AO56" s="120"/>
      <c r="AP56" s="120"/>
      <c r="AQ56" s="120"/>
      <c r="AR56" s="120"/>
      <c r="AS56" s="120"/>
      <c r="AT56" s="120"/>
      <c r="AU56" s="120"/>
      <c r="AV56" s="120"/>
      <c r="AW56" s="120"/>
    </row>
    <row r="57" spans="1:79" ht="36.75" customHeight="1">
      <c r="A57" s="128">
        <v>38</v>
      </c>
      <c r="B57" s="129"/>
      <c r="C57" s="129"/>
      <c r="D57" s="124" t="str">
        <f t="shared" si="0"/>
        <v/>
      </c>
      <c r="E57" s="423"/>
      <c r="F57" s="424"/>
      <c r="G57" s="425"/>
      <c r="H57" s="291"/>
      <c r="I57" s="292"/>
      <c r="J57" s="298"/>
      <c r="K57" s="299"/>
      <c r="L57" s="295"/>
      <c r="M57" s="296"/>
      <c r="N57" s="296"/>
      <c r="O57" s="296"/>
      <c r="P57" s="296"/>
      <c r="Q57" s="296"/>
      <c r="R57" s="296"/>
      <c r="S57" s="296"/>
      <c r="T57" s="296"/>
      <c r="U57" s="296"/>
      <c r="V57" s="296"/>
      <c r="W57" s="297"/>
      <c r="X57" s="293"/>
      <c r="Y57" s="294"/>
      <c r="Z57" s="291"/>
      <c r="AA57" s="292"/>
      <c r="AB57" s="155"/>
      <c r="AC57" s="155"/>
      <c r="AD57" s="120"/>
      <c r="AE57" s="120"/>
      <c r="AF57" s="120"/>
      <c r="AG57" s="120"/>
      <c r="AH57" s="120"/>
      <c r="AI57" s="120"/>
      <c r="AJ57" s="120"/>
      <c r="AK57" s="120"/>
      <c r="AL57" s="120"/>
      <c r="AM57" s="120"/>
      <c r="AN57" s="120"/>
      <c r="AO57" s="120"/>
      <c r="AP57" s="120"/>
      <c r="AQ57" s="120"/>
      <c r="AR57" s="120"/>
      <c r="AS57" s="120"/>
      <c r="AT57" s="120"/>
      <c r="AU57" s="120"/>
      <c r="AV57" s="120"/>
      <c r="AW57" s="120"/>
    </row>
    <row r="58" spans="1:79" ht="36.75" customHeight="1">
      <c r="A58" s="128">
        <v>39</v>
      </c>
      <c r="B58" s="129"/>
      <c r="C58" s="129"/>
      <c r="D58" s="124" t="str">
        <f t="shared" si="0"/>
        <v/>
      </c>
      <c r="E58" s="423"/>
      <c r="F58" s="424"/>
      <c r="G58" s="425"/>
      <c r="H58" s="291"/>
      <c r="I58" s="292"/>
      <c r="J58" s="298"/>
      <c r="K58" s="299"/>
      <c r="L58" s="295"/>
      <c r="M58" s="296"/>
      <c r="N58" s="296"/>
      <c r="O58" s="296"/>
      <c r="P58" s="296"/>
      <c r="Q58" s="296"/>
      <c r="R58" s="296"/>
      <c r="S58" s="296"/>
      <c r="T58" s="296"/>
      <c r="U58" s="296"/>
      <c r="V58" s="296"/>
      <c r="W58" s="297"/>
      <c r="X58" s="293"/>
      <c r="Y58" s="294"/>
      <c r="Z58" s="291"/>
      <c r="AA58" s="292"/>
      <c r="AB58" s="155"/>
      <c r="AC58" s="155"/>
      <c r="AD58" s="120"/>
      <c r="AE58" s="120"/>
      <c r="AF58" s="120"/>
      <c r="AG58" s="120"/>
      <c r="AH58" s="120"/>
      <c r="AI58" s="120"/>
      <c r="AJ58" s="120"/>
      <c r="AK58" s="120"/>
      <c r="AL58" s="120"/>
      <c r="AM58" s="120"/>
      <c r="AN58" s="120"/>
      <c r="AO58" s="120"/>
      <c r="AP58" s="120"/>
      <c r="AQ58" s="120"/>
      <c r="AR58" s="120"/>
      <c r="AS58" s="120"/>
      <c r="AT58" s="120"/>
      <c r="AU58" s="120"/>
      <c r="AV58" s="120"/>
      <c r="AW58" s="120"/>
    </row>
    <row r="59" spans="1:79" ht="36.75" customHeight="1">
      <c r="A59" s="128">
        <v>40</v>
      </c>
      <c r="B59" s="129"/>
      <c r="C59" s="129"/>
      <c r="D59" s="124" t="str">
        <f t="shared" si="0"/>
        <v/>
      </c>
      <c r="E59" s="423"/>
      <c r="F59" s="424"/>
      <c r="G59" s="425"/>
      <c r="H59" s="291"/>
      <c r="I59" s="292"/>
      <c r="J59" s="298"/>
      <c r="K59" s="299"/>
      <c r="L59" s="295"/>
      <c r="M59" s="296"/>
      <c r="N59" s="296"/>
      <c r="O59" s="296"/>
      <c r="P59" s="296"/>
      <c r="Q59" s="296"/>
      <c r="R59" s="296"/>
      <c r="S59" s="296"/>
      <c r="T59" s="296"/>
      <c r="U59" s="296"/>
      <c r="V59" s="296"/>
      <c r="W59" s="297"/>
      <c r="X59" s="293"/>
      <c r="Y59" s="294"/>
      <c r="Z59" s="291"/>
      <c r="AA59" s="292"/>
      <c r="AB59" s="155"/>
      <c r="AC59" s="155"/>
      <c r="AD59" s="120"/>
      <c r="AE59" s="120"/>
      <c r="AF59" s="120"/>
      <c r="AG59" s="120"/>
      <c r="AH59" s="120"/>
      <c r="AI59" s="120"/>
      <c r="AJ59" s="120"/>
      <c r="AK59" s="120"/>
      <c r="AL59" s="120"/>
      <c r="AM59" s="120"/>
      <c r="AN59" s="120"/>
      <c r="AO59" s="120"/>
      <c r="AP59" s="120"/>
      <c r="AQ59" s="120"/>
      <c r="AR59" s="120"/>
      <c r="AS59" s="120"/>
      <c r="AT59" s="120"/>
      <c r="AU59" s="120"/>
      <c r="AV59" s="120"/>
      <c r="AW59" s="120"/>
    </row>
    <row r="60" spans="1:79" ht="36.75" customHeight="1">
      <c r="A60" s="128">
        <v>41</v>
      </c>
      <c r="B60" s="129"/>
      <c r="C60" s="129"/>
      <c r="D60" s="124" t="str">
        <f t="shared" si="0"/>
        <v/>
      </c>
      <c r="E60" s="423"/>
      <c r="F60" s="424"/>
      <c r="G60" s="425"/>
      <c r="H60" s="291"/>
      <c r="I60" s="292"/>
      <c r="J60" s="298"/>
      <c r="K60" s="299"/>
      <c r="L60" s="295"/>
      <c r="M60" s="296"/>
      <c r="N60" s="296"/>
      <c r="O60" s="296"/>
      <c r="P60" s="296"/>
      <c r="Q60" s="296"/>
      <c r="R60" s="296"/>
      <c r="S60" s="296"/>
      <c r="T60" s="296"/>
      <c r="U60" s="296"/>
      <c r="V60" s="296"/>
      <c r="W60" s="297"/>
      <c r="X60" s="293"/>
      <c r="Y60" s="294"/>
      <c r="Z60" s="291"/>
      <c r="AA60" s="292"/>
      <c r="AB60" s="155"/>
      <c r="AC60" s="155"/>
      <c r="AD60" s="120"/>
      <c r="AE60" s="120"/>
      <c r="AF60" s="120"/>
      <c r="AG60" s="120"/>
      <c r="AH60" s="120"/>
      <c r="AI60" s="120"/>
      <c r="AJ60" s="120"/>
      <c r="AK60" s="120"/>
      <c r="AL60" s="120"/>
      <c r="AM60" s="120"/>
      <c r="AN60" s="120"/>
      <c r="AO60" s="120"/>
      <c r="AP60" s="120"/>
      <c r="AQ60" s="120"/>
      <c r="AR60" s="120"/>
      <c r="AS60" s="120"/>
      <c r="AT60" s="120"/>
      <c r="AU60" s="120"/>
      <c r="AV60" s="120"/>
      <c r="AW60" s="120"/>
    </row>
    <row r="61" spans="1:79" ht="36.75" customHeight="1">
      <c r="A61" s="128">
        <v>42</v>
      </c>
      <c r="B61" s="129"/>
      <c r="C61" s="129"/>
      <c r="D61" s="124" t="str">
        <f t="shared" si="0"/>
        <v/>
      </c>
      <c r="E61" s="423"/>
      <c r="F61" s="424"/>
      <c r="G61" s="425"/>
      <c r="H61" s="291"/>
      <c r="I61" s="292"/>
      <c r="J61" s="298"/>
      <c r="K61" s="299"/>
      <c r="L61" s="295"/>
      <c r="M61" s="296"/>
      <c r="N61" s="296"/>
      <c r="O61" s="296"/>
      <c r="P61" s="296"/>
      <c r="Q61" s="296"/>
      <c r="R61" s="296"/>
      <c r="S61" s="296"/>
      <c r="T61" s="296"/>
      <c r="U61" s="296"/>
      <c r="V61" s="296"/>
      <c r="W61" s="297"/>
      <c r="X61" s="293"/>
      <c r="Y61" s="294"/>
      <c r="Z61" s="291"/>
      <c r="AA61" s="292"/>
      <c r="AB61" s="155"/>
      <c r="AC61" s="155"/>
      <c r="AD61" s="120"/>
      <c r="AE61" s="120"/>
      <c r="AF61" s="120"/>
      <c r="AG61" s="120"/>
      <c r="AH61" s="120"/>
      <c r="AI61" s="120"/>
      <c r="AJ61" s="120"/>
      <c r="AK61" s="120"/>
      <c r="AL61" s="120"/>
      <c r="AM61" s="120"/>
      <c r="AN61" s="120"/>
      <c r="AO61" s="120"/>
      <c r="AP61" s="120"/>
      <c r="AQ61" s="120"/>
      <c r="AR61" s="120"/>
      <c r="AS61" s="120"/>
      <c r="AT61" s="120"/>
      <c r="AU61" s="120"/>
      <c r="AV61" s="120"/>
      <c r="AW61" s="120"/>
    </row>
    <row r="62" spans="1:79" ht="36.75" customHeight="1">
      <c r="A62" s="122">
        <v>43</v>
      </c>
      <c r="B62" s="129"/>
      <c r="C62" s="129"/>
      <c r="D62" s="124" t="str">
        <f t="shared" si="0"/>
        <v/>
      </c>
      <c r="E62" s="423"/>
      <c r="F62" s="424"/>
      <c r="G62" s="425"/>
      <c r="H62" s="291"/>
      <c r="I62" s="292"/>
      <c r="J62" s="298"/>
      <c r="K62" s="299"/>
      <c r="L62" s="295"/>
      <c r="M62" s="296"/>
      <c r="N62" s="296"/>
      <c r="O62" s="296"/>
      <c r="P62" s="296"/>
      <c r="Q62" s="296"/>
      <c r="R62" s="296"/>
      <c r="S62" s="296"/>
      <c r="T62" s="296"/>
      <c r="U62" s="296"/>
      <c r="V62" s="296"/>
      <c r="W62" s="297"/>
      <c r="X62" s="293"/>
      <c r="Y62" s="294"/>
      <c r="Z62" s="291"/>
      <c r="AA62" s="292"/>
      <c r="AB62" s="155"/>
      <c r="AC62" s="155"/>
      <c r="AD62" s="120"/>
      <c r="AE62" s="120"/>
      <c r="AF62" s="120"/>
      <c r="AG62" s="120"/>
      <c r="AH62" s="120"/>
      <c r="AI62" s="120"/>
      <c r="AJ62" s="120"/>
      <c r="AK62" s="120"/>
      <c r="AL62" s="120"/>
      <c r="AM62" s="120"/>
      <c r="AN62" s="120"/>
      <c r="AO62" s="120"/>
      <c r="AP62" s="120"/>
      <c r="AQ62" s="120"/>
      <c r="AR62" s="120"/>
      <c r="AS62" s="120"/>
      <c r="AT62" s="120"/>
      <c r="AU62" s="120"/>
      <c r="AV62" s="120"/>
      <c r="AW62" s="120"/>
    </row>
    <row r="63" spans="1:79" ht="36.75" customHeight="1">
      <c r="A63" s="128">
        <v>44</v>
      </c>
      <c r="B63" s="129"/>
      <c r="C63" s="129"/>
      <c r="D63" s="124" t="str">
        <f t="shared" si="0"/>
        <v/>
      </c>
      <c r="E63" s="423"/>
      <c r="F63" s="424"/>
      <c r="G63" s="425"/>
      <c r="H63" s="291"/>
      <c r="I63" s="292"/>
      <c r="J63" s="298"/>
      <c r="K63" s="299"/>
      <c r="L63" s="295"/>
      <c r="M63" s="296"/>
      <c r="N63" s="296"/>
      <c r="O63" s="296"/>
      <c r="P63" s="296"/>
      <c r="Q63" s="296"/>
      <c r="R63" s="296"/>
      <c r="S63" s="296"/>
      <c r="T63" s="296"/>
      <c r="U63" s="296"/>
      <c r="V63" s="296"/>
      <c r="W63" s="297"/>
      <c r="X63" s="293"/>
      <c r="Y63" s="294"/>
      <c r="Z63" s="291"/>
      <c r="AA63" s="292"/>
      <c r="AB63" s="155"/>
      <c r="AC63" s="155"/>
      <c r="AD63" s="120"/>
      <c r="AE63" s="120"/>
      <c r="AF63" s="120"/>
      <c r="AG63" s="120"/>
      <c r="AH63" s="120"/>
      <c r="AI63" s="120"/>
      <c r="AJ63" s="120"/>
      <c r="AK63" s="120"/>
      <c r="AL63" s="120"/>
      <c r="AM63" s="120"/>
      <c r="AN63" s="120"/>
      <c r="AO63" s="120"/>
      <c r="AP63" s="120"/>
      <c r="AQ63" s="120"/>
      <c r="AR63" s="120"/>
      <c r="AS63" s="120"/>
      <c r="AT63" s="120"/>
      <c r="AU63" s="120"/>
      <c r="AV63" s="120"/>
      <c r="AW63" s="120"/>
    </row>
    <row r="64" spans="1:79" ht="36.75" customHeight="1">
      <c r="A64" s="128">
        <v>45</v>
      </c>
      <c r="B64" s="129"/>
      <c r="C64" s="129"/>
      <c r="D64" s="124" t="str">
        <f t="shared" si="0"/>
        <v/>
      </c>
      <c r="E64" s="423"/>
      <c r="F64" s="424"/>
      <c r="G64" s="425"/>
      <c r="H64" s="291"/>
      <c r="I64" s="292"/>
      <c r="J64" s="298"/>
      <c r="K64" s="299"/>
      <c r="L64" s="295"/>
      <c r="M64" s="296"/>
      <c r="N64" s="296"/>
      <c r="O64" s="296"/>
      <c r="P64" s="296"/>
      <c r="Q64" s="296"/>
      <c r="R64" s="296"/>
      <c r="S64" s="296"/>
      <c r="T64" s="296"/>
      <c r="U64" s="296"/>
      <c r="V64" s="296"/>
      <c r="W64" s="297"/>
      <c r="X64" s="293"/>
      <c r="Y64" s="294"/>
      <c r="Z64" s="291"/>
      <c r="AA64" s="292"/>
      <c r="AB64" s="155"/>
      <c r="AC64" s="155"/>
      <c r="AD64" s="120"/>
      <c r="AE64" s="120"/>
      <c r="AF64" s="120"/>
      <c r="AG64" s="120"/>
      <c r="AH64" s="120"/>
      <c r="AI64" s="120"/>
      <c r="AJ64" s="120"/>
      <c r="AK64" s="120"/>
      <c r="AL64" s="120"/>
      <c r="AM64" s="120"/>
      <c r="AN64" s="120"/>
      <c r="AO64" s="120"/>
      <c r="AP64" s="120"/>
      <c r="AQ64" s="120"/>
      <c r="AR64" s="120"/>
      <c r="AS64" s="120"/>
      <c r="AT64" s="120"/>
      <c r="AU64" s="120"/>
      <c r="AV64" s="120"/>
      <c r="AW64" s="120"/>
    </row>
    <row r="65" spans="1:49" ht="36.75" customHeight="1">
      <c r="A65" s="128">
        <v>46</v>
      </c>
      <c r="B65" s="129"/>
      <c r="C65" s="129"/>
      <c r="D65" s="124" t="str">
        <f t="shared" si="0"/>
        <v/>
      </c>
      <c r="E65" s="423"/>
      <c r="F65" s="424"/>
      <c r="G65" s="425"/>
      <c r="H65" s="291"/>
      <c r="I65" s="292"/>
      <c r="J65" s="298"/>
      <c r="K65" s="299"/>
      <c r="L65" s="295"/>
      <c r="M65" s="296"/>
      <c r="N65" s="296"/>
      <c r="O65" s="296"/>
      <c r="P65" s="296"/>
      <c r="Q65" s="296"/>
      <c r="R65" s="296"/>
      <c r="S65" s="296"/>
      <c r="T65" s="296"/>
      <c r="U65" s="296"/>
      <c r="V65" s="296"/>
      <c r="W65" s="297"/>
      <c r="X65" s="293"/>
      <c r="Y65" s="294"/>
      <c r="Z65" s="291"/>
      <c r="AA65" s="292"/>
      <c r="AB65" s="155"/>
      <c r="AC65" s="155"/>
      <c r="AD65" s="120"/>
      <c r="AE65" s="120"/>
      <c r="AF65" s="120"/>
      <c r="AG65" s="120"/>
      <c r="AH65" s="120"/>
      <c r="AI65" s="120"/>
      <c r="AJ65" s="120"/>
      <c r="AK65" s="120"/>
      <c r="AL65" s="120"/>
      <c r="AM65" s="120"/>
      <c r="AN65" s="120"/>
      <c r="AO65" s="120"/>
      <c r="AP65" s="120"/>
      <c r="AQ65" s="120"/>
      <c r="AR65" s="120"/>
      <c r="AS65" s="120"/>
      <c r="AT65" s="120"/>
      <c r="AU65" s="120"/>
      <c r="AV65" s="120"/>
      <c r="AW65" s="120"/>
    </row>
    <row r="66" spans="1:49" ht="36.75" customHeight="1">
      <c r="A66" s="128">
        <v>47</v>
      </c>
      <c r="B66" s="129"/>
      <c r="C66" s="129"/>
      <c r="D66" s="124" t="str">
        <f t="shared" si="0"/>
        <v/>
      </c>
      <c r="E66" s="423"/>
      <c r="F66" s="424"/>
      <c r="G66" s="425"/>
      <c r="H66" s="291"/>
      <c r="I66" s="292"/>
      <c r="J66" s="298"/>
      <c r="K66" s="299"/>
      <c r="L66" s="295"/>
      <c r="M66" s="296"/>
      <c r="N66" s="296"/>
      <c r="O66" s="296"/>
      <c r="P66" s="296"/>
      <c r="Q66" s="296"/>
      <c r="R66" s="296"/>
      <c r="S66" s="296"/>
      <c r="T66" s="296"/>
      <c r="U66" s="296"/>
      <c r="V66" s="296"/>
      <c r="W66" s="297"/>
      <c r="X66" s="293"/>
      <c r="Y66" s="294"/>
      <c r="Z66" s="291"/>
      <c r="AA66" s="292"/>
      <c r="AB66" s="155"/>
      <c r="AC66" s="155"/>
      <c r="AD66" s="120"/>
      <c r="AE66" s="120"/>
      <c r="AF66" s="120"/>
      <c r="AG66" s="120"/>
      <c r="AH66" s="120"/>
      <c r="AI66" s="120"/>
      <c r="AJ66" s="120"/>
      <c r="AK66" s="120"/>
      <c r="AL66" s="120"/>
      <c r="AM66" s="120"/>
      <c r="AN66" s="120"/>
      <c r="AO66" s="120"/>
      <c r="AP66" s="120"/>
      <c r="AQ66" s="120"/>
      <c r="AR66" s="120"/>
      <c r="AS66" s="120"/>
      <c r="AT66" s="120"/>
      <c r="AU66" s="120"/>
      <c r="AV66" s="120"/>
      <c r="AW66" s="120"/>
    </row>
    <row r="67" spans="1:49" ht="36.75" customHeight="1">
      <c r="A67" s="128">
        <v>48</v>
      </c>
      <c r="B67" s="129"/>
      <c r="C67" s="129"/>
      <c r="D67" s="124" t="str">
        <f t="shared" si="0"/>
        <v/>
      </c>
      <c r="E67" s="423"/>
      <c r="F67" s="424"/>
      <c r="G67" s="425"/>
      <c r="H67" s="291"/>
      <c r="I67" s="292"/>
      <c r="J67" s="298"/>
      <c r="K67" s="299"/>
      <c r="L67" s="295"/>
      <c r="M67" s="296"/>
      <c r="N67" s="296"/>
      <c r="O67" s="296"/>
      <c r="P67" s="296"/>
      <c r="Q67" s="296"/>
      <c r="R67" s="296"/>
      <c r="S67" s="296"/>
      <c r="T67" s="296"/>
      <c r="U67" s="296"/>
      <c r="V67" s="296"/>
      <c r="W67" s="297"/>
      <c r="X67" s="293"/>
      <c r="Y67" s="294"/>
      <c r="Z67" s="291"/>
      <c r="AA67" s="292"/>
      <c r="AB67" s="155"/>
      <c r="AC67" s="155"/>
      <c r="AD67" s="120"/>
      <c r="AE67" s="120"/>
      <c r="AF67" s="120"/>
      <c r="AG67" s="120"/>
      <c r="AH67" s="120"/>
      <c r="AI67" s="120"/>
      <c r="AJ67" s="120"/>
      <c r="AK67" s="120"/>
      <c r="AL67" s="120"/>
      <c r="AM67" s="120"/>
      <c r="AN67" s="120"/>
      <c r="AO67" s="120"/>
      <c r="AP67" s="120"/>
      <c r="AQ67" s="120"/>
      <c r="AR67" s="120"/>
      <c r="AS67" s="120"/>
      <c r="AT67" s="120"/>
      <c r="AU67" s="120"/>
      <c r="AV67" s="120"/>
      <c r="AW67" s="120"/>
    </row>
    <row r="68" spans="1:49" ht="36.75" customHeight="1">
      <c r="A68" s="128">
        <v>49</v>
      </c>
      <c r="B68" s="129"/>
      <c r="C68" s="129"/>
      <c r="D68" s="124" t="str">
        <f t="shared" si="0"/>
        <v/>
      </c>
      <c r="E68" s="423"/>
      <c r="F68" s="424"/>
      <c r="G68" s="425"/>
      <c r="H68" s="291"/>
      <c r="I68" s="292"/>
      <c r="J68" s="298"/>
      <c r="K68" s="299"/>
      <c r="L68" s="295"/>
      <c r="M68" s="296"/>
      <c r="N68" s="296"/>
      <c r="O68" s="296"/>
      <c r="P68" s="296"/>
      <c r="Q68" s="296"/>
      <c r="R68" s="296"/>
      <c r="S68" s="296"/>
      <c r="T68" s="296"/>
      <c r="U68" s="296"/>
      <c r="V68" s="296"/>
      <c r="W68" s="297"/>
      <c r="X68" s="293"/>
      <c r="Y68" s="294"/>
      <c r="Z68" s="291"/>
      <c r="AA68" s="292"/>
      <c r="AB68" s="155"/>
      <c r="AC68" s="155"/>
      <c r="AD68" s="120"/>
      <c r="AE68" s="120"/>
      <c r="AF68" s="120"/>
      <c r="AG68" s="120"/>
      <c r="AH68" s="120"/>
      <c r="AI68" s="120"/>
      <c r="AJ68" s="120"/>
      <c r="AK68" s="120"/>
      <c r="AL68" s="120"/>
      <c r="AM68" s="120"/>
      <c r="AN68" s="120"/>
      <c r="AO68" s="120"/>
      <c r="AP68" s="120"/>
      <c r="AQ68" s="120"/>
      <c r="AR68" s="120"/>
      <c r="AS68" s="120"/>
      <c r="AT68" s="120"/>
      <c r="AU68" s="120"/>
      <c r="AV68" s="120"/>
      <c r="AW68" s="120"/>
    </row>
    <row r="69" spans="1:49" ht="36.75" customHeight="1">
      <c r="A69" s="128">
        <v>50</v>
      </c>
      <c r="B69" s="129"/>
      <c r="C69" s="129"/>
      <c r="D69" s="124" t="str">
        <f t="shared" si="0"/>
        <v/>
      </c>
      <c r="E69" s="423"/>
      <c r="F69" s="424"/>
      <c r="G69" s="425"/>
      <c r="H69" s="291"/>
      <c r="I69" s="292"/>
      <c r="J69" s="298"/>
      <c r="K69" s="299"/>
      <c r="L69" s="295"/>
      <c r="M69" s="296"/>
      <c r="N69" s="296"/>
      <c r="O69" s="296"/>
      <c r="P69" s="296"/>
      <c r="Q69" s="296"/>
      <c r="R69" s="296"/>
      <c r="S69" s="296"/>
      <c r="T69" s="296"/>
      <c r="U69" s="296"/>
      <c r="V69" s="296"/>
      <c r="W69" s="297"/>
      <c r="X69" s="293"/>
      <c r="Y69" s="294"/>
      <c r="Z69" s="291"/>
      <c r="AA69" s="292"/>
      <c r="AB69" s="155"/>
      <c r="AC69" s="155"/>
      <c r="AD69" s="120"/>
      <c r="AE69" s="120"/>
      <c r="AF69" s="120"/>
      <c r="AG69" s="120"/>
      <c r="AH69" s="120"/>
      <c r="AI69" s="120"/>
      <c r="AJ69" s="120"/>
      <c r="AK69" s="120"/>
      <c r="AL69" s="120"/>
      <c r="AM69" s="120"/>
      <c r="AN69" s="120"/>
      <c r="AO69" s="120"/>
      <c r="AP69" s="120"/>
      <c r="AQ69" s="120"/>
      <c r="AR69" s="120"/>
      <c r="AS69" s="120"/>
      <c r="AT69" s="120"/>
      <c r="AU69" s="120"/>
      <c r="AV69" s="120"/>
      <c r="AW69" s="120"/>
    </row>
    <row r="70" spans="1:49" ht="36.75" customHeight="1">
      <c r="A70" s="128">
        <v>51</v>
      </c>
      <c r="B70" s="129"/>
      <c r="C70" s="129"/>
      <c r="D70" s="124" t="str">
        <f t="shared" si="0"/>
        <v/>
      </c>
      <c r="E70" s="423"/>
      <c r="F70" s="424"/>
      <c r="G70" s="425"/>
      <c r="H70" s="291"/>
      <c r="I70" s="292"/>
      <c r="J70" s="298"/>
      <c r="K70" s="299"/>
      <c r="L70" s="295"/>
      <c r="M70" s="296"/>
      <c r="N70" s="296"/>
      <c r="O70" s="296"/>
      <c r="P70" s="296"/>
      <c r="Q70" s="296"/>
      <c r="R70" s="296"/>
      <c r="S70" s="296"/>
      <c r="T70" s="296"/>
      <c r="U70" s="296"/>
      <c r="V70" s="296"/>
      <c r="W70" s="297"/>
      <c r="X70" s="293"/>
      <c r="Y70" s="294"/>
      <c r="Z70" s="291"/>
      <c r="AA70" s="292"/>
      <c r="AB70" s="155"/>
      <c r="AC70" s="155"/>
      <c r="AD70" s="120"/>
      <c r="AE70" s="120"/>
      <c r="AF70" s="120"/>
      <c r="AG70" s="120"/>
      <c r="AH70" s="120"/>
      <c r="AI70" s="120"/>
      <c r="AJ70" s="120"/>
      <c r="AK70" s="120"/>
      <c r="AL70" s="120"/>
      <c r="AM70" s="120"/>
      <c r="AN70" s="120"/>
      <c r="AO70" s="120"/>
      <c r="AP70" s="120"/>
      <c r="AQ70" s="120"/>
      <c r="AR70" s="120"/>
      <c r="AS70" s="120"/>
      <c r="AT70" s="120"/>
      <c r="AU70" s="120"/>
      <c r="AV70" s="120"/>
      <c r="AW70" s="120"/>
    </row>
    <row r="71" spans="1:49" ht="36.75" customHeight="1">
      <c r="A71" s="128">
        <v>52</v>
      </c>
      <c r="B71" s="129"/>
      <c r="C71" s="129"/>
      <c r="D71" s="124" t="str">
        <f t="shared" si="0"/>
        <v/>
      </c>
      <c r="E71" s="423"/>
      <c r="F71" s="424"/>
      <c r="G71" s="425"/>
      <c r="H71" s="291"/>
      <c r="I71" s="292"/>
      <c r="J71" s="298"/>
      <c r="K71" s="299"/>
      <c r="L71" s="295"/>
      <c r="M71" s="296"/>
      <c r="N71" s="296"/>
      <c r="O71" s="296"/>
      <c r="P71" s="296"/>
      <c r="Q71" s="296"/>
      <c r="R71" s="296"/>
      <c r="S71" s="296"/>
      <c r="T71" s="296"/>
      <c r="U71" s="296"/>
      <c r="V71" s="296"/>
      <c r="W71" s="297"/>
      <c r="X71" s="293"/>
      <c r="Y71" s="294"/>
      <c r="Z71" s="291"/>
      <c r="AA71" s="292"/>
      <c r="AB71" s="155"/>
      <c r="AC71" s="155"/>
      <c r="AD71" s="120"/>
      <c r="AE71" s="120"/>
      <c r="AF71" s="120"/>
      <c r="AG71" s="120"/>
      <c r="AH71" s="120"/>
      <c r="AI71" s="120"/>
      <c r="AJ71" s="120"/>
      <c r="AK71" s="120"/>
      <c r="AL71" s="120"/>
      <c r="AM71" s="120"/>
      <c r="AN71" s="120"/>
      <c r="AO71" s="120"/>
      <c r="AP71" s="120"/>
      <c r="AQ71" s="120"/>
      <c r="AR71" s="120"/>
      <c r="AS71" s="120"/>
      <c r="AT71" s="120"/>
      <c r="AU71" s="120"/>
      <c r="AV71" s="120"/>
      <c r="AW71" s="120"/>
    </row>
    <row r="72" spans="1:49" ht="36.75" customHeight="1">
      <c r="A72" s="128">
        <v>53</v>
      </c>
      <c r="B72" s="129"/>
      <c r="C72" s="129"/>
      <c r="D72" s="124" t="str">
        <f t="shared" si="0"/>
        <v/>
      </c>
      <c r="E72" s="423"/>
      <c r="F72" s="424"/>
      <c r="G72" s="425"/>
      <c r="H72" s="291"/>
      <c r="I72" s="292"/>
      <c r="J72" s="298"/>
      <c r="K72" s="299"/>
      <c r="L72" s="295"/>
      <c r="M72" s="296"/>
      <c r="N72" s="296"/>
      <c r="O72" s="296"/>
      <c r="P72" s="296"/>
      <c r="Q72" s="296"/>
      <c r="R72" s="296"/>
      <c r="S72" s="296"/>
      <c r="T72" s="296"/>
      <c r="U72" s="296"/>
      <c r="V72" s="296"/>
      <c r="W72" s="297"/>
      <c r="X72" s="293"/>
      <c r="Y72" s="294"/>
      <c r="Z72" s="291"/>
      <c r="AA72" s="292"/>
      <c r="AB72" s="155"/>
      <c r="AC72" s="155"/>
      <c r="AD72" s="120"/>
      <c r="AE72" s="120"/>
      <c r="AF72" s="120"/>
      <c r="AG72" s="120"/>
      <c r="AH72" s="120"/>
      <c r="AI72" s="120"/>
      <c r="AJ72" s="120"/>
      <c r="AK72" s="120"/>
      <c r="AL72" s="120"/>
      <c r="AM72" s="120"/>
      <c r="AN72" s="120"/>
      <c r="AO72" s="120"/>
      <c r="AP72" s="120"/>
      <c r="AQ72" s="120"/>
      <c r="AR72" s="120"/>
      <c r="AS72" s="120"/>
      <c r="AT72" s="120"/>
      <c r="AU72" s="120"/>
      <c r="AV72" s="120"/>
      <c r="AW72" s="120"/>
    </row>
    <row r="73" spans="1:49" ht="36.75" customHeight="1">
      <c r="A73" s="128">
        <v>54</v>
      </c>
      <c r="B73" s="129"/>
      <c r="C73" s="129"/>
      <c r="D73" s="124" t="str">
        <f t="shared" si="0"/>
        <v/>
      </c>
      <c r="E73" s="423"/>
      <c r="F73" s="424"/>
      <c r="G73" s="425"/>
      <c r="H73" s="291"/>
      <c r="I73" s="292"/>
      <c r="J73" s="298"/>
      <c r="K73" s="299"/>
      <c r="L73" s="295"/>
      <c r="M73" s="296"/>
      <c r="N73" s="296"/>
      <c r="O73" s="296"/>
      <c r="P73" s="296"/>
      <c r="Q73" s="296"/>
      <c r="R73" s="296"/>
      <c r="S73" s="296"/>
      <c r="T73" s="296"/>
      <c r="U73" s="296"/>
      <c r="V73" s="296"/>
      <c r="W73" s="297"/>
      <c r="X73" s="293"/>
      <c r="Y73" s="294"/>
      <c r="Z73" s="291"/>
      <c r="AA73" s="292"/>
      <c r="AB73" s="155"/>
      <c r="AC73" s="155"/>
      <c r="AD73" s="120"/>
      <c r="AE73" s="120"/>
      <c r="AF73" s="120"/>
      <c r="AG73" s="120"/>
      <c r="AH73" s="120"/>
      <c r="AI73" s="120"/>
      <c r="AJ73" s="120"/>
      <c r="AK73" s="120"/>
      <c r="AL73" s="120"/>
      <c r="AM73" s="120"/>
      <c r="AN73" s="120"/>
      <c r="AO73" s="120"/>
      <c r="AP73" s="120"/>
      <c r="AQ73" s="120"/>
      <c r="AR73" s="120"/>
      <c r="AS73" s="120"/>
      <c r="AT73" s="120"/>
      <c r="AU73" s="120"/>
      <c r="AV73" s="120"/>
      <c r="AW73" s="120"/>
    </row>
    <row r="74" spans="1:49" ht="36.75" customHeight="1">
      <c r="A74" s="128">
        <v>55</v>
      </c>
      <c r="B74" s="129"/>
      <c r="C74" s="129"/>
      <c r="D74" s="124" t="str">
        <f t="shared" si="0"/>
        <v/>
      </c>
      <c r="E74" s="423"/>
      <c r="F74" s="424"/>
      <c r="G74" s="425"/>
      <c r="H74" s="291"/>
      <c r="I74" s="292"/>
      <c r="J74" s="298"/>
      <c r="K74" s="299"/>
      <c r="L74" s="295"/>
      <c r="M74" s="296"/>
      <c r="N74" s="296"/>
      <c r="O74" s="296"/>
      <c r="P74" s="296"/>
      <c r="Q74" s="296"/>
      <c r="R74" s="296"/>
      <c r="S74" s="296"/>
      <c r="T74" s="296"/>
      <c r="U74" s="296"/>
      <c r="V74" s="296"/>
      <c r="W74" s="297"/>
      <c r="X74" s="293"/>
      <c r="Y74" s="294"/>
      <c r="Z74" s="291"/>
      <c r="AA74" s="292"/>
      <c r="AB74" s="155"/>
      <c r="AC74" s="155"/>
      <c r="AD74" s="120"/>
      <c r="AE74" s="120"/>
      <c r="AF74" s="120"/>
      <c r="AG74" s="120"/>
      <c r="AH74" s="120"/>
      <c r="AI74" s="120"/>
      <c r="AJ74" s="120"/>
      <c r="AK74" s="120"/>
      <c r="AL74" s="120"/>
      <c r="AM74" s="120"/>
      <c r="AN74" s="120"/>
      <c r="AO74" s="120"/>
      <c r="AP74" s="120"/>
      <c r="AQ74" s="120"/>
      <c r="AR74" s="120"/>
      <c r="AS74" s="120"/>
      <c r="AT74" s="120"/>
      <c r="AU74" s="120"/>
      <c r="AV74" s="120"/>
      <c r="AW74" s="120"/>
    </row>
    <row r="75" spans="1:49" ht="36.75" customHeight="1">
      <c r="A75" s="128">
        <v>56</v>
      </c>
      <c r="B75" s="129"/>
      <c r="C75" s="129"/>
      <c r="D75" s="124" t="str">
        <f t="shared" si="0"/>
        <v/>
      </c>
      <c r="E75" s="423"/>
      <c r="F75" s="424"/>
      <c r="G75" s="425"/>
      <c r="H75" s="291"/>
      <c r="I75" s="292"/>
      <c r="J75" s="298"/>
      <c r="K75" s="299"/>
      <c r="L75" s="295"/>
      <c r="M75" s="296"/>
      <c r="N75" s="296"/>
      <c r="O75" s="296"/>
      <c r="P75" s="296"/>
      <c r="Q75" s="296"/>
      <c r="R75" s="296"/>
      <c r="S75" s="296"/>
      <c r="T75" s="296"/>
      <c r="U75" s="296"/>
      <c r="V75" s="296"/>
      <c r="W75" s="297"/>
      <c r="X75" s="293"/>
      <c r="Y75" s="294"/>
      <c r="Z75" s="291"/>
      <c r="AA75" s="292"/>
      <c r="AB75" s="155"/>
      <c r="AC75" s="155"/>
      <c r="AD75" s="120"/>
      <c r="AE75" s="120"/>
      <c r="AF75" s="120"/>
      <c r="AG75" s="120"/>
      <c r="AH75" s="120"/>
      <c r="AI75" s="120"/>
      <c r="AJ75" s="120"/>
      <c r="AK75" s="120"/>
      <c r="AL75" s="120"/>
      <c r="AM75" s="120"/>
      <c r="AN75" s="120"/>
      <c r="AO75" s="120"/>
      <c r="AP75" s="120"/>
      <c r="AQ75" s="120"/>
      <c r="AR75" s="120"/>
      <c r="AS75" s="120"/>
      <c r="AT75" s="120"/>
      <c r="AU75" s="120"/>
      <c r="AV75" s="120"/>
      <c r="AW75" s="120"/>
    </row>
    <row r="76" spans="1:49" ht="36.75" customHeight="1">
      <c r="A76" s="122">
        <v>57</v>
      </c>
      <c r="B76" s="129"/>
      <c r="C76" s="129"/>
      <c r="D76" s="124" t="str">
        <f t="shared" si="0"/>
        <v/>
      </c>
      <c r="E76" s="423"/>
      <c r="F76" s="424"/>
      <c r="G76" s="425"/>
      <c r="H76" s="291"/>
      <c r="I76" s="292"/>
      <c r="J76" s="298"/>
      <c r="K76" s="299"/>
      <c r="L76" s="295"/>
      <c r="M76" s="296"/>
      <c r="N76" s="296"/>
      <c r="O76" s="296"/>
      <c r="P76" s="296"/>
      <c r="Q76" s="296"/>
      <c r="R76" s="296"/>
      <c r="S76" s="296"/>
      <c r="T76" s="296"/>
      <c r="U76" s="296"/>
      <c r="V76" s="296"/>
      <c r="W76" s="297"/>
      <c r="X76" s="293"/>
      <c r="Y76" s="294"/>
      <c r="Z76" s="291"/>
      <c r="AA76" s="292"/>
      <c r="AB76" s="155"/>
      <c r="AC76" s="155"/>
      <c r="AD76" s="120"/>
      <c r="AE76" s="120"/>
      <c r="AF76" s="120"/>
      <c r="AG76" s="120"/>
      <c r="AH76" s="120"/>
      <c r="AI76" s="120"/>
      <c r="AJ76" s="120"/>
      <c r="AK76" s="120"/>
      <c r="AL76" s="120"/>
      <c r="AM76" s="120"/>
      <c r="AN76" s="120"/>
      <c r="AO76" s="120"/>
      <c r="AP76" s="120"/>
      <c r="AQ76" s="120"/>
      <c r="AR76" s="120"/>
      <c r="AS76" s="120"/>
      <c r="AT76" s="120"/>
      <c r="AU76" s="120"/>
      <c r="AV76" s="120"/>
      <c r="AW76" s="120"/>
    </row>
    <row r="77" spans="1:49" ht="36.75" customHeight="1">
      <c r="A77" s="128">
        <v>58</v>
      </c>
      <c r="B77" s="129"/>
      <c r="C77" s="129"/>
      <c r="D77" s="124" t="str">
        <f t="shared" si="0"/>
        <v/>
      </c>
      <c r="E77" s="423"/>
      <c r="F77" s="424"/>
      <c r="G77" s="425"/>
      <c r="H77" s="291"/>
      <c r="I77" s="292"/>
      <c r="J77" s="298"/>
      <c r="K77" s="299"/>
      <c r="L77" s="295"/>
      <c r="M77" s="296"/>
      <c r="N77" s="296"/>
      <c r="O77" s="296"/>
      <c r="P77" s="296"/>
      <c r="Q77" s="296"/>
      <c r="R77" s="296"/>
      <c r="S77" s="296"/>
      <c r="T77" s="296"/>
      <c r="U77" s="296"/>
      <c r="V77" s="296"/>
      <c r="W77" s="297"/>
      <c r="X77" s="293"/>
      <c r="Y77" s="294"/>
      <c r="Z77" s="291"/>
      <c r="AA77" s="292"/>
      <c r="AB77" s="155"/>
      <c r="AC77" s="155"/>
      <c r="AD77" s="120"/>
      <c r="AE77" s="120"/>
      <c r="AF77" s="120"/>
      <c r="AG77" s="120"/>
      <c r="AH77" s="120"/>
      <c r="AI77" s="120"/>
      <c r="AJ77" s="120"/>
      <c r="AK77" s="120"/>
      <c r="AL77" s="120"/>
      <c r="AM77" s="120"/>
      <c r="AN77" s="120"/>
      <c r="AO77" s="120"/>
      <c r="AP77" s="120"/>
      <c r="AQ77" s="120"/>
      <c r="AR77" s="120"/>
      <c r="AS77" s="120"/>
      <c r="AT77" s="120"/>
      <c r="AU77" s="120"/>
      <c r="AV77" s="120"/>
      <c r="AW77" s="120"/>
    </row>
    <row r="78" spans="1:49" ht="36.75" customHeight="1">
      <c r="A78" s="128">
        <v>59</v>
      </c>
      <c r="B78" s="129"/>
      <c r="C78" s="129"/>
      <c r="D78" s="124" t="str">
        <f t="shared" si="0"/>
        <v/>
      </c>
      <c r="E78" s="423"/>
      <c r="F78" s="424"/>
      <c r="G78" s="425"/>
      <c r="H78" s="291"/>
      <c r="I78" s="292"/>
      <c r="J78" s="298"/>
      <c r="K78" s="299"/>
      <c r="L78" s="295"/>
      <c r="M78" s="296"/>
      <c r="N78" s="296"/>
      <c r="O78" s="296"/>
      <c r="P78" s="296"/>
      <c r="Q78" s="296"/>
      <c r="R78" s="296"/>
      <c r="S78" s="296"/>
      <c r="T78" s="296"/>
      <c r="U78" s="296"/>
      <c r="V78" s="296"/>
      <c r="W78" s="297"/>
      <c r="X78" s="293"/>
      <c r="Y78" s="294"/>
      <c r="Z78" s="291"/>
      <c r="AA78" s="292"/>
      <c r="AB78" s="155"/>
      <c r="AC78" s="155"/>
      <c r="AD78" s="120"/>
      <c r="AE78" s="120"/>
      <c r="AF78" s="120"/>
      <c r="AG78" s="120"/>
      <c r="AH78" s="120"/>
      <c r="AI78" s="120"/>
      <c r="AJ78" s="120"/>
      <c r="AK78" s="120"/>
      <c r="AL78" s="120"/>
      <c r="AM78" s="120"/>
      <c r="AN78" s="120"/>
      <c r="AO78" s="120"/>
      <c r="AP78" s="120"/>
      <c r="AQ78" s="120"/>
      <c r="AR78" s="120"/>
      <c r="AS78" s="120"/>
      <c r="AT78" s="120"/>
      <c r="AU78" s="120"/>
      <c r="AV78" s="120"/>
      <c r="AW78" s="120"/>
    </row>
    <row r="79" spans="1:49" ht="36.75" customHeight="1">
      <c r="A79" s="128">
        <v>60</v>
      </c>
      <c r="B79" s="129"/>
      <c r="C79" s="129"/>
      <c r="D79" s="124" t="str">
        <f t="shared" si="0"/>
        <v/>
      </c>
      <c r="E79" s="423"/>
      <c r="F79" s="424"/>
      <c r="G79" s="425"/>
      <c r="H79" s="291"/>
      <c r="I79" s="292"/>
      <c r="J79" s="298"/>
      <c r="K79" s="299"/>
      <c r="L79" s="295"/>
      <c r="M79" s="296"/>
      <c r="N79" s="296"/>
      <c r="O79" s="296"/>
      <c r="P79" s="296"/>
      <c r="Q79" s="296"/>
      <c r="R79" s="296"/>
      <c r="S79" s="296"/>
      <c r="T79" s="296"/>
      <c r="U79" s="296"/>
      <c r="V79" s="296"/>
      <c r="W79" s="297"/>
      <c r="X79" s="293"/>
      <c r="Y79" s="294"/>
      <c r="Z79" s="291"/>
      <c r="AA79" s="292"/>
      <c r="AB79" s="155"/>
      <c r="AC79" s="155"/>
      <c r="AD79" s="120"/>
      <c r="AE79" s="120"/>
      <c r="AF79" s="120"/>
      <c r="AG79" s="120"/>
      <c r="AH79" s="120"/>
      <c r="AI79" s="120"/>
      <c r="AJ79" s="120"/>
      <c r="AK79" s="120"/>
      <c r="AL79" s="120"/>
      <c r="AM79" s="120"/>
      <c r="AN79" s="120"/>
      <c r="AO79" s="120"/>
      <c r="AP79" s="120"/>
      <c r="AQ79" s="120"/>
      <c r="AR79" s="120"/>
      <c r="AS79" s="120"/>
      <c r="AT79" s="120"/>
      <c r="AU79" s="120"/>
      <c r="AV79" s="120"/>
      <c r="AW79" s="120"/>
    </row>
    <row r="80" spans="1:49" ht="36.75" customHeight="1">
      <c r="A80" s="128">
        <v>61</v>
      </c>
      <c r="B80" s="129"/>
      <c r="C80" s="129"/>
      <c r="D80" s="124" t="str">
        <f t="shared" si="0"/>
        <v/>
      </c>
      <c r="E80" s="423"/>
      <c r="F80" s="424"/>
      <c r="G80" s="425"/>
      <c r="H80" s="291"/>
      <c r="I80" s="292"/>
      <c r="J80" s="298"/>
      <c r="K80" s="299"/>
      <c r="L80" s="295"/>
      <c r="M80" s="296"/>
      <c r="N80" s="296"/>
      <c r="O80" s="296"/>
      <c r="P80" s="296"/>
      <c r="Q80" s="296"/>
      <c r="R80" s="296"/>
      <c r="S80" s="296"/>
      <c r="T80" s="296"/>
      <c r="U80" s="296"/>
      <c r="V80" s="296"/>
      <c r="W80" s="297"/>
      <c r="X80" s="293"/>
      <c r="Y80" s="294"/>
      <c r="Z80" s="291"/>
      <c r="AA80" s="292"/>
      <c r="AB80" s="155"/>
      <c r="AC80" s="155"/>
      <c r="AD80" s="120"/>
      <c r="AE80" s="120"/>
      <c r="AF80" s="120"/>
      <c r="AG80" s="120"/>
      <c r="AH80" s="120"/>
      <c r="AI80" s="120"/>
      <c r="AJ80" s="120"/>
      <c r="AK80" s="120"/>
      <c r="AL80" s="120"/>
      <c r="AM80" s="120"/>
      <c r="AN80" s="120"/>
      <c r="AO80" s="120"/>
      <c r="AP80" s="120"/>
      <c r="AQ80" s="120"/>
      <c r="AR80" s="120"/>
      <c r="AS80" s="120"/>
      <c r="AT80" s="120"/>
      <c r="AU80" s="120"/>
      <c r="AV80" s="120"/>
      <c r="AW80" s="120"/>
    </row>
    <row r="81" spans="1:49" ht="36.75" customHeight="1">
      <c r="A81" s="128">
        <v>62</v>
      </c>
      <c r="B81" s="129"/>
      <c r="C81" s="129"/>
      <c r="D81" s="124" t="str">
        <f t="shared" si="0"/>
        <v/>
      </c>
      <c r="E81" s="423"/>
      <c r="F81" s="424"/>
      <c r="G81" s="425"/>
      <c r="H81" s="291"/>
      <c r="I81" s="292"/>
      <c r="J81" s="298"/>
      <c r="K81" s="299"/>
      <c r="L81" s="295"/>
      <c r="M81" s="296"/>
      <c r="N81" s="296"/>
      <c r="O81" s="296"/>
      <c r="P81" s="296"/>
      <c r="Q81" s="296"/>
      <c r="R81" s="296"/>
      <c r="S81" s="296"/>
      <c r="T81" s="296"/>
      <c r="U81" s="296"/>
      <c r="V81" s="296"/>
      <c r="W81" s="297"/>
      <c r="X81" s="293"/>
      <c r="Y81" s="294"/>
      <c r="Z81" s="291"/>
      <c r="AA81" s="292"/>
      <c r="AB81" s="155"/>
      <c r="AC81" s="155"/>
      <c r="AD81" s="120"/>
      <c r="AE81" s="120"/>
      <c r="AF81" s="120"/>
      <c r="AG81" s="120"/>
      <c r="AH81" s="120"/>
      <c r="AI81" s="120"/>
      <c r="AJ81" s="120"/>
      <c r="AK81" s="120"/>
      <c r="AL81" s="120"/>
      <c r="AM81" s="120"/>
      <c r="AN81" s="120"/>
      <c r="AO81" s="120"/>
      <c r="AP81" s="120"/>
      <c r="AQ81" s="120"/>
      <c r="AR81" s="120"/>
      <c r="AS81" s="120"/>
      <c r="AT81" s="120"/>
      <c r="AU81" s="120"/>
      <c r="AV81" s="120"/>
      <c r="AW81" s="120"/>
    </row>
    <row r="82" spans="1:49" ht="36.75" customHeight="1">
      <c r="A82" s="128">
        <v>63</v>
      </c>
      <c r="B82" s="129"/>
      <c r="C82" s="129"/>
      <c r="D82" s="124" t="str">
        <f t="shared" si="0"/>
        <v/>
      </c>
      <c r="E82" s="423"/>
      <c r="F82" s="424"/>
      <c r="G82" s="425"/>
      <c r="H82" s="291"/>
      <c r="I82" s="292"/>
      <c r="J82" s="298"/>
      <c r="K82" s="299"/>
      <c r="L82" s="295"/>
      <c r="M82" s="296"/>
      <c r="N82" s="296"/>
      <c r="O82" s="296"/>
      <c r="P82" s="296"/>
      <c r="Q82" s="296"/>
      <c r="R82" s="296"/>
      <c r="S82" s="296"/>
      <c r="T82" s="296"/>
      <c r="U82" s="296"/>
      <c r="V82" s="296"/>
      <c r="W82" s="297"/>
      <c r="X82" s="293"/>
      <c r="Y82" s="294"/>
      <c r="Z82" s="291"/>
      <c r="AA82" s="292"/>
      <c r="AB82" s="155"/>
      <c r="AC82" s="155"/>
      <c r="AD82" s="120"/>
      <c r="AE82" s="120"/>
      <c r="AF82" s="120"/>
      <c r="AG82" s="120"/>
      <c r="AH82" s="120"/>
      <c r="AI82" s="120"/>
      <c r="AJ82" s="120"/>
      <c r="AK82" s="120"/>
      <c r="AL82" s="120"/>
      <c r="AM82" s="120"/>
      <c r="AN82" s="120"/>
      <c r="AO82" s="120"/>
      <c r="AP82" s="120"/>
      <c r="AQ82" s="120"/>
      <c r="AR82" s="120"/>
      <c r="AS82" s="120"/>
      <c r="AT82" s="120"/>
      <c r="AU82" s="120"/>
      <c r="AV82" s="120"/>
      <c r="AW82" s="120"/>
    </row>
    <row r="83" spans="1:49" ht="36.75" customHeight="1">
      <c r="A83" s="128">
        <v>64</v>
      </c>
      <c r="B83" s="129"/>
      <c r="C83" s="129"/>
      <c r="D83" s="124" t="str">
        <f t="shared" si="0"/>
        <v/>
      </c>
      <c r="E83" s="423"/>
      <c r="F83" s="424"/>
      <c r="G83" s="425"/>
      <c r="H83" s="291"/>
      <c r="I83" s="292"/>
      <c r="J83" s="298"/>
      <c r="K83" s="299"/>
      <c r="L83" s="295"/>
      <c r="M83" s="296"/>
      <c r="N83" s="296"/>
      <c r="O83" s="296"/>
      <c r="P83" s="296"/>
      <c r="Q83" s="296"/>
      <c r="R83" s="296"/>
      <c r="S83" s="296"/>
      <c r="T83" s="296"/>
      <c r="U83" s="296"/>
      <c r="V83" s="296"/>
      <c r="W83" s="297"/>
      <c r="X83" s="293"/>
      <c r="Y83" s="294"/>
      <c r="Z83" s="291"/>
      <c r="AA83" s="292"/>
      <c r="AB83" s="155"/>
      <c r="AC83" s="155"/>
      <c r="AD83" s="120"/>
      <c r="AE83" s="120"/>
      <c r="AF83" s="120"/>
      <c r="AG83" s="120"/>
      <c r="AH83" s="120"/>
      <c r="AI83" s="120"/>
      <c r="AJ83" s="120"/>
      <c r="AK83" s="120"/>
      <c r="AL83" s="120"/>
      <c r="AM83" s="120"/>
      <c r="AN83" s="120"/>
      <c r="AO83" s="120"/>
      <c r="AP83" s="120"/>
      <c r="AQ83" s="120"/>
      <c r="AR83" s="120"/>
      <c r="AS83" s="120"/>
      <c r="AT83" s="120"/>
      <c r="AU83" s="120"/>
      <c r="AV83" s="120"/>
      <c r="AW83" s="120"/>
    </row>
    <row r="84" spans="1:49" ht="36.75" customHeight="1">
      <c r="A84" s="128">
        <v>65</v>
      </c>
      <c r="B84" s="129"/>
      <c r="C84" s="129"/>
      <c r="D84" s="124" t="str">
        <f t="shared" si="0"/>
        <v/>
      </c>
      <c r="E84" s="423"/>
      <c r="F84" s="424"/>
      <c r="G84" s="425"/>
      <c r="H84" s="291"/>
      <c r="I84" s="292"/>
      <c r="J84" s="298"/>
      <c r="K84" s="299"/>
      <c r="L84" s="295"/>
      <c r="M84" s="296"/>
      <c r="N84" s="296"/>
      <c r="O84" s="296"/>
      <c r="P84" s="296"/>
      <c r="Q84" s="296"/>
      <c r="R84" s="296"/>
      <c r="S84" s="296"/>
      <c r="T84" s="296"/>
      <c r="U84" s="296"/>
      <c r="V84" s="296"/>
      <c r="W84" s="297"/>
      <c r="X84" s="293"/>
      <c r="Y84" s="294"/>
      <c r="Z84" s="291"/>
      <c r="AA84" s="292"/>
      <c r="AB84" s="155"/>
      <c r="AC84" s="155"/>
      <c r="AD84" s="120"/>
      <c r="AE84" s="120"/>
      <c r="AF84" s="120"/>
      <c r="AG84" s="120"/>
      <c r="AH84" s="120"/>
      <c r="AI84" s="120"/>
      <c r="AJ84" s="120"/>
      <c r="AK84" s="120"/>
      <c r="AL84" s="120"/>
      <c r="AM84" s="120"/>
      <c r="AN84" s="120"/>
      <c r="AO84" s="120"/>
      <c r="AP84" s="120"/>
      <c r="AQ84" s="120"/>
      <c r="AR84" s="120"/>
      <c r="AS84" s="120"/>
      <c r="AT84" s="120"/>
      <c r="AU84" s="120"/>
      <c r="AV84" s="120"/>
      <c r="AW84" s="120"/>
    </row>
    <row r="85" spans="1:49" ht="36.75" customHeight="1">
      <c r="A85" s="128">
        <v>66</v>
      </c>
      <c r="B85" s="129"/>
      <c r="C85" s="129"/>
      <c r="D85" s="124" t="str">
        <f t="shared" ref="D85:D148" si="1">IF(B85="","",IF(B85&lt;4,DATE(2026,B85,C85),DATE(2025,B85,C85)))</f>
        <v/>
      </c>
      <c r="E85" s="423"/>
      <c r="F85" s="424"/>
      <c r="G85" s="425"/>
      <c r="H85" s="291"/>
      <c r="I85" s="292"/>
      <c r="J85" s="298"/>
      <c r="K85" s="299"/>
      <c r="L85" s="295"/>
      <c r="M85" s="296"/>
      <c r="N85" s="296"/>
      <c r="O85" s="296"/>
      <c r="P85" s="296"/>
      <c r="Q85" s="296"/>
      <c r="R85" s="296"/>
      <c r="S85" s="296"/>
      <c r="T85" s="296"/>
      <c r="U85" s="296"/>
      <c r="V85" s="296"/>
      <c r="W85" s="297"/>
      <c r="X85" s="293"/>
      <c r="Y85" s="294"/>
      <c r="Z85" s="291"/>
      <c r="AA85" s="292"/>
      <c r="AB85" s="155"/>
      <c r="AC85" s="155"/>
      <c r="AD85" s="120"/>
      <c r="AE85" s="120"/>
      <c r="AF85" s="120"/>
      <c r="AG85" s="120"/>
      <c r="AH85" s="120"/>
      <c r="AI85" s="120"/>
      <c r="AJ85" s="120"/>
      <c r="AK85" s="120"/>
      <c r="AL85" s="120"/>
      <c r="AM85" s="120"/>
      <c r="AN85" s="120"/>
      <c r="AO85" s="120"/>
      <c r="AP85" s="120"/>
      <c r="AQ85" s="120"/>
      <c r="AR85" s="120"/>
      <c r="AS85" s="120"/>
      <c r="AT85" s="120"/>
      <c r="AU85" s="120"/>
      <c r="AV85" s="120"/>
      <c r="AW85" s="120"/>
    </row>
    <row r="86" spans="1:49" ht="36.75" customHeight="1">
      <c r="A86" s="128">
        <v>67</v>
      </c>
      <c r="B86" s="129"/>
      <c r="C86" s="129"/>
      <c r="D86" s="124" t="str">
        <f t="shared" si="1"/>
        <v/>
      </c>
      <c r="E86" s="423"/>
      <c r="F86" s="424"/>
      <c r="G86" s="425"/>
      <c r="H86" s="291"/>
      <c r="I86" s="292"/>
      <c r="J86" s="298"/>
      <c r="K86" s="299"/>
      <c r="L86" s="295"/>
      <c r="M86" s="296"/>
      <c r="N86" s="296"/>
      <c r="O86" s="296"/>
      <c r="P86" s="296"/>
      <c r="Q86" s="296"/>
      <c r="R86" s="296"/>
      <c r="S86" s="296"/>
      <c r="T86" s="296"/>
      <c r="U86" s="296"/>
      <c r="V86" s="296"/>
      <c r="W86" s="297"/>
      <c r="X86" s="293"/>
      <c r="Y86" s="294"/>
      <c r="Z86" s="291"/>
      <c r="AA86" s="292"/>
      <c r="AB86" s="155"/>
      <c r="AC86" s="155"/>
      <c r="AD86" s="120"/>
      <c r="AE86" s="120"/>
      <c r="AF86" s="120"/>
      <c r="AG86" s="120"/>
      <c r="AH86" s="120"/>
      <c r="AI86" s="120"/>
      <c r="AJ86" s="120"/>
      <c r="AK86" s="120"/>
      <c r="AL86" s="120"/>
      <c r="AM86" s="120"/>
      <c r="AN86" s="120"/>
      <c r="AO86" s="120"/>
      <c r="AP86" s="120"/>
      <c r="AQ86" s="120"/>
      <c r="AR86" s="120"/>
      <c r="AS86" s="120"/>
      <c r="AT86" s="120"/>
      <c r="AU86" s="120"/>
      <c r="AV86" s="120"/>
      <c r="AW86" s="120"/>
    </row>
    <row r="87" spans="1:49" ht="36.75" customHeight="1">
      <c r="A87" s="128">
        <v>68</v>
      </c>
      <c r="B87" s="129"/>
      <c r="C87" s="129"/>
      <c r="D87" s="124" t="str">
        <f t="shared" si="1"/>
        <v/>
      </c>
      <c r="E87" s="423"/>
      <c r="F87" s="424"/>
      <c r="G87" s="425"/>
      <c r="H87" s="291"/>
      <c r="I87" s="292"/>
      <c r="J87" s="298"/>
      <c r="K87" s="299"/>
      <c r="L87" s="295"/>
      <c r="M87" s="296"/>
      <c r="N87" s="296"/>
      <c r="O87" s="296"/>
      <c r="P87" s="296"/>
      <c r="Q87" s="296"/>
      <c r="R87" s="296"/>
      <c r="S87" s="296"/>
      <c r="T87" s="296"/>
      <c r="U87" s="296"/>
      <c r="V87" s="296"/>
      <c r="W87" s="297"/>
      <c r="X87" s="293"/>
      <c r="Y87" s="294"/>
      <c r="Z87" s="291"/>
      <c r="AA87" s="292"/>
      <c r="AB87" s="155"/>
      <c r="AC87" s="155"/>
      <c r="AD87" s="120"/>
      <c r="AE87" s="120"/>
      <c r="AF87" s="120"/>
      <c r="AG87" s="120"/>
      <c r="AH87" s="120"/>
      <c r="AI87" s="120"/>
      <c r="AJ87" s="120"/>
      <c r="AK87" s="120"/>
      <c r="AL87" s="120"/>
      <c r="AM87" s="120"/>
      <c r="AN87" s="120"/>
      <c r="AO87" s="120"/>
      <c r="AP87" s="120"/>
      <c r="AQ87" s="120"/>
      <c r="AR87" s="120"/>
      <c r="AS87" s="120"/>
      <c r="AT87" s="120"/>
      <c r="AU87" s="120"/>
      <c r="AV87" s="120"/>
      <c r="AW87" s="120"/>
    </row>
    <row r="88" spans="1:49" ht="36.75" customHeight="1">
      <c r="A88" s="128">
        <v>69</v>
      </c>
      <c r="B88" s="129"/>
      <c r="C88" s="129"/>
      <c r="D88" s="124" t="str">
        <f t="shared" si="1"/>
        <v/>
      </c>
      <c r="E88" s="423"/>
      <c r="F88" s="424"/>
      <c r="G88" s="425"/>
      <c r="H88" s="291"/>
      <c r="I88" s="292"/>
      <c r="J88" s="298"/>
      <c r="K88" s="299"/>
      <c r="L88" s="295"/>
      <c r="M88" s="296"/>
      <c r="N88" s="296"/>
      <c r="O88" s="296"/>
      <c r="P88" s="296"/>
      <c r="Q88" s="296"/>
      <c r="R88" s="296"/>
      <c r="S88" s="296"/>
      <c r="T88" s="296"/>
      <c r="U88" s="296"/>
      <c r="V88" s="296"/>
      <c r="W88" s="297"/>
      <c r="X88" s="293"/>
      <c r="Y88" s="294"/>
      <c r="Z88" s="291"/>
      <c r="AA88" s="292"/>
      <c r="AB88" s="155"/>
      <c r="AC88" s="155"/>
      <c r="AD88" s="120"/>
      <c r="AE88" s="120"/>
      <c r="AF88" s="120"/>
      <c r="AG88" s="120"/>
      <c r="AH88" s="120"/>
      <c r="AI88" s="120"/>
      <c r="AJ88" s="120"/>
      <c r="AK88" s="120"/>
      <c r="AL88" s="120"/>
      <c r="AM88" s="120"/>
      <c r="AN88" s="120"/>
      <c r="AO88" s="120"/>
      <c r="AP88" s="120"/>
      <c r="AQ88" s="120"/>
      <c r="AR88" s="120"/>
      <c r="AS88" s="120"/>
      <c r="AT88" s="120"/>
      <c r="AU88" s="120"/>
      <c r="AV88" s="120"/>
      <c r="AW88" s="120"/>
    </row>
    <row r="89" spans="1:49" ht="36.75" customHeight="1">
      <c r="A89" s="128">
        <v>70</v>
      </c>
      <c r="B89" s="129"/>
      <c r="C89" s="129"/>
      <c r="D89" s="124" t="str">
        <f t="shared" si="1"/>
        <v/>
      </c>
      <c r="E89" s="423"/>
      <c r="F89" s="424"/>
      <c r="G89" s="425"/>
      <c r="H89" s="291"/>
      <c r="I89" s="292"/>
      <c r="J89" s="298"/>
      <c r="K89" s="299"/>
      <c r="L89" s="295"/>
      <c r="M89" s="296"/>
      <c r="N89" s="296"/>
      <c r="O89" s="296"/>
      <c r="P89" s="296"/>
      <c r="Q89" s="296"/>
      <c r="R89" s="296"/>
      <c r="S89" s="296"/>
      <c r="T89" s="296"/>
      <c r="U89" s="296"/>
      <c r="V89" s="296"/>
      <c r="W89" s="297"/>
      <c r="X89" s="293"/>
      <c r="Y89" s="294"/>
      <c r="Z89" s="291"/>
      <c r="AA89" s="292"/>
      <c r="AB89" s="155"/>
      <c r="AC89" s="155"/>
      <c r="AD89" s="120"/>
      <c r="AE89" s="120"/>
      <c r="AF89" s="120"/>
      <c r="AG89" s="120"/>
      <c r="AH89" s="120"/>
      <c r="AI89" s="120"/>
      <c r="AJ89" s="120"/>
      <c r="AK89" s="120"/>
      <c r="AL89" s="120"/>
      <c r="AM89" s="120"/>
      <c r="AN89" s="120"/>
      <c r="AO89" s="120"/>
      <c r="AP89" s="120"/>
      <c r="AQ89" s="120"/>
      <c r="AR89" s="120"/>
      <c r="AS89" s="120"/>
      <c r="AT89" s="120"/>
      <c r="AU89" s="120"/>
      <c r="AV89" s="120"/>
      <c r="AW89" s="120"/>
    </row>
    <row r="90" spans="1:49" ht="36.75" customHeight="1">
      <c r="A90" s="122">
        <v>71</v>
      </c>
      <c r="B90" s="129"/>
      <c r="C90" s="129"/>
      <c r="D90" s="124" t="str">
        <f t="shared" si="1"/>
        <v/>
      </c>
      <c r="E90" s="423"/>
      <c r="F90" s="424"/>
      <c r="G90" s="425"/>
      <c r="H90" s="291"/>
      <c r="I90" s="292"/>
      <c r="J90" s="298"/>
      <c r="K90" s="299"/>
      <c r="L90" s="295"/>
      <c r="M90" s="296"/>
      <c r="N90" s="296"/>
      <c r="O90" s="296"/>
      <c r="P90" s="296"/>
      <c r="Q90" s="296"/>
      <c r="R90" s="296"/>
      <c r="S90" s="296"/>
      <c r="T90" s="296"/>
      <c r="U90" s="296"/>
      <c r="V90" s="296"/>
      <c r="W90" s="297"/>
      <c r="X90" s="293"/>
      <c r="Y90" s="294"/>
      <c r="Z90" s="291"/>
      <c r="AA90" s="292"/>
      <c r="AB90" s="155"/>
      <c r="AC90" s="155"/>
      <c r="AD90" s="120"/>
      <c r="AE90" s="120"/>
      <c r="AF90" s="120"/>
      <c r="AG90" s="120"/>
      <c r="AH90" s="120"/>
      <c r="AI90" s="120"/>
      <c r="AJ90" s="120"/>
      <c r="AK90" s="120"/>
      <c r="AL90" s="120"/>
      <c r="AM90" s="120"/>
      <c r="AN90" s="120"/>
      <c r="AO90" s="120"/>
      <c r="AP90" s="120"/>
      <c r="AQ90" s="120"/>
      <c r="AR90" s="120"/>
      <c r="AS90" s="120"/>
      <c r="AT90" s="120"/>
      <c r="AU90" s="120"/>
      <c r="AV90" s="120"/>
      <c r="AW90" s="120"/>
    </row>
    <row r="91" spans="1:49" ht="36.75" customHeight="1">
      <c r="A91" s="128">
        <v>72</v>
      </c>
      <c r="B91" s="129"/>
      <c r="C91" s="129"/>
      <c r="D91" s="124" t="str">
        <f t="shared" si="1"/>
        <v/>
      </c>
      <c r="E91" s="423"/>
      <c r="F91" s="424"/>
      <c r="G91" s="425"/>
      <c r="H91" s="291"/>
      <c r="I91" s="292"/>
      <c r="J91" s="298"/>
      <c r="K91" s="299"/>
      <c r="L91" s="295"/>
      <c r="M91" s="296"/>
      <c r="N91" s="296"/>
      <c r="O91" s="296"/>
      <c r="P91" s="296"/>
      <c r="Q91" s="296"/>
      <c r="R91" s="296"/>
      <c r="S91" s="296"/>
      <c r="T91" s="296"/>
      <c r="U91" s="296"/>
      <c r="V91" s="296"/>
      <c r="W91" s="297"/>
      <c r="X91" s="293"/>
      <c r="Y91" s="294"/>
      <c r="Z91" s="291"/>
      <c r="AA91" s="292"/>
      <c r="AB91" s="155"/>
      <c r="AC91" s="155"/>
      <c r="AD91" s="120"/>
      <c r="AE91" s="120"/>
      <c r="AF91" s="120"/>
      <c r="AG91" s="120"/>
      <c r="AH91" s="120"/>
      <c r="AI91" s="120"/>
      <c r="AJ91" s="120"/>
      <c r="AK91" s="120"/>
      <c r="AL91" s="120"/>
      <c r="AM91" s="120"/>
      <c r="AN91" s="120"/>
      <c r="AO91" s="120"/>
      <c r="AP91" s="120"/>
      <c r="AQ91" s="120"/>
      <c r="AR91" s="120"/>
      <c r="AS91" s="120"/>
      <c r="AT91" s="120"/>
      <c r="AU91" s="120"/>
      <c r="AV91" s="120"/>
      <c r="AW91" s="120"/>
    </row>
    <row r="92" spans="1:49" ht="36.75" customHeight="1">
      <c r="A92" s="128">
        <v>73</v>
      </c>
      <c r="B92" s="129"/>
      <c r="C92" s="129"/>
      <c r="D92" s="124" t="str">
        <f t="shared" si="1"/>
        <v/>
      </c>
      <c r="E92" s="423"/>
      <c r="F92" s="424"/>
      <c r="G92" s="425"/>
      <c r="H92" s="291"/>
      <c r="I92" s="292"/>
      <c r="J92" s="298"/>
      <c r="K92" s="299"/>
      <c r="L92" s="295"/>
      <c r="M92" s="296"/>
      <c r="N92" s="296"/>
      <c r="O92" s="296"/>
      <c r="P92" s="296"/>
      <c r="Q92" s="296"/>
      <c r="R92" s="296"/>
      <c r="S92" s="296"/>
      <c r="T92" s="296"/>
      <c r="U92" s="296"/>
      <c r="V92" s="296"/>
      <c r="W92" s="297"/>
      <c r="X92" s="293"/>
      <c r="Y92" s="294"/>
      <c r="Z92" s="291"/>
      <c r="AA92" s="292"/>
      <c r="AB92" s="155"/>
      <c r="AC92" s="155"/>
      <c r="AD92" s="120"/>
      <c r="AE92" s="120"/>
      <c r="AF92" s="120"/>
      <c r="AG92" s="120"/>
      <c r="AH92" s="120"/>
      <c r="AI92" s="120"/>
      <c r="AJ92" s="120"/>
      <c r="AK92" s="120"/>
      <c r="AL92" s="120"/>
      <c r="AM92" s="120"/>
      <c r="AN92" s="120"/>
      <c r="AO92" s="120"/>
      <c r="AP92" s="120"/>
      <c r="AQ92" s="120"/>
      <c r="AR92" s="120"/>
      <c r="AS92" s="120"/>
      <c r="AT92" s="120"/>
      <c r="AU92" s="120"/>
      <c r="AV92" s="120"/>
      <c r="AW92" s="120"/>
    </row>
    <row r="93" spans="1:49" ht="36.75" customHeight="1">
      <c r="A93" s="128">
        <v>74</v>
      </c>
      <c r="B93" s="129"/>
      <c r="C93" s="129"/>
      <c r="D93" s="124" t="str">
        <f t="shared" si="1"/>
        <v/>
      </c>
      <c r="E93" s="423"/>
      <c r="F93" s="424"/>
      <c r="G93" s="425"/>
      <c r="H93" s="291"/>
      <c r="I93" s="292"/>
      <c r="J93" s="298"/>
      <c r="K93" s="299"/>
      <c r="L93" s="295"/>
      <c r="M93" s="296"/>
      <c r="N93" s="296"/>
      <c r="O93" s="296"/>
      <c r="P93" s="296"/>
      <c r="Q93" s="296"/>
      <c r="R93" s="296"/>
      <c r="S93" s="296"/>
      <c r="T93" s="296"/>
      <c r="U93" s="296"/>
      <c r="V93" s="296"/>
      <c r="W93" s="297"/>
      <c r="X93" s="293"/>
      <c r="Y93" s="294"/>
      <c r="Z93" s="291"/>
      <c r="AA93" s="292"/>
      <c r="AB93" s="155"/>
      <c r="AC93" s="155"/>
      <c r="AD93" s="120"/>
      <c r="AE93" s="120"/>
      <c r="AF93" s="120"/>
      <c r="AG93" s="120"/>
      <c r="AH93" s="120"/>
      <c r="AI93" s="120"/>
      <c r="AJ93" s="120"/>
      <c r="AK93" s="120"/>
      <c r="AL93" s="120"/>
      <c r="AM93" s="120"/>
      <c r="AN93" s="120"/>
      <c r="AO93" s="120"/>
      <c r="AP93" s="120"/>
      <c r="AQ93" s="120"/>
      <c r="AR93" s="120"/>
      <c r="AS93" s="120"/>
      <c r="AT93" s="120"/>
      <c r="AU93" s="120"/>
      <c r="AV93" s="120"/>
      <c r="AW93" s="120"/>
    </row>
    <row r="94" spans="1:49" ht="36.75" customHeight="1">
      <c r="A94" s="128">
        <v>75</v>
      </c>
      <c r="B94" s="129"/>
      <c r="C94" s="129"/>
      <c r="D94" s="124" t="str">
        <f t="shared" si="1"/>
        <v/>
      </c>
      <c r="E94" s="423"/>
      <c r="F94" s="424"/>
      <c r="G94" s="425"/>
      <c r="H94" s="291"/>
      <c r="I94" s="292"/>
      <c r="J94" s="298"/>
      <c r="K94" s="299"/>
      <c r="L94" s="295"/>
      <c r="M94" s="296"/>
      <c r="N94" s="296"/>
      <c r="O94" s="296"/>
      <c r="P94" s="296"/>
      <c r="Q94" s="296"/>
      <c r="R94" s="296"/>
      <c r="S94" s="296"/>
      <c r="T94" s="296"/>
      <c r="U94" s="296"/>
      <c r="V94" s="296"/>
      <c r="W94" s="297"/>
      <c r="X94" s="293"/>
      <c r="Y94" s="294"/>
      <c r="Z94" s="291"/>
      <c r="AA94" s="292"/>
      <c r="AB94" s="155"/>
      <c r="AC94" s="155"/>
      <c r="AD94" s="120"/>
      <c r="AE94" s="120"/>
      <c r="AF94" s="120"/>
      <c r="AG94" s="120"/>
      <c r="AH94" s="120"/>
      <c r="AI94" s="120"/>
      <c r="AJ94" s="120"/>
      <c r="AK94" s="120"/>
      <c r="AL94" s="120"/>
      <c r="AM94" s="120"/>
      <c r="AN94" s="120"/>
      <c r="AO94" s="120"/>
      <c r="AP94" s="120"/>
      <c r="AQ94" s="120"/>
      <c r="AR94" s="120"/>
      <c r="AS94" s="120"/>
      <c r="AT94" s="120"/>
      <c r="AU94" s="120"/>
      <c r="AV94" s="120"/>
      <c r="AW94" s="120"/>
    </row>
    <row r="95" spans="1:49" ht="36.75" customHeight="1">
      <c r="A95" s="128">
        <v>76</v>
      </c>
      <c r="B95" s="129"/>
      <c r="C95" s="129"/>
      <c r="D95" s="124" t="str">
        <f t="shared" si="1"/>
        <v/>
      </c>
      <c r="E95" s="423"/>
      <c r="F95" s="424"/>
      <c r="G95" s="425"/>
      <c r="H95" s="291"/>
      <c r="I95" s="292"/>
      <c r="J95" s="298"/>
      <c r="K95" s="299"/>
      <c r="L95" s="295"/>
      <c r="M95" s="296"/>
      <c r="N95" s="296"/>
      <c r="O95" s="296"/>
      <c r="P95" s="296"/>
      <c r="Q95" s="296"/>
      <c r="R95" s="296"/>
      <c r="S95" s="296"/>
      <c r="T95" s="296"/>
      <c r="U95" s="296"/>
      <c r="V95" s="296"/>
      <c r="W95" s="297"/>
      <c r="X95" s="293"/>
      <c r="Y95" s="294"/>
      <c r="Z95" s="291"/>
      <c r="AA95" s="292"/>
      <c r="AB95" s="155"/>
      <c r="AC95" s="155"/>
      <c r="AD95" s="120"/>
      <c r="AE95" s="120"/>
      <c r="AF95" s="120"/>
      <c r="AG95" s="120"/>
      <c r="AH95" s="120"/>
      <c r="AI95" s="120"/>
      <c r="AJ95" s="120"/>
      <c r="AK95" s="120"/>
      <c r="AL95" s="120"/>
      <c r="AM95" s="120"/>
      <c r="AN95" s="120"/>
      <c r="AO95" s="120"/>
      <c r="AP95" s="120"/>
      <c r="AQ95" s="120"/>
      <c r="AR95" s="120"/>
      <c r="AS95" s="120"/>
      <c r="AT95" s="120"/>
      <c r="AU95" s="120"/>
      <c r="AV95" s="120"/>
      <c r="AW95" s="120"/>
    </row>
    <row r="96" spans="1:49" ht="36.75" customHeight="1">
      <c r="A96" s="128">
        <v>77</v>
      </c>
      <c r="B96" s="129"/>
      <c r="C96" s="129"/>
      <c r="D96" s="124" t="str">
        <f t="shared" si="1"/>
        <v/>
      </c>
      <c r="E96" s="423"/>
      <c r="F96" s="424"/>
      <c r="G96" s="425"/>
      <c r="H96" s="291"/>
      <c r="I96" s="292"/>
      <c r="J96" s="298"/>
      <c r="K96" s="299"/>
      <c r="L96" s="295"/>
      <c r="M96" s="296"/>
      <c r="N96" s="296"/>
      <c r="O96" s="296"/>
      <c r="P96" s="296"/>
      <c r="Q96" s="296"/>
      <c r="R96" s="296"/>
      <c r="S96" s="296"/>
      <c r="T96" s="296"/>
      <c r="U96" s="296"/>
      <c r="V96" s="296"/>
      <c r="W96" s="297"/>
      <c r="X96" s="293"/>
      <c r="Y96" s="294"/>
      <c r="Z96" s="291"/>
      <c r="AA96" s="292"/>
      <c r="AB96" s="155"/>
      <c r="AC96" s="155"/>
      <c r="AD96" s="120"/>
      <c r="AE96" s="120"/>
      <c r="AF96" s="120"/>
      <c r="AG96" s="120"/>
      <c r="AH96" s="120"/>
      <c r="AI96" s="120"/>
      <c r="AJ96" s="120"/>
      <c r="AK96" s="120"/>
      <c r="AL96" s="120"/>
      <c r="AM96" s="120"/>
      <c r="AN96" s="120"/>
      <c r="AO96" s="120"/>
      <c r="AP96" s="120"/>
      <c r="AQ96" s="120"/>
      <c r="AR96" s="120"/>
      <c r="AS96" s="120"/>
      <c r="AT96" s="120"/>
      <c r="AU96" s="120"/>
      <c r="AV96" s="120"/>
      <c r="AW96" s="120"/>
    </row>
    <row r="97" spans="1:49" ht="36.75" customHeight="1">
      <c r="A97" s="128">
        <v>78</v>
      </c>
      <c r="B97" s="129"/>
      <c r="C97" s="129"/>
      <c r="D97" s="124" t="str">
        <f t="shared" si="1"/>
        <v/>
      </c>
      <c r="E97" s="423"/>
      <c r="F97" s="424"/>
      <c r="G97" s="425"/>
      <c r="H97" s="291"/>
      <c r="I97" s="292"/>
      <c r="J97" s="298"/>
      <c r="K97" s="299"/>
      <c r="L97" s="295"/>
      <c r="M97" s="296"/>
      <c r="N97" s="296"/>
      <c r="O97" s="296"/>
      <c r="P97" s="296"/>
      <c r="Q97" s="296"/>
      <c r="R97" s="296"/>
      <c r="S97" s="296"/>
      <c r="T97" s="296"/>
      <c r="U97" s="296"/>
      <c r="V97" s="296"/>
      <c r="W97" s="297"/>
      <c r="X97" s="293"/>
      <c r="Y97" s="294"/>
      <c r="Z97" s="291"/>
      <c r="AA97" s="292"/>
      <c r="AB97" s="155"/>
      <c r="AC97" s="155"/>
      <c r="AD97" s="120"/>
      <c r="AE97" s="120"/>
      <c r="AF97" s="120"/>
      <c r="AG97" s="120"/>
      <c r="AH97" s="120"/>
      <c r="AI97" s="120"/>
      <c r="AJ97" s="120"/>
      <c r="AK97" s="120"/>
      <c r="AL97" s="120"/>
      <c r="AM97" s="120"/>
      <c r="AN97" s="120"/>
      <c r="AO97" s="120"/>
      <c r="AP97" s="120"/>
      <c r="AQ97" s="120"/>
      <c r="AR97" s="120"/>
      <c r="AS97" s="120"/>
      <c r="AT97" s="120"/>
      <c r="AU97" s="120"/>
      <c r="AV97" s="120"/>
      <c r="AW97" s="120"/>
    </row>
    <row r="98" spans="1:49" ht="36.75" customHeight="1">
      <c r="A98" s="128">
        <v>79</v>
      </c>
      <c r="B98" s="129"/>
      <c r="C98" s="129"/>
      <c r="D98" s="124" t="str">
        <f t="shared" si="1"/>
        <v/>
      </c>
      <c r="E98" s="423"/>
      <c r="F98" s="424"/>
      <c r="G98" s="425"/>
      <c r="H98" s="291"/>
      <c r="I98" s="292"/>
      <c r="J98" s="298"/>
      <c r="K98" s="299"/>
      <c r="L98" s="295"/>
      <c r="M98" s="296"/>
      <c r="N98" s="296"/>
      <c r="O98" s="296"/>
      <c r="P98" s="296"/>
      <c r="Q98" s="296"/>
      <c r="R98" s="296"/>
      <c r="S98" s="296"/>
      <c r="T98" s="296"/>
      <c r="U98" s="296"/>
      <c r="V98" s="296"/>
      <c r="W98" s="297"/>
      <c r="X98" s="293"/>
      <c r="Y98" s="294"/>
      <c r="Z98" s="291"/>
      <c r="AA98" s="292"/>
      <c r="AB98" s="155"/>
      <c r="AC98" s="155"/>
      <c r="AD98" s="120"/>
      <c r="AE98" s="120"/>
      <c r="AF98" s="120"/>
      <c r="AG98" s="120"/>
      <c r="AH98" s="120"/>
      <c r="AI98" s="120"/>
      <c r="AJ98" s="120"/>
      <c r="AK98" s="120"/>
      <c r="AL98" s="120"/>
      <c r="AM98" s="120"/>
      <c r="AN98" s="120"/>
      <c r="AO98" s="120"/>
      <c r="AP98" s="120"/>
      <c r="AQ98" s="120"/>
      <c r="AR98" s="120"/>
      <c r="AS98" s="120"/>
      <c r="AT98" s="120"/>
      <c r="AU98" s="120"/>
      <c r="AV98" s="120"/>
      <c r="AW98" s="120"/>
    </row>
    <row r="99" spans="1:49" ht="36.75" customHeight="1">
      <c r="A99" s="128">
        <v>80</v>
      </c>
      <c r="B99" s="129"/>
      <c r="C99" s="129"/>
      <c r="D99" s="124" t="str">
        <f t="shared" si="1"/>
        <v/>
      </c>
      <c r="E99" s="423"/>
      <c r="F99" s="424"/>
      <c r="G99" s="425"/>
      <c r="H99" s="291"/>
      <c r="I99" s="292"/>
      <c r="J99" s="298"/>
      <c r="K99" s="299"/>
      <c r="L99" s="295"/>
      <c r="M99" s="296"/>
      <c r="N99" s="296"/>
      <c r="O99" s="296"/>
      <c r="P99" s="296"/>
      <c r="Q99" s="296"/>
      <c r="R99" s="296"/>
      <c r="S99" s="296"/>
      <c r="T99" s="296"/>
      <c r="U99" s="296"/>
      <c r="V99" s="296"/>
      <c r="W99" s="297"/>
      <c r="X99" s="293"/>
      <c r="Y99" s="294"/>
      <c r="Z99" s="291"/>
      <c r="AA99" s="292"/>
      <c r="AB99" s="155"/>
      <c r="AC99" s="155"/>
      <c r="AD99" s="120"/>
      <c r="AE99" s="120"/>
      <c r="AF99" s="120"/>
      <c r="AG99" s="120"/>
      <c r="AH99" s="120"/>
      <c r="AI99" s="120"/>
      <c r="AJ99" s="120"/>
      <c r="AK99" s="120"/>
      <c r="AL99" s="120"/>
      <c r="AM99" s="120"/>
      <c r="AN99" s="120"/>
      <c r="AO99" s="120"/>
      <c r="AP99" s="120"/>
      <c r="AQ99" s="120"/>
      <c r="AR99" s="120"/>
      <c r="AS99" s="120"/>
      <c r="AT99" s="120"/>
      <c r="AU99" s="120"/>
      <c r="AV99" s="120"/>
      <c r="AW99" s="120"/>
    </row>
    <row r="100" spans="1:49" ht="36.75" customHeight="1">
      <c r="A100" s="128">
        <v>81</v>
      </c>
      <c r="B100" s="129"/>
      <c r="C100" s="129"/>
      <c r="D100" s="124" t="str">
        <f t="shared" si="1"/>
        <v/>
      </c>
      <c r="E100" s="423"/>
      <c r="F100" s="424"/>
      <c r="G100" s="425"/>
      <c r="H100" s="291"/>
      <c r="I100" s="292"/>
      <c r="J100" s="298"/>
      <c r="K100" s="299"/>
      <c r="L100" s="295"/>
      <c r="M100" s="296"/>
      <c r="N100" s="296"/>
      <c r="O100" s="296"/>
      <c r="P100" s="296"/>
      <c r="Q100" s="296"/>
      <c r="R100" s="296"/>
      <c r="S100" s="296"/>
      <c r="T100" s="296"/>
      <c r="U100" s="296"/>
      <c r="V100" s="296"/>
      <c r="W100" s="297"/>
      <c r="X100" s="293"/>
      <c r="Y100" s="294"/>
      <c r="Z100" s="291"/>
      <c r="AA100" s="292"/>
      <c r="AB100" s="155"/>
      <c r="AC100" s="155"/>
      <c r="AD100" s="120"/>
      <c r="AE100" s="120"/>
      <c r="AF100" s="120"/>
      <c r="AG100" s="120"/>
      <c r="AH100" s="120"/>
      <c r="AI100" s="120"/>
      <c r="AJ100" s="120"/>
      <c r="AK100" s="120"/>
      <c r="AL100" s="120"/>
      <c r="AM100" s="120"/>
      <c r="AN100" s="120"/>
      <c r="AO100" s="120"/>
      <c r="AP100" s="120"/>
      <c r="AQ100" s="120"/>
      <c r="AR100" s="120"/>
      <c r="AS100" s="120"/>
      <c r="AT100" s="120"/>
      <c r="AU100" s="120"/>
      <c r="AV100" s="120"/>
      <c r="AW100" s="120"/>
    </row>
    <row r="101" spans="1:49" ht="36.75" customHeight="1">
      <c r="A101" s="128">
        <v>82</v>
      </c>
      <c r="B101" s="129"/>
      <c r="C101" s="129"/>
      <c r="D101" s="124" t="str">
        <f t="shared" si="1"/>
        <v/>
      </c>
      <c r="E101" s="423"/>
      <c r="F101" s="424"/>
      <c r="G101" s="425"/>
      <c r="H101" s="291"/>
      <c r="I101" s="292"/>
      <c r="J101" s="298"/>
      <c r="K101" s="299"/>
      <c r="L101" s="295"/>
      <c r="M101" s="296"/>
      <c r="N101" s="296"/>
      <c r="O101" s="296"/>
      <c r="P101" s="296"/>
      <c r="Q101" s="296"/>
      <c r="R101" s="296"/>
      <c r="S101" s="296"/>
      <c r="T101" s="296"/>
      <c r="U101" s="296"/>
      <c r="V101" s="296"/>
      <c r="W101" s="297"/>
      <c r="X101" s="293"/>
      <c r="Y101" s="294"/>
      <c r="Z101" s="291"/>
      <c r="AA101" s="292"/>
      <c r="AB101" s="155"/>
      <c r="AC101" s="155"/>
      <c r="AD101" s="120"/>
      <c r="AE101" s="120"/>
      <c r="AF101" s="120"/>
      <c r="AG101" s="120"/>
      <c r="AH101" s="120"/>
      <c r="AI101" s="120"/>
      <c r="AJ101" s="120"/>
      <c r="AK101" s="120"/>
      <c r="AL101" s="120"/>
      <c r="AM101" s="120"/>
      <c r="AN101" s="120"/>
      <c r="AO101" s="120"/>
      <c r="AP101" s="120"/>
      <c r="AQ101" s="120"/>
      <c r="AR101" s="120"/>
      <c r="AS101" s="120"/>
      <c r="AT101" s="120"/>
      <c r="AU101" s="120"/>
      <c r="AV101" s="120"/>
      <c r="AW101" s="120"/>
    </row>
    <row r="102" spans="1:49" ht="36.75" customHeight="1">
      <c r="A102" s="128">
        <v>83</v>
      </c>
      <c r="B102" s="129"/>
      <c r="C102" s="129"/>
      <c r="D102" s="124" t="str">
        <f t="shared" si="1"/>
        <v/>
      </c>
      <c r="E102" s="423"/>
      <c r="F102" s="424"/>
      <c r="G102" s="425"/>
      <c r="H102" s="291"/>
      <c r="I102" s="292"/>
      <c r="J102" s="298"/>
      <c r="K102" s="299"/>
      <c r="L102" s="295"/>
      <c r="M102" s="296"/>
      <c r="N102" s="296"/>
      <c r="O102" s="296"/>
      <c r="P102" s="296"/>
      <c r="Q102" s="296"/>
      <c r="R102" s="296"/>
      <c r="S102" s="296"/>
      <c r="T102" s="296"/>
      <c r="U102" s="296"/>
      <c r="V102" s="296"/>
      <c r="W102" s="297"/>
      <c r="X102" s="293"/>
      <c r="Y102" s="294"/>
      <c r="Z102" s="291"/>
      <c r="AA102" s="292"/>
      <c r="AB102" s="155"/>
      <c r="AC102" s="155"/>
      <c r="AD102" s="120"/>
      <c r="AE102" s="120"/>
      <c r="AF102" s="120"/>
      <c r="AG102" s="120"/>
      <c r="AH102" s="120"/>
      <c r="AI102" s="120"/>
      <c r="AJ102" s="120"/>
      <c r="AK102" s="120"/>
      <c r="AL102" s="120"/>
      <c r="AM102" s="120"/>
      <c r="AN102" s="120"/>
      <c r="AO102" s="120"/>
      <c r="AP102" s="120"/>
      <c r="AQ102" s="120"/>
      <c r="AR102" s="120"/>
      <c r="AS102" s="120"/>
      <c r="AT102" s="120"/>
      <c r="AU102" s="120"/>
      <c r="AV102" s="120"/>
      <c r="AW102" s="120"/>
    </row>
    <row r="103" spans="1:49" ht="36.75" customHeight="1">
      <c r="A103" s="128">
        <v>84</v>
      </c>
      <c r="B103" s="129"/>
      <c r="C103" s="129"/>
      <c r="D103" s="124" t="str">
        <f t="shared" si="1"/>
        <v/>
      </c>
      <c r="E103" s="423"/>
      <c r="F103" s="424"/>
      <c r="G103" s="425"/>
      <c r="H103" s="291"/>
      <c r="I103" s="292"/>
      <c r="J103" s="298"/>
      <c r="K103" s="299"/>
      <c r="L103" s="295"/>
      <c r="M103" s="296"/>
      <c r="N103" s="296"/>
      <c r="O103" s="296"/>
      <c r="P103" s="296"/>
      <c r="Q103" s="296"/>
      <c r="R103" s="296"/>
      <c r="S103" s="296"/>
      <c r="T103" s="296"/>
      <c r="U103" s="296"/>
      <c r="V103" s="296"/>
      <c r="W103" s="297"/>
      <c r="X103" s="293"/>
      <c r="Y103" s="294"/>
      <c r="Z103" s="291"/>
      <c r="AA103" s="292"/>
      <c r="AB103" s="155"/>
      <c r="AC103" s="155"/>
      <c r="AD103" s="120"/>
      <c r="AE103" s="120"/>
      <c r="AF103" s="120"/>
      <c r="AG103" s="120"/>
      <c r="AH103" s="120"/>
      <c r="AI103" s="120"/>
      <c r="AJ103" s="120"/>
      <c r="AK103" s="120"/>
      <c r="AL103" s="120"/>
      <c r="AM103" s="120"/>
      <c r="AN103" s="120"/>
      <c r="AO103" s="120"/>
      <c r="AP103" s="120"/>
      <c r="AQ103" s="120"/>
      <c r="AR103" s="120"/>
      <c r="AS103" s="120"/>
      <c r="AT103" s="120"/>
      <c r="AU103" s="120"/>
      <c r="AV103" s="120"/>
      <c r="AW103" s="120"/>
    </row>
    <row r="104" spans="1:49" ht="36.75" customHeight="1">
      <c r="A104" s="122">
        <v>85</v>
      </c>
      <c r="B104" s="129"/>
      <c r="C104" s="129"/>
      <c r="D104" s="124" t="str">
        <f t="shared" si="1"/>
        <v/>
      </c>
      <c r="E104" s="423"/>
      <c r="F104" s="424"/>
      <c r="G104" s="425"/>
      <c r="H104" s="291"/>
      <c r="I104" s="292"/>
      <c r="J104" s="298"/>
      <c r="K104" s="299"/>
      <c r="L104" s="295"/>
      <c r="M104" s="296"/>
      <c r="N104" s="296"/>
      <c r="O104" s="296"/>
      <c r="P104" s="296"/>
      <c r="Q104" s="296"/>
      <c r="R104" s="296"/>
      <c r="S104" s="296"/>
      <c r="T104" s="296"/>
      <c r="U104" s="296"/>
      <c r="V104" s="296"/>
      <c r="W104" s="297"/>
      <c r="X104" s="293"/>
      <c r="Y104" s="294"/>
      <c r="Z104" s="291"/>
      <c r="AA104" s="292"/>
      <c r="AB104" s="155"/>
      <c r="AC104" s="155"/>
      <c r="AD104" s="120"/>
      <c r="AE104" s="120"/>
      <c r="AF104" s="120"/>
      <c r="AG104" s="120"/>
      <c r="AH104" s="120"/>
      <c r="AI104" s="120"/>
      <c r="AJ104" s="120"/>
      <c r="AK104" s="120"/>
      <c r="AL104" s="120"/>
      <c r="AM104" s="120"/>
      <c r="AN104" s="120"/>
      <c r="AO104" s="120"/>
      <c r="AP104" s="120"/>
      <c r="AQ104" s="120"/>
      <c r="AR104" s="120"/>
      <c r="AS104" s="120"/>
      <c r="AT104" s="120"/>
      <c r="AU104" s="120"/>
      <c r="AV104" s="120"/>
      <c r="AW104" s="120"/>
    </row>
    <row r="105" spans="1:49" ht="36.75" customHeight="1">
      <c r="A105" s="128">
        <v>86</v>
      </c>
      <c r="B105" s="129"/>
      <c r="C105" s="129"/>
      <c r="D105" s="124" t="str">
        <f t="shared" si="1"/>
        <v/>
      </c>
      <c r="E105" s="423"/>
      <c r="F105" s="424"/>
      <c r="G105" s="425"/>
      <c r="H105" s="291"/>
      <c r="I105" s="292"/>
      <c r="J105" s="298"/>
      <c r="K105" s="299"/>
      <c r="L105" s="295"/>
      <c r="M105" s="296"/>
      <c r="N105" s="296"/>
      <c r="O105" s="296"/>
      <c r="P105" s="296"/>
      <c r="Q105" s="296"/>
      <c r="R105" s="296"/>
      <c r="S105" s="296"/>
      <c r="T105" s="296"/>
      <c r="U105" s="296"/>
      <c r="V105" s="296"/>
      <c r="W105" s="297"/>
      <c r="X105" s="293"/>
      <c r="Y105" s="294"/>
      <c r="Z105" s="291"/>
      <c r="AA105" s="292"/>
      <c r="AB105" s="155"/>
      <c r="AC105" s="155"/>
      <c r="AD105" s="120"/>
      <c r="AE105" s="120"/>
      <c r="AF105" s="120"/>
      <c r="AG105" s="120"/>
      <c r="AH105" s="120"/>
      <c r="AI105" s="120"/>
      <c r="AJ105" s="120"/>
      <c r="AK105" s="120"/>
      <c r="AL105" s="120"/>
      <c r="AM105" s="120"/>
      <c r="AN105" s="120"/>
      <c r="AO105" s="120"/>
      <c r="AP105" s="120"/>
      <c r="AQ105" s="120"/>
      <c r="AR105" s="120"/>
      <c r="AS105" s="120"/>
      <c r="AT105" s="120"/>
      <c r="AU105" s="120"/>
      <c r="AV105" s="120"/>
      <c r="AW105" s="120"/>
    </row>
    <row r="106" spans="1:49" ht="36.75" customHeight="1">
      <c r="A106" s="128">
        <v>87</v>
      </c>
      <c r="B106" s="129"/>
      <c r="C106" s="129"/>
      <c r="D106" s="124" t="str">
        <f t="shared" si="1"/>
        <v/>
      </c>
      <c r="E106" s="423"/>
      <c r="F106" s="424"/>
      <c r="G106" s="425"/>
      <c r="H106" s="291"/>
      <c r="I106" s="292"/>
      <c r="J106" s="298"/>
      <c r="K106" s="299"/>
      <c r="L106" s="295"/>
      <c r="M106" s="296"/>
      <c r="N106" s="296"/>
      <c r="O106" s="296"/>
      <c r="P106" s="296"/>
      <c r="Q106" s="296"/>
      <c r="R106" s="296"/>
      <c r="S106" s="296"/>
      <c r="T106" s="296"/>
      <c r="U106" s="296"/>
      <c r="V106" s="296"/>
      <c r="W106" s="297"/>
      <c r="X106" s="293"/>
      <c r="Y106" s="294"/>
      <c r="Z106" s="291"/>
      <c r="AA106" s="292"/>
      <c r="AB106" s="155"/>
      <c r="AC106" s="155"/>
      <c r="AD106" s="120"/>
      <c r="AE106" s="120"/>
      <c r="AF106" s="120"/>
      <c r="AG106" s="120"/>
      <c r="AH106" s="120"/>
      <c r="AI106" s="120"/>
      <c r="AJ106" s="120"/>
      <c r="AK106" s="120"/>
      <c r="AL106" s="120"/>
      <c r="AM106" s="120"/>
      <c r="AN106" s="120"/>
      <c r="AO106" s="120"/>
      <c r="AP106" s="120"/>
      <c r="AQ106" s="120"/>
      <c r="AR106" s="120"/>
      <c r="AS106" s="120"/>
      <c r="AT106" s="120"/>
      <c r="AU106" s="120"/>
      <c r="AV106" s="120"/>
      <c r="AW106" s="120"/>
    </row>
    <row r="107" spans="1:49" ht="36.75" customHeight="1">
      <c r="A107" s="128">
        <v>88</v>
      </c>
      <c r="B107" s="129"/>
      <c r="C107" s="129"/>
      <c r="D107" s="124" t="str">
        <f t="shared" si="1"/>
        <v/>
      </c>
      <c r="E107" s="423"/>
      <c r="F107" s="424"/>
      <c r="G107" s="425"/>
      <c r="H107" s="291"/>
      <c r="I107" s="292"/>
      <c r="J107" s="298"/>
      <c r="K107" s="299"/>
      <c r="L107" s="295"/>
      <c r="M107" s="296"/>
      <c r="N107" s="296"/>
      <c r="O107" s="296"/>
      <c r="P107" s="296"/>
      <c r="Q107" s="296"/>
      <c r="R107" s="296"/>
      <c r="S107" s="296"/>
      <c r="T107" s="296"/>
      <c r="U107" s="296"/>
      <c r="V107" s="296"/>
      <c r="W107" s="297"/>
      <c r="X107" s="293"/>
      <c r="Y107" s="294"/>
      <c r="Z107" s="291"/>
      <c r="AA107" s="292"/>
      <c r="AB107" s="155"/>
      <c r="AC107" s="155"/>
      <c r="AD107" s="120"/>
      <c r="AE107" s="120"/>
      <c r="AF107" s="120"/>
      <c r="AG107" s="120"/>
      <c r="AH107" s="120"/>
      <c r="AI107" s="120"/>
      <c r="AJ107" s="120"/>
      <c r="AK107" s="120"/>
      <c r="AL107" s="120"/>
      <c r="AM107" s="120"/>
      <c r="AN107" s="120"/>
      <c r="AO107" s="120"/>
      <c r="AP107" s="120"/>
      <c r="AQ107" s="120"/>
      <c r="AR107" s="120"/>
      <c r="AS107" s="120"/>
      <c r="AT107" s="120"/>
      <c r="AU107" s="120"/>
      <c r="AV107" s="120"/>
      <c r="AW107" s="120"/>
    </row>
    <row r="108" spans="1:49" ht="36.75" customHeight="1">
      <c r="A108" s="128">
        <v>89</v>
      </c>
      <c r="B108" s="129"/>
      <c r="C108" s="129"/>
      <c r="D108" s="124" t="str">
        <f t="shared" si="1"/>
        <v/>
      </c>
      <c r="E108" s="423"/>
      <c r="F108" s="424"/>
      <c r="G108" s="425"/>
      <c r="H108" s="291"/>
      <c r="I108" s="292"/>
      <c r="J108" s="298"/>
      <c r="K108" s="299"/>
      <c r="L108" s="295"/>
      <c r="M108" s="296"/>
      <c r="N108" s="296"/>
      <c r="O108" s="296"/>
      <c r="P108" s="296"/>
      <c r="Q108" s="296"/>
      <c r="R108" s="296"/>
      <c r="S108" s="296"/>
      <c r="T108" s="296"/>
      <c r="U108" s="296"/>
      <c r="V108" s="296"/>
      <c r="W108" s="297"/>
      <c r="X108" s="293"/>
      <c r="Y108" s="294"/>
      <c r="Z108" s="291"/>
      <c r="AA108" s="292"/>
      <c r="AB108" s="155"/>
      <c r="AC108" s="155"/>
      <c r="AD108" s="120"/>
      <c r="AE108" s="120"/>
      <c r="AF108" s="120"/>
      <c r="AG108" s="120"/>
      <c r="AH108" s="120"/>
      <c r="AI108" s="120"/>
      <c r="AJ108" s="120"/>
      <c r="AK108" s="120"/>
      <c r="AL108" s="120"/>
      <c r="AM108" s="120"/>
      <c r="AN108" s="120"/>
      <c r="AO108" s="120"/>
      <c r="AP108" s="120"/>
      <c r="AQ108" s="120"/>
      <c r="AR108" s="120"/>
      <c r="AS108" s="120"/>
      <c r="AT108" s="120"/>
      <c r="AU108" s="120"/>
      <c r="AV108" s="120"/>
      <c r="AW108" s="120"/>
    </row>
    <row r="109" spans="1:49" ht="36.75" customHeight="1">
      <c r="A109" s="128">
        <v>90</v>
      </c>
      <c r="B109" s="129"/>
      <c r="C109" s="129"/>
      <c r="D109" s="124" t="str">
        <f t="shared" si="1"/>
        <v/>
      </c>
      <c r="E109" s="423"/>
      <c r="F109" s="424"/>
      <c r="G109" s="425"/>
      <c r="H109" s="291"/>
      <c r="I109" s="292"/>
      <c r="J109" s="298"/>
      <c r="K109" s="299"/>
      <c r="L109" s="295"/>
      <c r="M109" s="296"/>
      <c r="N109" s="296"/>
      <c r="O109" s="296"/>
      <c r="P109" s="296"/>
      <c r="Q109" s="296"/>
      <c r="R109" s="296"/>
      <c r="S109" s="296"/>
      <c r="T109" s="296"/>
      <c r="U109" s="296"/>
      <c r="V109" s="296"/>
      <c r="W109" s="297"/>
      <c r="X109" s="293"/>
      <c r="Y109" s="294"/>
      <c r="Z109" s="291"/>
      <c r="AA109" s="292"/>
      <c r="AB109" s="155"/>
      <c r="AC109" s="155"/>
      <c r="AD109" s="120"/>
      <c r="AE109" s="120"/>
      <c r="AF109" s="120"/>
      <c r="AG109" s="120"/>
      <c r="AH109" s="120"/>
      <c r="AI109" s="120"/>
      <c r="AJ109" s="120"/>
      <c r="AK109" s="120"/>
      <c r="AL109" s="120"/>
      <c r="AM109" s="120"/>
      <c r="AN109" s="120"/>
      <c r="AO109" s="120"/>
      <c r="AP109" s="120"/>
      <c r="AQ109" s="120"/>
      <c r="AR109" s="120"/>
      <c r="AS109" s="120"/>
      <c r="AT109" s="120"/>
      <c r="AU109" s="120"/>
      <c r="AV109" s="120"/>
      <c r="AW109" s="120"/>
    </row>
    <row r="110" spans="1:49" ht="36.75" customHeight="1">
      <c r="A110" s="128">
        <v>91</v>
      </c>
      <c r="B110" s="129"/>
      <c r="C110" s="129"/>
      <c r="D110" s="124" t="str">
        <f t="shared" si="1"/>
        <v/>
      </c>
      <c r="E110" s="423"/>
      <c r="F110" s="424"/>
      <c r="G110" s="425"/>
      <c r="H110" s="291"/>
      <c r="I110" s="292"/>
      <c r="J110" s="298"/>
      <c r="K110" s="299"/>
      <c r="L110" s="295"/>
      <c r="M110" s="296"/>
      <c r="N110" s="296"/>
      <c r="O110" s="296"/>
      <c r="P110" s="296"/>
      <c r="Q110" s="296"/>
      <c r="R110" s="296"/>
      <c r="S110" s="296"/>
      <c r="T110" s="296"/>
      <c r="U110" s="296"/>
      <c r="V110" s="296"/>
      <c r="W110" s="297"/>
      <c r="X110" s="293"/>
      <c r="Y110" s="294"/>
      <c r="Z110" s="291"/>
      <c r="AA110" s="292"/>
      <c r="AB110" s="155"/>
      <c r="AC110" s="155"/>
      <c r="AD110" s="120"/>
      <c r="AE110" s="120"/>
      <c r="AF110" s="120"/>
      <c r="AG110" s="120"/>
      <c r="AH110" s="120"/>
      <c r="AI110" s="120"/>
      <c r="AJ110" s="120"/>
      <c r="AK110" s="120"/>
      <c r="AL110" s="120"/>
      <c r="AM110" s="120"/>
      <c r="AN110" s="120"/>
      <c r="AO110" s="120"/>
      <c r="AP110" s="120"/>
      <c r="AQ110" s="120"/>
      <c r="AR110" s="120"/>
      <c r="AS110" s="120"/>
      <c r="AT110" s="120"/>
      <c r="AU110" s="120"/>
      <c r="AV110" s="120"/>
      <c r="AW110" s="120"/>
    </row>
    <row r="111" spans="1:49" ht="36.75" customHeight="1">
      <c r="A111" s="128">
        <v>92</v>
      </c>
      <c r="B111" s="129"/>
      <c r="C111" s="129"/>
      <c r="D111" s="124" t="str">
        <f t="shared" si="1"/>
        <v/>
      </c>
      <c r="E111" s="423"/>
      <c r="F111" s="424"/>
      <c r="G111" s="425"/>
      <c r="H111" s="291"/>
      <c r="I111" s="292"/>
      <c r="J111" s="298"/>
      <c r="K111" s="299"/>
      <c r="L111" s="295"/>
      <c r="M111" s="296"/>
      <c r="N111" s="296"/>
      <c r="O111" s="296"/>
      <c r="P111" s="296"/>
      <c r="Q111" s="296"/>
      <c r="R111" s="296"/>
      <c r="S111" s="296"/>
      <c r="T111" s="296"/>
      <c r="U111" s="296"/>
      <c r="V111" s="296"/>
      <c r="W111" s="297"/>
      <c r="X111" s="293"/>
      <c r="Y111" s="294"/>
      <c r="Z111" s="291"/>
      <c r="AA111" s="292"/>
      <c r="AB111" s="155"/>
      <c r="AC111" s="155"/>
      <c r="AD111" s="120"/>
      <c r="AE111" s="120"/>
      <c r="AF111" s="120"/>
      <c r="AG111" s="120"/>
      <c r="AH111" s="120"/>
      <c r="AI111" s="120"/>
      <c r="AJ111" s="120"/>
      <c r="AK111" s="120"/>
      <c r="AL111" s="120"/>
      <c r="AM111" s="120"/>
      <c r="AN111" s="120"/>
      <c r="AO111" s="120"/>
      <c r="AP111" s="120"/>
      <c r="AQ111" s="120"/>
      <c r="AR111" s="120"/>
      <c r="AS111" s="120"/>
      <c r="AT111" s="120"/>
      <c r="AU111" s="120"/>
      <c r="AV111" s="120"/>
      <c r="AW111" s="120"/>
    </row>
    <row r="112" spans="1:49" ht="36.75" customHeight="1">
      <c r="A112" s="128">
        <v>93</v>
      </c>
      <c r="B112" s="129"/>
      <c r="C112" s="129"/>
      <c r="D112" s="124" t="str">
        <f t="shared" si="1"/>
        <v/>
      </c>
      <c r="E112" s="423"/>
      <c r="F112" s="424"/>
      <c r="G112" s="425"/>
      <c r="H112" s="291"/>
      <c r="I112" s="292"/>
      <c r="J112" s="298"/>
      <c r="K112" s="299"/>
      <c r="L112" s="295"/>
      <c r="M112" s="296"/>
      <c r="N112" s="296"/>
      <c r="O112" s="296"/>
      <c r="P112" s="296"/>
      <c r="Q112" s="296"/>
      <c r="R112" s="296"/>
      <c r="S112" s="296"/>
      <c r="T112" s="296"/>
      <c r="U112" s="296"/>
      <c r="V112" s="296"/>
      <c r="W112" s="297"/>
      <c r="X112" s="293"/>
      <c r="Y112" s="294"/>
      <c r="Z112" s="291"/>
      <c r="AA112" s="292"/>
      <c r="AB112" s="155"/>
      <c r="AC112" s="155"/>
      <c r="AD112" s="120"/>
      <c r="AE112" s="120"/>
      <c r="AF112" s="120"/>
      <c r="AG112" s="120"/>
      <c r="AH112" s="120"/>
      <c r="AI112" s="120"/>
      <c r="AJ112" s="120"/>
      <c r="AK112" s="120"/>
      <c r="AL112" s="120"/>
      <c r="AM112" s="120"/>
      <c r="AN112" s="120"/>
      <c r="AO112" s="120"/>
      <c r="AP112" s="120"/>
      <c r="AQ112" s="120"/>
      <c r="AR112" s="120"/>
      <c r="AS112" s="120"/>
      <c r="AT112" s="120"/>
      <c r="AU112" s="120"/>
      <c r="AV112" s="120"/>
      <c r="AW112" s="120"/>
    </row>
    <row r="113" spans="1:49" ht="36.75" customHeight="1">
      <c r="A113" s="128">
        <v>94</v>
      </c>
      <c r="B113" s="129"/>
      <c r="C113" s="129"/>
      <c r="D113" s="124" t="str">
        <f t="shared" si="1"/>
        <v/>
      </c>
      <c r="E113" s="423"/>
      <c r="F113" s="424"/>
      <c r="G113" s="425"/>
      <c r="H113" s="291"/>
      <c r="I113" s="292"/>
      <c r="J113" s="298"/>
      <c r="K113" s="299"/>
      <c r="L113" s="295"/>
      <c r="M113" s="296"/>
      <c r="N113" s="296"/>
      <c r="O113" s="296"/>
      <c r="P113" s="296"/>
      <c r="Q113" s="296"/>
      <c r="R113" s="296"/>
      <c r="S113" s="296"/>
      <c r="T113" s="296"/>
      <c r="U113" s="296"/>
      <c r="V113" s="296"/>
      <c r="W113" s="297"/>
      <c r="X113" s="293"/>
      <c r="Y113" s="294"/>
      <c r="Z113" s="291"/>
      <c r="AA113" s="292"/>
      <c r="AB113" s="155"/>
      <c r="AC113" s="155"/>
      <c r="AD113" s="120"/>
      <c r="AE113" s="120"/>
      <c r="AF113" s="120"/>
      <c r="AG113" s="120"/>
      <c r="AH113" s="120"/>
      <c r="AI113" s="120"/>
      <c r="AJ113" s="120"/>
      <c r="AK113" s="120"/>
      <c r="AL113" s="120"/>
      <c r="AM113" s="120"/>
      <c r="AN113" s="120"/>
      <c r="AO113" s="120"/>
      <c r="AP113" s="120"/>
      <c r="AQ113" s="120"/>
      <c r="AR113" s="120"/>
      <c r="AS113" s="120"/>
      <c r="AT113" s="120"/>
      <c r="AU113" s="120"/>
      <c r="AV113" s="120"/>
      <c r="AW113" s="120"/>
    </row>
    <row r="114" spans="1:49" ht="36.75" customHeight="1">
      <c r="A114" s="128">
        <v>95</v>
      </c>
      <c r="B114" s="129"/>
      <c r="C114" s="129"/>
      <c r="D114" s="124" t="str">
        <f t="shared" si="1"/>
        <v/>
      </c>
      <c r="E114" s="423"/>
      <c r="F114" s="424"/>
      <c r="G114" s="425"/>
      <c r="H114" s="291"/>
      <c r="I114" s="292"/>
      <c r="J114" s="298"/>
      <c r="K114" s="299"/>
      <c r="L114" s="295"/>
      <c r="M114" s="296"/>
      <c r="N114" s="296"/>
      <c r="O114" s="296"/>
      <c r="P114" s="296"/>
      <c r="Q114" s="296"/>
      <c r="R114" s="296"/>
      <c r="S114" s="296"/>
      <c r="T114" s="296"/>
      <c r="U114" s="296"/>
      <c r="V114" s="296"/>
      <c r="W114" s="297"/>
      <c r="X114" s="293"/>
      <c r="Y114" s="294"/>
      <c r="Z114" s="291"/>
      <c r="AA114" s="292"/>
      <c r="AB114" s="155"/>
      <c r="AC114" s="155"/>
      <c r="AD114" s="120"/>
      <c r="AE114" s="120"/>
      <c r="AF114" s="120"/>
      <c r="AG114" s="120"/>
      <c r="AH114" s="120"/>
      <c r="AI114" s="120"/>
      <c r="AJ114" s="120"/>
      <c r="AK114" s="120"/>
      <c r="AL114" s="120"/>
      <c r="AM114" s="120"/>
      <c r="AN114" s="120"/>
      <c r="AO114" s="120"/>
      <c r="AP114" s="120"/>
      <c r="AQ114" s="120"/>
      <c r="AR114" s="120"/>
      <c r="AS114" s="120"/>
      <c r="AT114" s="120"/>
      <c r="AU114" s="120"/>
      <c r="AV114" s="120"/>
      <c r="AW114" s="120"/>
    </row>
    <row r="115" spans="1:49" ht="36.75" customHeight="1">
      <c r="A115" s="128">
        <v>96</v>
      </c>
      <c r="B115" s="129"/>
      <c r="C115" s="129"/>
      <c r="D115" s="124" t="str">
        <f t="shared" si="1"/>
        <v/>
      </c>
      <c r="E115" s="423"/>
      <c r="F115" s="424"/>
      <c r="G115" s="425"/>
      <c r="H115" s="291"/>
      <c r="I115" s="292"/>
      <c r="J115" s="298"/>
      <c r="K115" s="299"/>
      <c r="L115" s="295"/>
      <c r="M115" s="296"/>
      <c r="N115" s="296"/>
      <c r="O115" s="296"/>
      <c r="P115" s="296"/>
      <c r="Q115" s="296"/>
      <c r="R115" s="296"/>
      <c r="S115" s="296"/>
      <c r="T115" s="296"/>
      <c r="U115" s="296"/>
      <c r="V115" s="296"/>
      <c r="W115" s="297"/>
      <c r="X115" s="293"/>
      <c r="Y115" s="294"/>
      <c r="Z115" s="291"/>
      <c r="AA115" s="292"/>
      <c r="AB115" s="155"/>
      <c r="AC115" s="155"/>
      <c r="AD115" s="120"/>
      <c r="AE115" s="120"/>
      <c r="AF115" s="120"/>
      <c r="AG115" s="120"/>
      <c r="AH115" s="120"/>
      <c r="AI115" s="120"/>
      <c r="AJ115" s="120"/>
      <c r="AK115" s="120"/>
      <c r="AL115" s="120"/>
      <c r="AM115" s="120"/>
      <c r="AN115" s="120"/>
      <c r="AO115" s="120"/>
      <c r="AP115" s="120"/>
      <c r="AQ115" s="120"/>
      <c r="AR115" s="120"/>
      <c r="AS115" s="120"/>
      <c r="AT115" s="120"/>
      <c r="AU115" s="120"/>
      <c r="AV115" s="120"/>
      <c r="AW115" s="120"/>
    </row>
    <row r="116" spans="1:49" ht="36.75" customHeight="1">
      <c r="A116" s="128">
        <v>97</v>
      </c>
      <c r="B116" s="129"/>
      <c r="C116" s="129"/>
      <c r="D116" s="124" t="str">
        <f t="shared" si="1"/>
        <v/>
      </c>
      <c r="E116" s="423"/>
      <c r="F116" s="424"/>
      <c r="G116" s="425"/>
      <c r="H116" s="291"/>
      <c r="I116" s="292"/>
      <c r="J116" s="298"/>
      <c r="K116" s="299"/>
      <c r="L116" s="295"/>
      <c r="M116" s="296"/>
      <c r="N116" s="296"/>
      <c r="O116" s="296"/>
      <c r="P116" s="296"/>
      <c r="Q116" s="296"/>
      <c r="R116" s="296"/>
      <c r="S116" s="296"/>
      <c r="T116" s="296"/>
      <c r="U116" s="296"/>
      <c r="V116" s="296"/>
      <c r="W116" s="297"/>
      <c r="X116" s="293"/>
      <c r="Y116" s="294"/>
      <c r="Z116" s="291"/>
      <c r="AA116" s="292"/>
      <c r="AB116" s="155"/>
      <c r="AC116" s="155"/>
      <c r="AD116" s="120"/>
      <c r="AE116" s="120"/>
      <c r="AF116" s="120"/>
      <c r="AG116" s="120"/>
      <c r="AH116" s="120"/>
      <c r="AI116" s="120"/>
      <c r="AJ116" s="120"/>
      <c r="AK116" s="120"/>
      <c r="AL116" s="120"/>
      <c r="AM116" s="120"/>
      <c r="AN116" s="120"/>
      <c r="AO116" s="120"/>
      <c r="AP116" s="120"/>
      <c r="AQ116" s="120"/>
      <c r="AR116" s="120"/>
      <c r="AS116" s="120"/>
      <c r="AT116" s="120"/>
      <c r="AU116" s="120"/>
      <c r="AV116" s="120"/>
      <c r="AW116" s="120"/>
    </row>
    <row r="117" spans="1:49" ht="36.75" customHeight="1">
      <c r="A117" s="128">
        <v>98</v>
      </c>
      <c r="B117" s="129"/>
      <c r="C117" s="129"/>
      <c r="D117" s="124" t="str">
        <f t="shared" si="1"/>
        <v/>
      </c>
      <c r="E117" s="423"/>
      <c r="F117" s="424"/>
      <c r="G117" s="425"/>
      <c r="H117" s="291"/>
      <c r="I117" s="292"/>
      <c r="J117" s="298"/>
      <c r="K117" s="299"/>
      <c r="L117" s="295"/>
      <c r="M117" s="296"/>
      <c r="N117" s="296"/>
      <c r="O117" s="296"/>
      <c r="P117" s="296"/>
      <c r="Q117" s="296"/>
      <c r="R117" s="296"/>
      <c r="S117" s="296"/>
      <c r="T117" s="296"/>
      <c r="U117" s="296"/>
      <c r="V117" s="296"/>
      <c r="W117" s="297"/>
      <c r="X117" s="293"/>
      <c r="Y117" s="294"/>
      <c r="Z117" s="291"/>
      <c r="AA117" s="292"/>
      <c r="AB117" s="155"/>
      <c r="AC117" s="155"/>
      <c r="AD117" s="120"/>
      <c r="AE117" s="120"/>
      <c r="AF117" s="120"/>
      <c r="AG117" s="120"/>
      <c r="AH117" s="120"/>
      <c r="AI117" s="120"/>
      <c r="AJ117" s="120"/>
      <c r="AK117" s="120"/>
      <c r="AL117" s="120"/>
      <c r="AM117" s="120"/>
      <c r="AN117" s="120"/>
      <c r="AO117" s="120"/>
      <c r="AP117" s="120"/>
      <c r="AQ117" s="120"/>
      <c r="AR117" s="120"/>
      <c r="AS117" s="120"/>
      <c r="AT117" s="120"/>
      <c r="AU117" s="120"/>
      <c r="AV117" s="120"/>
      <c r="AW117" s="120"/>
    </row>
    <row r="118" spans="1:49" ht="36.75" customHeight="1">
      <c r="A118" s="122">
        <v>99</v>
      </c>
      <c r="B118" s="129"/>
      <c r="C118" s="129"/>
      <c r="D118" s="124" t="str">
        <f t="shared" si="1"/>
        <v/>
      </c>
      <c r="E118" s="423"/>
      <c r="F118" s="424"/>
      <c r="G118" s="425"/>
      <c r="H118" s="291"/>
      <c r="I118" s="292"/>
      <c r="J118" s="298"/>
      <c r="K118" s="299"/>
      <c r="L118" s="295"/>
      <c r="M118" s="296"/>
      <c r="N118" s="296"/>
      <c r="O118" s="296"/>
      <c r="P118" s="296"/>
      <c r="Q118" s="296"/>
      <c r="R118" s="296"/>
      <c r="S118" s="296"/>
      <c r="T118" s="296"/>
      <c r="U118" s="296"/>
      <c r="V118" s="296"/>
      <c r="W118" s="297"/>
      <c r="X118" s="293"/>
      <c r="Y118" s="294"/>
      <c r="Z118" s="291"/>
      <c r="AA118" s="292"/>
      <c r="AB118" s="155"/>
      <c r="AC118" s="155"/>
      <c r="AD118" s="120"/>
      <c r="AE118" s="120"/>
      <c r="AF118" s="120"/>
      <c r="AG118" s="120"/>
      <c r="AH118" s="120"/>
      <c r="AI118" s="120"/>
      <c r="AJ118" s="120"/>
      <c r="AK118" s="120"/>
      <c r="AL118" s="120"/>
      <c r="AM118" s="120"/>
      <c r="AN118" s="120"/>
      <c r="AO118" s="120"/>
      <c r="AP118" s="120"/>
      <c r="AQ118" s="120"/>
      <c r="AR118" s="120"/>
      <c r="AS118" s="120"/>
      <c r="AT118" s="120"/>
      <c r="AU118" s="120"/>
      <c r="AV118" s="120"/>
      <c r="AW118" s="120"/>
    </row>
    <row r="119" spans="1:49" ht="36.75" customHeight="1">
      <c r="A119" s="128">
        <v>100</v>
      </c>
      <c r="B119" s="129"/>
      <c r="C119" s="129"/>
      <c r="D119" s="124" t="str">
        <f t="shared" si="1"/>
        <v/>
      </c>
      <c r="E119" s="423"/>
      <c r="F119" s="424"/>
      <c r="G119" s="425"/>
      <c r="H119" s="291"/>
      <c r="I119" s="292"/>
      <c r="J119" s="298"/>
      <c r="K119" s="299"/>
      <c r="L119" s="295"/>
      <c r="M119" s="296"/>
      <c r="N119" s="296"/>
      <c r="O119" s="296"/>
      <c r="P119" s="296"/>
      <c r="Q119" s="296"/>
      <c r="R119" s="296"/>
      <c r="S119" s="296"/>
      <c r="T119" s="296"/>
      <c r="U119" s="296"/>
      <c r="V119" s="296"/>
      <c r="W119" s="297"/>
      <c r="X119" s="293"/>
      <c r="Y119" s="294"/>
      <c r="Z119" s="291"/>
      <c r="AA119" s="292"/>
      <c r="AB119" s="155"/>
      <c r="AC119" s="155"/>
      <c r="AD119" s="120"/>
      <c r="AE119" s="120"/>
      <c r="AF119" s="120"/>
      <c r="AG119" s="120"/>
      <c r="AH119" s="120"/>
      <c r="AI119" s="120"/>
      <c r="AJ119" s="120"/>
      <c r="AK119" s="120"/>
      <c r="AL119" s="120"/>
      <c r="AM119" s="120"/>
      <c r="AN119" s="120"/>
      <c r="AO119" s="120"/>
      <c r="AP119" s="120"/>
      <c r="AQ119" s="120"/>
      <c r="AR119" s="120"/>
      <c r="AS119" s="120"/>
      <c r="AT119" s="120"/>
      <c r="AU119" s="120"/>
      <c r="AV119" s="120"/>
      <c r="AW119" s="120"/>
    </row>
    <row r="120" spans="1:49" ht="36.75" customHeight="1">
      <c r="A120" s="128">
        <v>101</v>
      </c>
      <c r="B120" s="129"/>
      <c r="C120" s="129"/>
      <c r="D120" s="124" t="str">
        <f t="shared" si="1"/>
        <v/>
      </c>
      <c r="E120" s="423"/>
      <c r="F120" s="424"/>
      <c r="G120" s="425"/>
      <c r="H120" s="291"/>
      <c r="I120" s="292"/>
      <c r="J120" s="298"/>
      <c r="K120" s="299"/>
      <c r="L120" s="295"/>
      <c r="M120" s="296"/>
      <c r="N120" s="296"/>
      <c r="O120" s="296"/>
      <c r="P120" s="296"/>
      <c r="Q120" s="296"/>
      <c r="R120" s="296"/>
      <c r="S120" s="296"/>
      <c r="T120" s="296"/>
      <c r="U120" s="296"/>
      <c r="V120" s="296"/>
      <c r="W120" s="297"/>
      <c r="X120" s="293"/>
      <c r="Y120" s="294"/>
      <c r="Z120" s="291"/>
      <c r="AA120" s="292"/>
      <c r="AB120" s="155"/>
      <c r="AC120" s="155"/>
      <c r="AD120" s="120"/>
      <c r="AE120" s="120"/>
      <c r="AF120" s="120"/>
      <c r="AG120" s="120"/>
      <c r="AH120" s="120"/>
      <c r="AI120" s="120"/>
      <c r="AJ120" s="120"/>
      <c r="AK120" s="120"/>
      <c r="AL120" s="120"/>
      <c r="AM120" s="120"/>
      <c r="AN120" s="120"/>
      <c r="AO120" s="120"/>
      <c r="AP120" s="120"/>
      <c r="AQ120" s="120"/>
      <c r="AR120" s="120"/>
      <c r="AS120" s="120"/>
      <c r="AT120" s="120"/>
      <c r="AU120" s="120"/>
      <c r="AV120" s="120"/>
      <c r="AW120" s="120"/>
    </row>
    <row r="121" spans="1:49" ht="36.75" customHeight="1">
      <c r="A121" s="128">
        <v>102</v>
      </c>
      <c r="B121" s="129"/>
      <c r="C121" s="129"/>
      <c r="D121" s="124" t="str">
        <f t="shared" si="1"/>
        <v/>
      </c>
      <c r="E121" s="423"/>
      <c r="F121" s="424"/>
      <c r="G121" s="425"/>
      <c r="H121" s="291"/>
      <c r="I121" s="292"/>
      <c r="J121" s="298"/>
      <c r="K121" s="299"/>
      <c r="L121" s="295"/>
      <c r="M121" s="296"/>
      <c r="N121" s="296"/>
      <c r="O121" s="296"/>
      <c r="P121" s="296"/>
      <c r="Q121" s="296"/>
      <c r="R121" s="296"/>
      <c r="S121" s="296"/>
      <c r="T121" s="296"/>
      <c r="U121" s="296"/>
      <c r="V121" s="296"/>
      <c r="W121" s="297"/>
      <c r="X121" s="293"/>
      <c r="Y121" s="294"/>
      <c r="Z121" s="291"/>
      <c r="AA121" s="292"/>
      <c r="AB121" s="155"/>
      <c r="AC121" s="155"/>
      <c r="AD121" s="120"/>
      <c r="AE121" s="120"/>
      <c r="AF121" s="120"/>
      <c r="AG121" s="120"/>
      <c r="AH121" s="120"/>
      <c r="AI121" s="120"/>
      <c r="AJ121" s="120"/>
      <c r="AK121" s="120"/>
      <c r="AL121" s="120"/>
      <c r="AM121" s="120"/>
      <c r="AN121" s="120"/>
      <c r="AO121" s="120"/>
      <c r="AP121" s="120"/>
      <c r="AQ121" s="120"/>
      <c r="AR121" s="120"/>
      <c r="AS121" s="120"/>
      <c r="AT121" s="120"/>
      <c r="AU121" s="120"/>
      <c r="AV121" s="120"/>
      <c r="AW121" s="120"/>
    </row>
    <row r="122" spans="1:49" ht="36.75" customHeight="1">
      <c r="A122" s="128">
        <v>103</v>
      </c>
      <c r="B122" s="129"/>
      <c r="C122" s="129"/>
      <c r="D122" s="124" t="str">
        <f t="shared" si="1"/>
        <v/>
      </c>
      <c r="E122" s="423"/>
      <c r="F122" s="424"/>
      <c r="G122" s="425"/>
      <c r="H122" s="291"/>
      <c r="I122" s="292"/>
      <c r="J122" s="298"/>
      <c r="K122" s="299"/>
      <c r="L122" s="295"/>
      <c r="M122" s="296"/>
      <c r="N122" s="296"/>
      <c r="O122" s="296"/>
      <c r="P122" s="296"/>
      <c r="Q122" s="296"/>
      <c r="R122" s="296"/>
      <c r="S122" s="296"/>
      <c r="T122" s="296"/>
      <c r="U122" s="296"/>
      <c r="V122" s="296"/>
      <c r="W122" s="297"/>
      <c r="X122" s="293"/>
      <c r="Y122" s="294"/>
      <c r="Z122" s="291"/>
      <c r="AA122" s="292"/>
      <c r="AB122" s="155"/>
      <c r="AC122" s="155"/>
      <c r="AD122" s="120"/>
      <c r="AE122" s="120"/>
      <c r="AF122" s="120"/>
      <c r="AG122" s="120"/>
      <c r="AH122" s="120"/>
      <c r="AI122" s="120"/>
      <c r="AJ122" s="120"/>
      <c r="AK122" s="120"/>
      <c r="AL122" s="120"/>
      <c r="AM122" s="120"/>
      <c r="AN122" s="120"/>
      <c r="AO122" s="120"/>
      <c r="AP122" s="120"/>
      <c r="AQ122" s="120"/>
      <c r="AR122" s="120"/>
      <c r="AS122" s="120"/>
      <c r="AT122" s="120"/>
      <c r="AU122" s="120"/>
      <c r="AV122" s="120"/>
      <c r="AW122" s="120"/>
    </row>
    <row r="123" spans="1:49" ht="36.75" customHeight="1">
      <c r="A123" s="128">
        <v>104</v>
      </c>
      <c r="B123" s="129"/>
      <c r="C123" s="129"/>
      <c r="D123" s="124" t="str">
        <f t="shared" si="1"/>
        <v/>
      </c>
      <c r="E123" s="423"/>
      <c r="F123" s="424"/>
      <c r="G123" s="425"/>
      <c r="H123" s="291"/>
      <c r="I123" s="292"/>
      <c r="J123" s="298"/>
      <c r="K123" s="299"/>
      <c r="L123" s="295"/>
      <c r="M123" s="296"/>
      <c r="N123" s="296"/>
      <c r="O123" s="296"/>
      <c r="P123" s="296"/>
      <c r="Q123" s="296"/>
      <c r="R123" s="296"/>
      <c r="S123" s="296"/>
      <c r="T123" s="296"/>
      <c r="U123" s="296"/>
      <c r="V123" s="296"/>
      <c r="W123" s="297"/>
      <c r="X123" s="293"/>
      <c r="Y123" s="294"/>
      <c r="Z123" s="291"/>
      <c r="AA123" s="292"/>
      <c r="AB123" s="155"/>
      <c r="AC123" s="155"/>
      <c r="AD123" s="120"/>
      <c r="AE123" s="120"/>
      <c r="AF123" s="120"/>
      <c r="AG123" s="120"/>
      <c r="AH123" s="120"/>
      <c r="AI123" s="120"/>
      <c r="AJ123" s="120"/>
      <c r="AK123" s="120"/>
      <c r="AL123" s="120"/>
      <c r="AM123" s="120"/>
      <c r="AN123" s="120"/>
      <c r="AO123" s="120"/>
      <c r="AP123" s="120"/>
      <c r="AQ123" s="120"/>
      <c r="AR123" s="120"/>
      <c r="AS123" s="120"/>
      <c r="AT123" s="120"/>
      <c r="AU123" s="120"/>
      <c r="AV123" s="120"/>
      <c r="AW123" s="120"/>
    </row>
    <row r="124" spans="1:49" ht="36.75" customHeight="1">
      <c r="A124" s="128">
        <v>105</v>
      </c>
      <c r="B124" s="129"/>
      <c r="C124" s="129"/>
      <c r="D124" s="124" t="str">
        <f t="shared" si="1"/>
        <v/>
      </c>
      <c r="E124" s="423"/>
      <c r="F124" s="424"/>
      <c r="G124" s="425"/>
      <c r="H124" s="291"/>
      <c r="I124" s="292"/>
      <c r="J124" s="298"/>
      <c r="K124" s="299"/>
      <c r="L124" s="295"/>
      <c r="M124" s="296"/>
      <c r="N124" s="296"/>
      <c r="O124" s="296"/>
      <c r="P124" s="296"/>
      <c r="Q124" s="296"/>
      <c r="R124" s="296"/>
      <c r="S124" s="296"/>
      <c r="T124" s="296"/>
      <c r="U124" s="296"/>
      <c r="V124" s="296"/>
      <c r="W124" s="297"/>
      <c r="X124" s="293"/>
      <c r="Y124" s="294"/>
      <c r="Z124" s="291"/>
      <c r="AA124" s="292"/>
      <c r="AB124" s="155"/>
      <c r="AC124" s="155"/>
      <c r="AD124" s="120"/>
      <c r="AE124" s="120"/>
      <c r="AF124" s="120"/>
      <c r="AG124" s="120"/>
      <c r="AH124" s="120"/>
      <c r="AI124" s="120"/>
      <c r="AJ124" s="120"/>
      <c r="AK124" s="120"/>
      <c r="AL124" s="120"/>
      <c r="AM124" s="120"/>
      <c r="AN124" s="120"/>
      <c r="AO124" s="120"/>
      <c r="AP124" s="120"/>
      <c r="AQ124" s="120"/>
      <c r="AR124" s="120"/>
      <c r="AS124" s="120"/>
      <c r="AT124" s="120"/>
      <c r="AU124" s="120"/>
      <c r="AV124" s="120"/>
      <c r="AW124" s="120"/>
    </row>
    <row r="125" spans="1:49" ht="36.75" customHeight="1">
      <c r="A125" s="128">
        <v>106</v>
      </c>
      <c r="B125" s="129"/>
      <c r="C125" s="129"/>
      <c r="D125" s="124" t="str">
        <f t="shared" si="1"/>
        <v/>
      </c>
      <c r="E125" s="423"/>
      <c r="F125" s="424"/>
      <c r="G125" s="425"/>
      <c r="H125" s="291"/>
      <c r="I125" s="292"/>
      <c r="J125" s="298"/>
      <c r="K125" s="299"/>
      <c r="L125" s="295"/>
      <c r="M125" s="296"/>
      <c r="N125" s="296"/>
      <c r="O125" s="296"/>
      <c r="P125" s="296"/>
      <c r="Q125" s="296"/>
      <c r="R125" s="296"/>
      <c r="S125" s="296"/>
      <c r="T125" s="296"/>
      <c r="U125" s="296"/>
      <c r="V125" s="296"/>
      <c r="W125" s="297"/>
      <c r="X125" s="293"/>
      <c r="Y125" s="294"/>
      <c r="Z125" s="291"/>
      <c r="AA125" s="292"/>
      <c r="AB125" s="155"/>
      <c r="AC125" s="155"/>
      <c r="AD125" s="120"/>
      <c r="AE125" s="120"/>
      <c r="AF125" s="120"/>
      <c r="AG125" s="120"/>
      <c r="AH125" s="120"/>
      <c r="AI125" s="120"/>
      <c r="AJ125" s="120"/>
      <c r="AK125" s="120"/>
      <c r="AL125" s="120"/>
      <c r="AM125" s="120"/>
      <c r="AN125" s="120"/>
      <c r="AO125" s="120"/>
      <c r="AP125" s="120"/>
      <c r="AQ125" s="120"/>
      <c r="AR125" s="120"/>
      <c r="AS125" s="120"/>
      <c r="AT125" s="120"/>
      <c r="AU125" s="120"/>
      <c r="AV125" s="120"/>
      <c r="AW125" s="120"/>
    </row>
    <row r="126" spans="1:49" ht="36.75" customHeight="1">
      <c r="A126" s="128">
        <v>107</v>
      </c>
      <c r="B126" s="129"/>
      <c r="C126" s="129"/>
      <c r="D126" s="124" t="str">
        <f t="shared" si="1"/>
        <v/>
      </c>
      <c r="E126" s="423"/>
      <c r="F126" s="424"/>
      <c r="G126" s="425"/>
      <c r="H126" s="291"/>
      <c r="I126" s="292"/>
      <c r="J126" s="298"/>
      <c r="K126" s="299"/>
      <c r="L126" s="295"/>
      <c r="M126" s="296"/>
      <c r="N126" s="296"/>
      <c r="O126" s="296"/>
      <c r="P126" s="296"/>
      <c r="Q126" s="296"/>
      <c r="R126" s="296"/>
      <c r="S126" s="296"/>
      <c r="T126" s="296"/>
      <c r="U126" s="296"/>
      <c r="V126" s="296"/>
      <c r="W126" s="297"/>
      <c r="X126" s="293"/>
      <c r="Y126" s="294"/>
      <c r="Z126" s="291"/>
      <c r="AA126" s="292"/>
      <c r="AB126" s="155"/>
      <c r="AC126" s="155"/>
      <c r="AD126" s="120"/>
      <c r="AE126" s="120"/>
      <c r="AF126" s="120"/>
      <c r="AG126" s="120"/>
      <c r="AH126" s="120"/>
      <c r="AI126" s="120"/>
      <c r="AJ126" s="120"/>
      <c r="AK126" s="120"/>
      <c r="AL126" s="120"/>
      <c r="AM126" s="120"/>
      <c r="AN126" s="120"/>
      <c r="AO126" s="120"/>
      <c r="AP126" s="120"/>
      <c r="AQ126" s="120"/>
      <c r="AR126" s="120"/>
      <c r="AS126" s="120"/>
      <c r="AT126" s="120"/>
      <c r="AU126" s="120"/>
      <c r="AV126" s="120"/>
      <c r="AW126" s="120"/>
    </row>
    <row r="127" spans="1:49" ht="36.75" customHeight="1">
      <c r="A127" s="128">
        <v>108</v>
      </c>
      <c r="B127" s="129"/>
      <c r="C127" s="129"/>
      <c r="D127" s="124" t="str">
        <f t="shared" si="1"/>
        <v/>
      </c>
      <c r="E127" s="423"/>
      <c r="F127" s="424"/>
      <c r="G127" s="425"/>
      <c r="H127" s="291"/>
      <c r="I127" s="292"/>
      <c r="J127" s="298"/>
      <c r="K127" s="299"/>
      <c r="L127" s="295"/>
      <c r="M127" s="296"/>
      <c r="N127" s="296"/>
      <c r="O127" s="296"/>
      <c r="P127" s="296"/>
      <c r="Q127" s="296"/>
      <c r="R127" s="296"/>
      <c r="S127" s="296"/>
      <c r="T127" s="296"/>
      <c r="U127" s="296"/>
      <c r="V127" s="296"/>
      <c r="W127" s="297"/>
      <c r="X127" s="293"/>
      <c r="Y127" s="294"/>
      <c r="Z127" s="291"/>
      <c r="AA127" s="292"/>
      <c r="AB127" s="155"/>
      <c r="AC127" s="155"/>
      <c r="AD127" s="120"/>
      <c r="AE127" s="120"/>
      <c r="AF127" s="120"/>
      <c r="AG127" s="120"/>
      <c r="AH127" s="120"/>
      <c r="AI127" s="120"/>
      <c r="AJ127" s="120"/>
      <c r="AK127" s="120"/>
      <c r="AL127" s="120"/>
      <c r="AM127" s="120"/>
      <c r="AN127" s="120"/>
      <c r="AO127" s="120"/>
      <c r="AP127" s="120"/>
      <c r="AQ127" s="120"/>
      <c r="AR127" s="120"/>
      <c r="AS127" s="120"/>
      <c r="AT127" s="120"/>
      <c r="AU127" s="120"/>
      <c r="AV127" s="120"/>
      <c r="AW127" s="120"/>
    </row>
    <row r="128" spans="1:49" ht="36.75" customHeight="1">
      <c r="A128" s="128">
        <v>109</v>
      </c>
      <c r="B128" s="129"/>
      <c r="C128" s="129"/>
      <c r="D128" s="124" t="str">
        <f t="shared" si="1"/>
        <v/>
      </c>
      <c r="E128" s="423"/>
      <c r="F128" s="424"/>
      <c r="G128" s="425"/>
      <c r="H128" s="291"/>
      <c r="I128" s="292"/>
      <c r="J128" s="298"/>
      <c r="K128" s="299"/>
      <c r="L128" s="295"/>
      <c r="M128" s="296"/>
      <c r="N128" s="296"/>
      <c r="O128" s="296"/>
      <c r="P128" s="296"/>
      <c r="Q128" s="296"/>
      <c r="R128" s="296"/>
      <c r="S128" s="296"/>
      <c r="T128" s="296"/>
      <c r="U128" s="296"/>
      <c r="V128" s="296"/>
      <c r="W128" s="297"/>
      <c r="X128" s="293"/>
      <c r="Y128" s="294"/>
      <c r="Z128" s="291"/>
      <c r="AA128" s="292"/>
      <c r="AB128" s="155"/>
      <c r="AC128" s="155"/>
      <c r="AD128" s="120"/>
      <c r="AE128" s="120"/>
      <c r="AF128" s="120"/>
      <c r="AG128" s="120"/>
      <c r="AH128" s="120"/>
      <c r="AI128" s="120"/>
      <c r="AJ128" s="120"/>
      <c r="AK128" s="120"/>
      <c r="AL128" s="120"/>
      <c r="AM128" s="120"/>
      <c r="AN128" s="120"/>
      <c r="AO128" s="120"/>
      <c r="AP128" s="120"/>
      <c r="AQ128" s="120"/>
      <c r="AR128" s="120"/>
      <c r="AS128" s="120"/>
      <c r="AT128" s="120"/>
      <c r="AU128" s="120"/>
      <c r="AV128" s="120"/>
      <c r="AW128" s="120"/>
    </row>
    <row r="129" spans="1:49" ht="36.75" customHeight="1">
      <c r="A129" s="128">
        <v>110</v>
      </c>
      <c r="B129" s="129"/>
      <c r="C129" s="129"/>
      <c r="D129" s="124" t="str">
        <f t="shared" si="1"/>
        <v/>
      </c>
      <c r="E129" s="423"/>
      <c r="F129" s="424"/>
      <c r="G129" s="425"/>
      <c r="H129" s="291"/>
      <c r="I129" s="292"/>
      <c r="J129" s="298"/>
      <c r="K129" s="299"/>
      <c r="L129" s="295"/>
      <c r="M129" s="296"/>
      <c r="N129" s="296"/>
      <c r="O129" s="296"/>
      <c r="P129" s="296"/>
      <c r="Q129" s="296"/>
      <c r="R129" s="296"/>
      <c r="S129" s="296"/>
      <c r="T129" s="296"/>
      <c r="U129" s="296"/>
      <c r="V129" s="296"/>
      <c r="W129" s="297"/>
      <c r="X129" s="293"/>
      <c r="Y129" s="294"/>
      <c r="Z129" s="291"/>
      <c r="AA129" s="292"/>
      <c r="AB129" s="155"/>
      <c r="AC129" s="155"/>
      <c r="AD129" s="120"/>
      <c r="AE129" s="120"/>
      <c r="AF129" s="120"/>
      <c r="AG129" s="120"/>
      <c r="AH129" s="120"/>
      <c r="AI129" s="120"/>
      <c r="AJ129" s="120"/>
      <c r="AK129" s="120"/>
      <c r="AL129" s="120"/>
      <c r="AM129" s="120"/>
      <c r="AN129" s="120"/>
      <c r="AO129" s="120"/>
      <c r="AP129" s="120"/>
      <c r="AQ129" s="120"/>
      <c r="AR129" s="120"/>
      <c r="AS129" s="120"/>
      <c r="AT129" s="120"/>
      <c r="AU129" s="120"/>
      <c r="AV129" s="120"/>
      <c r="AW129" s="120"/>
    </row>
    <row r="130" spans="1:49" ht="36.75" customHeight="1">
      <c r="A130" s="128">
        <v>111</v>
      </c>
      <c r="B130" s="129"/>
      <c r="C130" s="129"/>
      <c r="D130" s="124" t="str">
        <f t="shared" si="1"/>
        <v/>
      </c>
      <c r="E130" s="423"/>
      <c r="F130" s="424"/>
      <c r="G130" s="425"/>
      <c r="H130" s="291"/>
      <c r="I130" s="292"/>
      <c r="J130" s="298"/>
      <c r="K130" s="299"/>
      <c r="L130" s="295"/>
      <c r="M130" s="296"/>
      <c r="N130" s="296"/>
      <c r="O130" s="296"/>
      <c r="P130" s="296"/>
      <c r="Q130" s="296"/>
      <c r="R130" s="296"/>
      <c r="S130" s="296"/>
      <c r="T130" s="296"/>
      <c r="U130" s="296"/>
      <c r="V130" s="296"/>
      <c r="W130" s="297"/>
      <c r="X130" s="293"/>
      <c r="Y130" s="294"/>
      <c r="Z130" s="291"/>
      <c r="AA130" s="292"/>
      <c r="AB130" s="155"/>
      <c r="AC130" s="155"/>
      <c r="AD130" s="120"/>
      <c r="AE130" s="120"/>
      <c r="AF130" s="120"/>
      <c r="AG130" s="120"/>
      <c r="AH130" s="120"/>
      <c r="AI130" s="120"/>
      <c r="AJ130" s="120"/>
      <c r="AK130" s="120"/>
      <c r="AL130" s="120"/>
      <c r="AM130" s="120"/>
      <c r="AN130" s="120"/>
      <c r="AO130" s="120"/>
      <c r="AP130" s="120"/>
      <c r="AQ130" s="120"/>
      <c r="AR130" s="120"/>
      <c r="AS130" s="120"/>
      <c r="AT130" s="120"/>
      <c r="AU130" s="120"/>
      <c r="AV130" s="120"/>
      <c r="AW130" s="120"/>
    </row>
    <row r="131" spans="1:49" ht="36.75" customHeight="1">
      <c r="A131" s="128">
        <v>112</v>
      </c>
      <c r="B131" s="129"/>
      <c r="C131" s="129"/>
      <c r="D131" s="124" t="str">
        <f t="shared" si="1"/>
        <v/>
      </c>
      <c r="E131" s="423"/>
      <c r="F131" s="424"/>
      <c r="G131" s="425"/>
      <c r="H131" s="291"/>
      <c r="I131" s="292"/>
      <c r="J131" s="298"/>
      <c r="K131" s="299"/>
      <c r="L131" s="295"/>
      <c r="M131" s="296"/>
      <c r="N131" s="296"/>
      <c r="O131" s="296"/>
      <c r="P131" s="296"/>
      <c r="Q131" s="296"/>
      <c r="R131" s="296"/>
      <c r="S131" s="296"/>
      <c r="T131" s="296"/>
      <c r="U131" s="296"/>
      <c r="V131" s="296"/>
      <c r="W131" s="297"/>
      <c r="X131" s="293"/>
      <c r="Y131" s="294"/>
      <c r="Z131" s="291"/>
      <c r="AA131" s="292"/>
      <c r="AB131" s="155"/>
      <c r="AC131" s="155"/>
      <c r="AD131" s="120"/>
      <c r="AE131" s="120"/>
      <c r="AF131" s="120"/>
      <c r="AG131" s="120"/>
      <c r="AH131" s="120"/>
      <c r="AI131" s="120"/>
      <c r="AJ131" s="120"/>
      <c r="AK131" s="120"/>
      <c r="AL131" s="120"/>
      <c r="AM131" s="120"/>
      <c r="AN131" s="120"/>
      <c r="AO131" s="120"/>
      <c r="AP131" s="120"/>
      <c r="AQ131" s="120"/>
      <c r="AR131" s="120"/>
      <c r="AS131" s="120"/>
      <c r="AT131" s="120"/>
      <c r="AU131" s="120"/>
      <c r="AV131" s="120"/>
      <c r="AW131" s="120"/>
    </row>
    <row r="132" spans="1:49" ht="36.75" customHeight="1">
      <c r="A132" s="122">
        <v>113</v>
      </c>
      <c r="B132" s="129"/>
      <c r="C132" s="129"/>
      <c r="D132" s="124" t="str">
        <f t="shared" si="1"/>
        <v/>
      </c>
      <c r="E132" s="423"/>
      <c r="F132" s="424"/>
      <c r="G132" s="425"/>
      <c r="H132" s="291"/>
      <c r="I132" s="292"/>
      <c r="J132" s="298"/>
      <c r="K132" s="299"/>
      <c r="L132" s="295"/>
      <c r="M132" s="296"/>
      <c r="N132" s="296"/>
      <c r="O132" s="296"/>
      <c r="P132" s="296"/>
      <c r="Q132" s="296"/>
      <c r="R132" s="296"/>
      <c r="S132" s="296"/>
      <c r="T132" s="296"/>
      <c r="U132" s="296"/>
      <c r="V132" s="296"/>
      <c r="W132" s="297"/>
      <c r="X132" s="293"/>
      <c r="Y132" s="294"/>
      <c r="Z132" s="291"/>
      <c r="AA132" s="292"/>
      <c r="AB132" s="155"/>
      <c r="AC132" s="155"/>
      <c r="AD132" s="120"/>
      <c r="AE132" s="120"/>
      <c r="AF132" s="120"/>
      <c r="AG132" s="120"/>
      <c r="AH132" s="120"/>
      <c r="AI132" s="120"/>
      <c r="AJ132" s="120"/>
      <c r="AK132" s="120"/>
      <c r="AL132" s="120"/>
      <c r="AM132" s="120"/>
      <c r="AN132" s="120"/>
      <c r="AO132" s="120"/>
      <c r="AP132" s="120"/>
      <c r="AQ132" s="120"/>
      <c r="AR132" s="120"/>
      <c r="AS132" s="120"/>
      <c r="AT132" s="120"/>
      <c r="AU132" s="120"/>
      <c r="AV132" s="120"/>
      <c r="AW132" s="120"/>
    </row>
    <row r="133" spans="1:49" ht="36.75" customHeight="1">
      <c r="A133" s="128">
        <v>114</v>
      </c>
      <c r="B133" s="129"/>
      <c r="C133" s="129"/>
      <c r="D133" s="124" t="str">
        <f t="shared" si="1"/>
        <v/>
      </c>
      <c r="E133" s="423"/>
      <c r="F133" s="424"/>
      <c r="G133" s="425"/>
      <c r="H133" s="291"/>
      <c r="I133" s="292"/>
      <c r="J133" s="298"/>
      <c r="K133" s="299"/>
      <c r="L133" s="295"/>
      <c r="M133" s="296"/>
      <c r="N133" s="296"/>
      <c r="O133" s="296"/>
      <c r="P133" s="296"/>
      <c r="Q133" s="296"/>
      <c r="R133" s="296"/>
      <c r="S133" s="296"/>
      <c r="T133" s="296"/>
      <c r="U133" s="296"/>
      <c r="V133" s="296"/>
      <c r="W133" s="297"/>
      <c r="X133" s="293"/>
      <c r="Y133" s="294"/>
      <c r="Z133" s="291"/>
      <c r="AA133" s="292"/>
      <c r="AB133" s="155"/>
      <c r="AC133" s="155"/>
      <c r="AD133" s="120"/>
      <c r="AE133" s="120"/>
      <c r="AF133" s="120"/>
      <c r="AG133" s="120"/>
      <c r="AH133" s="120"/>
      <c r="AI133" s="120"/>
      <c r="AJ133" s="120"/>
      <c r="AK133" s="120"/>
      <c r="AL133" s="120"/>
      <c r="AM133" s="120"/>
      <c r="AN133" s="120"/>
      <c r="AO133" s="120"/>
      <c r="AP133" s="120"/>
      <c r="AQ133" s="120"/>
      <c r="AR133" s="120"/>
      <c r="AS133" s="120"/>
      <c r="AT133" s="120"/>
      <c r="AU133" s="120"/>
      <c r="AV133" s="120"/>
      <c r="AW133" s="120"/>
    </row>
    <row r="134" spans="1:49" ht="36.75" customHeight="1">
      <c r="A134" s="128">
        <v>115</v>
      </c>
      <c r="B134" s="129"/>
      <c r="C134" s="129"/>
      <c r="D134" s="124" t="str">
        <f t="shared" si="1"/>
        <v/>
      </c>
      <c r="E134" s="423"/>
      <c r="F134" s="424"/>
      <c r="G134" s="425"/>
      <c r="H134" s="291"/>
      <c r="I134" s="292"/>
      <c r="J134" s="298"/>
      <c r="K134" s="299"/>
      <c r="L134" s="295"/>
      <c r="M134" s="296"/>
      <c r="N134" s="296"/>
      <c r="O134" s="296"/>
      <c r="P134" s="296"/>
      <c r="Q134" s="296"/>
      <c r="R134" s="296"/>
      <c r="S134" s="296"/>
      <c r="T134" s="296"/>
      <c r="U134" s="296"/>
      <c r="V134" s="296"/>
      <c r="W134" s="297"/>
      <c r="X134" s="293"/>
      <c r="Y134" s="294"/>
      <c r="Z134" s="291"/>
      <c r="AA134" s="292"/>
      <c r="AB134" s="155"/>
      <c r="AC134" s="155"/>
      <c r="AD134" s="120"/>
      <c r="AE134" s="120"/>
      <c r="AF134" s="120"/>
      <c r="AG134" s="120"/>
      <c r="AH134" s="120"/>
      <c r="AI134" s="120"/>
      <c r="AJ134" s="120"/>
      <c r="AK134" s="120"/>
      <c r="AL134" s="120"/>
      <c r="AM134" s="120"/>
      <c r="AN134" s="120"/>
      <c r="AO134" s="120"/>
      <c r="AP134" s="120"/>
      <c r="AQ134" s="120"/>
      <c r="AR134" s="120"/>
      <c r="AS134" s="120"/>
      <c r="AT134" s="120"/>
      <c r="AU134" s="120"/>
      <c r="AV134" s="120"/>
      <c r="AW134" s="120"/>
    </row>
    <row r="135" spans="1:49" ht="36.75" customHeight="1">
      <c r="A135" s="128">
        <v>116</v>
      </c>
      <c r="B135" s="129"/>
      <c r="C135" s="129"/>
      <c r="D135" s="124" t="str">
        <f t="shared" si="1"/>
        <v/>
      </c>
      <c r="E135" s="423"/>
      <c r="F135" s="424"/>
      <c r="G135" s="425"/>
      <c r="H135" s="291"/>
      <c r="I135" s="292"/>
      <c r="J135" s="298"/>
      <c r="K135" s="299"/>
      <c r="L135" s="295"/>
      <c r="M135" s="296"/>
      <c r="N135" s="296"/>
      <c r="O135" s="296"/>
      <c r="P135" s="296"/>
      <c r="Q135" s="296"/>
      <c r="R135" s="296"/>
      <c r="S135" s="296"/>
      <c r="T135" s="296"/>
      <c r="U135" s="296"/>
      <c r="V135" s="296"/>
      <c r="W135" s="297"/>
      <c r="X135" s="293"/>
      <c r="Y135" s="294"/>
      <c r="Z135" s="291"/>
      <c r="AA135" s="292"/>
      <c r="AB135" s="155"/>
      <c r="AC135" s="155"/>
      <c r="AD135" s="120"/>
      <c r="AE135" s="120"/>
      <c r="AF135" s="120"/>
      <c r="AG135" s="120"/>
      <c r="AH135" s="120"/>
      <c r="AI135" s="120"/>
      <c r="AJ135" s="120"/>
      <c r="AK135" s="120"/>
      <c r="AL135" s="120"/>
      <c r="AM135" s="120"/>
      <c r="AN135" s="120"/>
      <c r="AO135" s="120"/>
      <c r="AP135" s="120"/>
      <c r="AQ135" s="120"/>
      <c r="AR135" s="120"/>
      <c r="AS135" s="120"/>
      <c r="AT135" s="120"/>
      <c r="AU135" s="120"/>
      <c r="AV135" s="120"/>
      <c r="AW135" s="120"/>
    </row>
    <row r="136" spans="1:49" ht="36.75" customHeight="1">
      <c r="A136" s="128">
        <v>117</v>
      </c>
      <c r="B136" s="129"/>
      <c r="C136" s="129"/>
      <c r="D136" s="124" t="str">
        <f t="shared" si="1"/>
        <v/>
      </c>
      <c r="E136" s="423"/>
      <c r="F136" s="424"/>
      <c r="G136" s="425"/>
      <c r="H136" s="291"/>
      <c r="I136" s="292"/>
      <c r="J136" s="298"/>
      <c r="K136" s="299"/>
      <c r="L136" s="295"/>
      <c r="M136" s="296"/>
      <c r="N136" s="296"/>
      <c r="O136" s="296"/>
      <c r="P136" s="296"/>
      <c r="Q136" s="296"/>
      <c r="R136" s="296"/>
      <c r="S136" s="296"/>
      <c r="T136" s="296"/>
      <c r="U136" s="296"/>
      <c r="V136" s="296"/>
      <c r="W136" s="297"/>
      <c r="X136" s="293"/>
      <c r="Y136" s="294"/>
      <c r="Z136" s="291"/>
      <c r="AA136" s="292"/>
      <c r="AB136" s="155"/>
      <c r="AC136" s="155"/>
      <c r="AD136" s="120"/>
      <c r="AE136" s="120"/>
      <c r="AF136" s="120"/>
      <c r="AG136" s="120"/>
      <c r="AH136" s="120"/>
      <c r="AI136" s="120"/>
      <c r="AJ136" s="120"/>
      <c r="AK136" s="120"/>
      <c r="AL136" s="120"/>
      <c r="AM136" s="120"/>
      <c r="AN136" s="120"/>
      <c r="AO136" s="120"/>
      <c r="AP136" s="120"/>
      <c r="AQ136" s="120"/>
      <c r="AR136" s="120"/>
      <c r="AS136" s="120"/>
      <c r="AT136" s="120"/>
      <c r="AU136" s="120"/>
      <c r="AV136" s="120"/>
      <c r="AW136" s="120"/>
    </row>
    <row r="137" spans="1:49" ht="36.75" customHeight="1">
      <c r="A137" s="128">
        <v>118</v>
      </c>
      <c r="B137" s="129"/>
      <c r="C137" s="129"/>
      <c r="D137" s="124" t="str">
        <f t="shared" si="1"/>
        <v/>
      </c>
      <c r="E137" s="423"/>
      <c r="F137" s="424"/>
      <c r="G137" s="425"/>
      <c r="H137" s="291"/>
      <c r="I137" s="292"/>
      <c r="J137" s="298"/>
      <c r="K137" s="299"/>
      <c r="L137" s="295"/>
      <c r="M137" s="296"/>
      <c r="N137" s="296"/>
      <c r="O137" s="296"/>
      <c r="P137" s="296"/>
      <c r="Q137" s="296"/>
      <c r="R137" s="296"/>
      <c r="S137" s="296"/>
      <c r="T137" s="296"/>
      <c r="U137" s="296"/>
      <c r="V137" s="296"/>
      <c r="W137" s="297"/>
      <c r="X137" s="293"/>
      <c r="Y137" s="294"/>
      <c r="Z137" s="291"/>
      <c r="AA137" s="292"/>
      <c r="AB137" s="155"/>
      <c r="AC137" s="155"/>
      <c r="AD137" s="120"/>
      <c r="AE137" s="120"/>
      <c r="AF137" s="120"/>
      <c r="AG137" s="120"/>
      <c r="AH137" s="120"/>
      <c r="AI137" s="120"/>
      <c r="AJ137" s="120"/>
      <c r="AK137" s="120"/>
      <c r="AL137" s="120"/>
      <c r="AM137" s="120"/>
      <c r="AN137" s="120"/>
      <c r="AO137" s="120"/>
      <c r="AP137" s="120"/>
      <c r="AQ137" s="120"/>
      <c r="AR137" s="120"/>
      <c r="AS137" s="120"/>
      <c r="AT137" s="120"/>
      <c r="AU137" s="120"/>
      <c r="AV137" s="120"/>
      <c r="AW137" s="120"/>
    </row>
    <row r="138" spans="1:49" ht="36.75" customHeight="1">
      <c r="A138" s="128">
        <v>119</v>
      </c>
      <c r="B138" s="129"/>
      <c r="C138" s="129"/>
      <c r="D138" s="124" t="str">
        <f t="shared" si="1"/>
        <v/>
      </c>
      <c r="E138" s="423"/>
      <c r="F138" s="424"/>
      <c r="G138" s="425"/>
      <c r="H138" s="291"/>
      <c r="I138" s="292"/>
      <c r="J138" s="298"/>
      <c r="K138" s="299"/>
      <c r="L138" s="295"/>
      <c r="M138" s="296"/>
      <c r="N138" s="296"/>
      <c r="O138" s="296"/>
      <c r="P138" s="296"/>
      <c r="Q138" s="296"/>
      <c r="R138" s="296"/>
      <c r="S138" s="296"/>
      <c r="T138" s="296"/>
      <c r="U138" s="296"/>
      <c r="V138" s="296"/>
      <c r="W138" s="297"/>
      <c r="X138" s="293"/>
      <c r="Y138" s="294"/>
      <c r="Z138" s="291"/>
      <c r="AA138" s="292"/>
      <c r="AB138" s="155"/>
      <c r="AC138" s="155"/>
      <c r="AD138" s="120"/>
      <c r="AE138" s="120"/>
      <c r="AF138" s="120"/>
      <c r="AG138" s="120"/>
      <c r="AH138" s="120"/>
      <c r="AI138" s="120"/>
      <c r="AJ138" s="120"/>
      <c r="AK138" s="120"/>
      <c r="AL138" s="120"/>
      <c r="AM138" s="120"/>
      <c r="AN138" s="120"/>
      <c r="AO138" s="120"/>
      <c r="AP138" s="120"/>
      <c r="AQ138" s="120"/>
      <c r="AR138" s="120"/>
      <c r="AS138" s="120"/>
      <c r="AT138" s="120"/>
      <c r="AU138" s="120"/>
      <c r="AV138" s="120"/>
      <c r="AW138" s="120"/>
    </row>
    <row r="139" spans="1:49" ht="36.75" customHeight="1">
      <c r="A139" s="128">
        <v>120</v>
      </c>
      <c r="B139" s="129"/>
      <c r="C139" s="129"/>
      <c r="D139" s="124" t="str">
        <f t="shared" si="1"/>
        <v/>
      </c>
      <c r="E139" s="423"/>
      <c r="F139" s="424"/>
      <c r="G139" s="425"/>
      <c r="H139" s="291"/>
      <c r="I139" s="292"/>
      <c r="J139" s="298"/>
      <c r="K139" s="299"/>
      <c r="L139" s="295"/>
      <c r="M139" s="296"/>
      <c r="N139" s="296"/>
      <c r="O139" s="296"/>
      <c r="P139" s="296"/>
      <c r="Q139" s="296"/>
      <c r="R139" s="296"/>
      <c r="S139" s="296"/>
      <c r="T139" s="296"/>
      <c r="U139" s="296"/>
      <c r="V139" s="296"/>
      <c r="W139" s="297"/>
      <c r="X139" s="293"/>
      <c r="Y139" s="294"/>
      <c r="Z139" s="291"/>
      <c r="AA139" s="292"/>
      <c r="AB139" s="155"/>
      <c r="AC139" s="155"/>
      <c r="AD139" s="120"/>
      <c r="AE139" s="120"/>
      <c r="AF139" s="120"/>
      <c r="AG139" s="120"/>
      <c r="AH139" s="120"/>
      <c r="AI139" s="120"/>
      <c r="AJ139" s="120"/>
      <c r="AK139" s="120"/>
      <c r="AL139" s="120"/>
      <c r="AM139" s="120"/>
      <c r="AN139" s="120"/>
      <c r="AO139" s="120"/>
      <c r="AP139" s="120"/>
      <c r="AQ139" s="120"/>
      <c r="AR139" s="120"/>
      <c r="AS139" s="120"/>
      <c r="AT139" s="120"/>
      <c r="AU139" s="120"/>
      <c r="AV139" s="120"/>
      <c r="AW139" s="120"/>
    </row>
    <row r="140" spans="1:49" ht="36.75" customHeight="1">
      <c r="A140" s="128">
        <v>121</v>
      </c>
      <c r="B140" s="129"/>
      <c r="C140" s="129"/>
      <c r="D140" s="124" t="str">
        <f t="shared" si="1"/>
        <v/>
      </c>
      <c r="E140" s="423"/>
      <c r="F140" s="424"/>
      <c r="G140" s="425"/>
      <c r="H140" s="291"/>
      <c r="I140" s="292"/>
      <c r="J140" s="298"/>
      <c r="K140" s="299"/>
      <c r="L140" s="295"/>
      <c r="M140" s="296"/>
      <c r="N140" s="296"/>
      <c r="O140" s="296"/>
      <c r="P140" s="296"/>
      <c r="Q140" s="296"/>
      <c r="R140" s="296"/>
      <c r="S140" s="296"/>
      <c r="T140" s="296"/>
      <c r="U140" s="296"/>
      <c r="V140" s="296"/>
      <c r="W140" s="297"/>
      <c r="X140" s="293"/>
      <c r="Y140" s="294"/>
      <c r="Z140" s="291"/>
      <c r="AA140" s="292"/>
      <c r="AB140" s="155"/>
      <c r="AC140" s="155"/>
      <c r="AD140" s="120"/>
      <c r="AE140" s="120"/>
      <c r="AF140" s="120"/>
      <c r="AG140" s="120"/>
      <c r="AH140" s="120"/>
      <c r="AI140" s="120"/>
      <c r="AJ140" s="120"/>
      <c r="AK140" s="120"/>
      <c r="AL140" s="120"/>
      <c r="AM140" s="120"/>
      <c r="AN140" s="120"/>
      <c r="AO140" s="120"/>
      <c r="AP140" s="120"/>
      <c r="AQ140" s="120"/>
      <c r="AR140" s="120"/>
      <c r="AS140" s="120"/>
      <c r="AT140" s="120"/>
      <c r="AU140" s="120"/>
      <c r="AV140" s="120"/>
      <c r="AW140" s="120"/>
    </row>
    <row r="141" spans="1:49" ht="36.75" customHeight="1">
      <c r="A141" s="128">
        <v>122</v>
      </c>
      <c r="B141" s="129"/>
      <c r="C141" s="129"/>
      <c r="D141" s="124" t="str">
        <f t="shared" si="1"/>
        <v/>
      </c>
      <c r="E141" s="423"/>
      <c r="F141" s="424"/>
      <c r="G141" s="425"/>
      <c r="H141" s="291"/>
      <c r="I141" s="292"/>
      <c r="J141" s="298"/>
      <c r="K141" s="299"/>
      <c r="L141" s="295"/>
      <c r="M141" s="296"/>
      <c r="N141" s="296"/>
      <c r="O141" s="296"/>
      <c r="P141" s="296"/>
      <c r="Q141" s="296"/>
      <c r="R141" s="296"/>
      <c r="S141" s="296"/>
      <c r="T141" s="296"/>
      <c r="U141" s="296"/>
      <c r="V141" s="296"/>
      <c r="W141" s="297"/>
      <c r="X141" s="293"/>
      <c r="Y141" s="294"/>
      <c r="Z141" s="291"/>
      <c r="AA141" s="292"/>
      <c r="AB141" s="155"/>
      <c r="AC141" s="155"/>
      <c r="AD141" s="120"/>
      <c r="AE141" s="120"/>
      <c r="AF141" s="120"/>
      <c r="AG141" s="120"/>
      <c r="AH141" s="120"/>
      <c r="AI141" s="120"/>
      <c r="AJ141" s="120"/>
      <c r="AK141" s="120"/>
      <c r="AL141" s="120"/>
      <c r="AM141" s="120"/>
      <c r="AN141" s="120"/>
      <c r="AO141" s="120"/>
      <c r="AP141" s="120"/>
      <c r="AQ141" s="120"/>
      <c r="AR141" s="120"/>
      <c r="AS141" s="120"/>
      <c r="AT141" s="120"/>
      <c r="AU141" s="120"/>
      <c r="AV141" s="120"/>
      <c r="AW141" s="120"/>
    </row>
    <row r="142" spans="1:49" ht="36.75" customHeight="1">
      <c r="A142" s="128">
        <v>123</v>
      </c>
      <c r="B142" s="129"/>
      <c r="C142" s="129"/>
      <c r="D142" s="124" t="str">
        <f t="shared" si="1"/>
        <v/>
      </c>
      <c r="E142" s="423"/>
      <c r="F142" s="424"/>
      <c r="G142" s="425"/>
      <c r="H142" s="291"/>
      <c r="I142" s="292"/>
      <c r="J142" s="298"/>
      <c r="K142" s="299"/>
      <c r="L142" s="295"/>
      <c r="M142" s="296"/>
      <c r="N142" s="296"/>
      <c r="O142" s="296"/>
      <c r="P142" s="296"/>
      <c r="Q142" s="296"/>
      <c r="R142" s="296"/>
      <c r="S142" s="296"/>
      <c r="T142" s="296"/>
      <c r="U142" s="296"/>
      <c r="V142" s="296"/>
      <c r="W142" s="297"/>
      <c r="X142" s="293"/>
      <c r="Y142" s="294"/>
      <c r="Z142" s="291"/>
      <c r="AA142" s="292"/>
      <c r="AB142" s="155"/>
      <c r="AC142" s="155"/>
      <c r="AD142" s="120"/>
      <c r="AE142" s="120"/>
      <c r="AF142" s="120"/>
      <c r="AG142" s="120"/>
      <c r="AH142" s="120"/>
      <c r="AI142" s="120"/>
      <c r="AJ142" s="120"/>
      <c r="AK142" s="120"/>
      <c r="AL142" s="120"/>
      <c r="AM142" s="120"/>
      <c r="AN142" s="120"/>
      <c r="AO142" s="120"/>
      <c r="AP142" s="120"/>
      <c r="AQ142" s="120"/>
      <c r="AR142" s="120"/>
      <c r="AS142" s="120"/>
      <c r="AT142" s="120"/>
      <c r="AU142" s="120"/>
      <c r="AV142" s="120"/>
      <c r="AW142" s="120"/>
    </row>
    <row r="143" spans="1:49" ht="36.75" customHeight="1">
      <c r="A143" s="128">
        <v>124</v>
      </c>
      <c r="B143" s="129"/>
      <c r="C143" s="129"/>
      <c r="D143" s="124" t="str">
        <f t="shared" si="1"/>
        <v/>
      </c>
      <c r="E143" s="423"/>
      <c r="F143" s="424"/>
      <c r="G143" s="425"/>
      <c r="H143" s="291"/>
      <c r="I143" s="292"/>
      <c r="J143" s="298"/>
      <c r="K143" s="299"/>
      <c r="L143" s="295"/>
      <c r="M143" s="296"/>
      <c r="N143" s="296"/>
      <c r="O143" s="296"/>
      <c r="P143" s="296"/>
      <c r="Q143" s="296"/>
      <c r="R143" s="296"/>
      <c r="S143" s="296"/>
      <c r="T143" s="296"/>
      <c r="U143" s="296"/>
      <c r="V143" s="296"/>
      <c r="W143" s="297"/>
      <c r="X143" s="293"/>
      <c r="Y143" s="294"/>
      <c r="Z143" s="291"/>
      <c r="AA143" s="292"/>
      <c r="AB143" s="155"/>
      <c r="AC143" s="155"/>
      <c r="AD143" s="120"/>
      <c r="AE143" s="120"/>
      <c r="AF143" s="120"/>
      <c r="AG143" s="120"/>
      <c r="AH143" s="120"/>
      <c r="AI143" s="120"/>
      <c r="AJ143" s="120"/>
      <c r="AK143" s="120"/>
      <c r="AL143" s="120"/>
      <c r="AM143" s="120"/>
      <c r="AN143" s="120"/>
      <c r="AO143" s="120"/>
      <c r="AP143" s="120"/>
      <c r="AQ143" s="120"/>
      <c r="AR143" s="120"/>
      <c r="AS143" s="120"/>
      <c r="AT143" s="120"/>
      <c r="AU143" s="120"/>
      <c r="AV143" s="120"/>
      <c r="AW143" s="120"/>
    </row>
    <row r="144" spans="1:49" ht="36.75" customHeight="1">
      <c r="A144" s="128">
        <v>125</v>
      </c>
      <c r="B144" s="129"/>
      <c r="C144" s="129"/>
      <c r="D144" s="124" t="str">
        <f t="shared" si="1"/>
        <v/>
      </c>
      <c r="E144" s="423"/>
      <c r="F144" s="424"/>
      <c r="G144" s="425"/>
      <c r="H144" s="291"/>
      <c r="I144" s="292"/>
      <c r="J144" s="298"/>
      <c r="K144" s="299"/>
      <c r="L144" s="295"/>
      <c r="M144" s="296"/>
      <c r="N144" s="296"/>
      <c r="O144" s="296"/>
      <c r="P144" s="296"/>
      <c r="Q144" s="296"/>
      <c r="R144" s="296"/>
      <c r="S144" s="296"/>
      <c r="T144" s="296"/>
      <c r="U144" s="296"/>
      <c r="V144" s="296"/>
      <c r="W144" s="297"/>
      <c r="X144" s="293"/>
      <c r="Y144" s="294"/>
      <c r="Z144" s="291"/>
      <c r="AA144" s="292"/>
      <c r="AB144" s="155"/>
      <c r="AC144" s="155"/>
      <c r="AD144" s="120"/>
      <c r="AE144" s="120"/>
      <c r="AF144" s="120"/>
      <c r="AG144" s="120"/>
      <c r="AH144" s="120"/>
      <c r="AI144" s="120"/>
      <c r="AJ144" s="120"/>
      <c r="AK144" s="120"/>
      <c r="AL144" s="120"/>
      <c r="AM144" s="120"/>
      <c r="AN144" s="120"/>
      <c r="AO144" s="120"/>
      <c r="AP144" s="120"/>
      <c r="AQ144" s="120"/>
      <c r="AR144" s="120"/>
      <c r="AS144" s="120"/>
      <c r="AT144" s="120"/>
      <c r="AU144" s="120"/>
      <c r="AV144" s="120"/>
      <c r="AW144" s="120"/>
    </row>
    <row r="145" spans="1:49" ht="36.75" customHeight="1">
      <c r="A145" s="128">
        <v>126</v>
      </c>
      <c r="B145" s="129"/>
      <c r="C145" s="129"/>
      <c r="D145" s="124" t="str">
        <f t="shared" si="1"/>
        <v/>
      </c>
      <c r="E145" s="423"/>
      <c r="F145" s="424"/>
      <c r="G145" s="425"/>
      <c r="H145" s="291"/>
      <c r="I145" s="292"/>
      <c r="J145" s="298"/>
      <c r="K145" s="299"/>
      <c r="L145" s="295"/>
      <c r="M145" s="296"/>
      <c r="N145" s="296"/>
      <c r="O145" s="296"/>
      <c r="P145" s="296"/>
      <c r="Q145" s="296"/>
      <c r="R145" s="296"/>
      <c r="S145" s="296"/>
      <c r="T145" s="296"/>
      <c r="U145" s="296"/>
      <c r="V145" s="296"/>
      <c r="W145" s="297"/>
      <c r="X145" s="293"/>
      <c r="Y145" s="294"/>
      <c r="Z145" s="291"/>
      <c r="AA145" s="292"/>
      <c r="AB145" s="155"/>
      <c r="AC145" s="155"/>
      <c r="AD145" s="120"/>
      <c r="AE145" s="120"/>
      <c r="AF145" s="120"/>
      <c r="AG145" s="120"/>
      <c r="AH145" s="120"/>
      <c r="AI145" s="120"/>
      <c r="AJ145" s="120"/>
      <c r="AK145" s="120"/>
      <c r="AL145" s="120"/>
      <c r="AM145" s="120"/>
      <c r="AN145" s="120"/>
      <c r="AO145" s="120"/>
      <c r="AP145" s="120"/>
      <c r="AQ145" s="120"/>
      <c r="AR145" s="120"/>
      <c r="AS145" s="120"/>
      <c r="AT145" s="120"/>
      <c r="AU145" s="120"/>
      <c r="AV145" s="120"/>
      <c r="AW145" s="120"/>
    </row>
    <row r="146" spans="1:49" ht="36.75" customHeight="1">
      <c r="A146" s="122">
        <v>127</v>
      </c>
      <c r="B146" s="129"/>
      <c r="C146" s="129"/>
      <c r="D146" s="124" t="str">
        <f t="shared" si="1"/>
        <v/>
      </c>
      <c r="E146" s="423"/>
      <c r="F146" s="424"/>
      <c r="G146" s="425"/>
      <c r="H146" s="291"/>
      <c r="I146" s="292"/>
      <c r="J146" s="298"/>
      <c r="K146" s="299"/>
      <c r="L146" s="295"/>
      <c r="M146" s="296"/>
      <c r="N146" s="296"/>
      <c r="O146" s="296"/>
      <c r="P146" s="296"/>
      <c r="Q146" s="296"/>
      <c r="R146" s="296"/>
      <c r="S146" s="296"/>
      <c r="T146" s="296"/>
      <c r="U146" s="296"/>
      <c r="V146" s="296"/>
      <c r="W146" s="297"/>
      <c r="X146" s="293"/>
      <c r="Y146" s="294"/>
      <c r="Z146" s="291"/>
      <c r="AA146" s="292"/>
      <c r="AB146" s="155"/>
      <c r="AC146" s="155"/>
      <c r="AD146" s="120"/>
      <c r="AE146" s="120"/>
      <c r="AF146" s="120"/>
      <c r="AG146" s="120"/>
      <c r="AH146" s="120"/>
      <c r="AI146" s="120"/>
      <c r="AJ146" s="120"/>
      <c r="AK146" s="120"/>
      <c r="AL146" s="120"/>
      <c r="AM146" s="120"/>
      <c r="AN146" s="120"/>
      <c r="AO146" s="120"/>
      <c r="AP146" s="120"/>
      <c r="AQ146" s="120"/>
      <c r="AR146" s="120"/>
      <c r="AS146" s="120"/>
      <c r="AT146" s="120"/>
      <c r="AU146" s="120"/>
      <c r="AV146" s="120"/>
      <c r="AW146" s="120"/>
    </row>
    <row r="147" spans="1:49" ht="36.75" customHeight="1">
      <c r="A147" s="128">
        <v>128</v>
      </c>
      <c r="B147" s="129"/>
      <c r="C147" s="129"/>
      <c r="D147" s="124" t="str">
        <f t="shared" si="1"/>
        <v/>
      </c>
      <c r="E147" s="423"/>
      <c r="F147" s="424"/>
      <c r="G147" s="425"/>
      <c r="H147" s="291"/>
      <c r="I147" s="292"/>
      <c r="J147" s="298"/>
      <c r="K147" s="299"/>
      <c r="L147" s="295"/>
      <c r="M147" s="296"/>
      <c r="N147" s="296"/>
      <c r="O147" s="296"/>
      <c r="P147" s="296"/>
      <c r="Q147" s="296"/>
      <c r="R147" s="296"/>
      <c r="S147" s="296"/>
      <c r="T147" s="296"/>
      <c r="U147" s="296"/>
      <c r="V147" s="296"/>
      <c r="W147" s="297"/>
      <c r="X147" s="293"/>
      <c r="Y147" s="294"/>
      <c r="Z147" s="291"/>
      <c r="AA147" s="292"/>
      <c r="AB147" s="155"/>
      <c r="AC147" s="155"/>
      <c r="AD147" s="120"/>
      <c r="AE147" s="120"/>
      <c r="AF147" s="120"/>
      <c r="AG147" s="120"/>
      <c r="AH147" s="120"/>
      <c r="AI147" s="120"/>
      <c r="AJ147" s="120"/>
      <c r="AK147" s="120"/>
      <c r="AL147" s="120"/>
      <c r="AM147" s="120"/>
      <c r="AN147" s="120"/>
      <c r="AO147" s="120"/>
      <c r="AP147" s="120"/>
      <c r="AQ147" s="120"/>
      <c r="AR147" s="120"/>
      <c r="AS147" s="120"/>
      <c r="AT147" s="120"/>
      <c r="AU147" s="120"/>
      <c r="AV147" s="120"/>
      <c r="AW147" s="120"/>
    </row>
    <row r="148" spans="1:49" ht="36.75" customHeight="1">
      <c r="A148" s="128">
        <v>129</v>
      </c>
      <c r="B148" s="129"/>
      <c r="C148" s="129"/>
      <c r="D148" s="124" t="str">
        <f t="shared" si="1"/>
        <v/>
      </c>
      <c r="E148" s="423"/>
      <c r="F148" s="424"/>
      <c r="G148" s="425"/>
      <c r="H148" s="291"/>
      <c r="I148" s="292"/>
      <c r="J148" s="298"/>
      <c r="K148" s="299"/>
      <c r="L148" s="295"/>
      <c r="M148" s="296"/>
      <c r="N148" s="296"/>
      <c r="O148" s="296"/>
      <c r="P148" s="296"/>
      <c r="Q148" s="296"/>
      <c r="R148" s="296"/>
      <c r="S148" s="296"/>
      <c r="T148" s="296"/>
      <c r="U148" s="296"/>
      <c r="V148" s="296"/>
      <c r="W148" s="297"/>
      <c r="X148" s="293"/>
      <c r="Y148" s="294"/>
      <c r="Z148" s="291"/>
      <c r="AA148" s="292"/>
      <c r="AB148" s="155"/>
      <c r="AC148" s="155"/>
      <c r="AD148" s="120"/>
      <c r="AE148" s="120"/>
      <c r="AF148" s="120"/>
      <c r="AG148" s="120"/>
      <c r="AH148" s="120"/>
      <c r="AI148" s="120"/>
      <c r="AJ148" s="120"/>
      <c r="AK148" s="120"/>
      <c r="AL148" s="120"/>
      <c r="AM148" s="120"/>
      <c r="AN148" s="120"/>
      <c r="AO148" s="120"/>
      <c r="AP148" s="120"/>
      <c r="AQ148" s="120"/>
      <c r="AR148" s="120"/>
      <c r="AS148" s="120"/>
      <c r="AT148" s="120"/>
      <c r="AU148" s="120"/>
      <c r="AV148" s="120"/>
      <c r="AW148" s="120"/>
    </row>
    <row r="149" spans="1:49" ht="36.75" customHeight="1">
      <c r="A149" s="128">
        <v>130</v>
      </c>
      <c r="B149" s="129"/>
      <c r="C149" s="129"/>
      <c r="D149" s="124" t="str">
        <f t="shared" ref="D149:D212" si="2">IF(B149="","",IF(B149&lt;4,DATE(2026,B149,C149),DATE(2025,B149,C149)))</f>
        <v/>
      </c>
      <c r="E149" s="423"/>
      <c r="F149" s="424"/>
      <c r="G149" s="425"/>
      <c r="H149" s="291"/>
      <c r="I149" s="292"/>
      <c r="J149" s="298"/>
      <c r="K149" s="299"/>
      <c r="L149" s="295"/>
      <c r="M149" s="296"/>
      <c r="N149" s="296"/>
      <c r="O149" s="296"/>
      <c r="P149" s="296"/>
      <c r="Q149" s="296"/>
      <c r="R149" s="296"/>
      <c r="S149" s="296"/>
      <c r="T149" s="296"/>
      <c r="U149" s="296"/>
      <c r="V149" s="296"/>
      <c r="W149" s="297"/>
      <c r="X149" s="293"/>
      <c r="Y149" s="294"/>
      <c r="Z149" s="291"/>
      <c r="AA149" s="292"/>
      <c r="AB149" s="155"/>
      <c r="AC149" s="155"/>
      <c r="AD149" s="120"/>
      <c r="AE149" s="120"/>
      <c r="AF149" s="120"/>
      <c r="AG149" s="120"/>
      <c r="AH149" s="120"/>
      <c r="AI149" s="120"/>
      <c r="AJ149" s="120"/>
      <c r="AK149" s="120"/>
      <c r="AL149" s="120"/>
      <c r="AM149" s="120"/>
      <c r="AN149" s="120"/>
      <c r="AO149" s="120"/>
      <c r="AP149" s="120"/>
      <c r="AQ149" s="120"/>
      <c r="AR149" s="120"/>
      <c r="AS149" s="120"/>
      <c r="AT149" s="120"/>
      <c r="AU149" s="120"/>
      <c r="AV149" s="120"/>
      <c r="AW149" s="120"/>
    </row>
    <row r="150" spans="1:49" ht="36.75" customHeight="1">
      <c r="A150" s="128">
        <v>131</v>
      </c>
      <c r="B150" s="129"/>
      <c r="C150" s="129"/>
      <c r="D150" s="124" t="str">
        <f t="shared" si="2"/>
        <v/>
      </c>
      <c r="E150" s="423"/>
      <c r="F150" s="424"/>
      <c r="G150" s="425"/>
      <c r="H150" s="291"/>
      <c r="I150" s="292"/>
      <c r="J150" s="298"/>
      <c r="K150" s="299"/>
      <c r="L150" s="295"/>
      <c r="M150" s="296"/>
      <c r="N150" s="296"/>
      <c r="O150" s="296"/>
      <c r="P150" s="296"/>
      <c r="Q150" s="296"/>
      <c r="R150" s="296"/>
      <c r="S150" s="296"/>
      <c r="T150" s="296"/>
      <c r="U150" s="296"/>
      <c r="V150" s="296"/>
      <c r="W150" s="297"/>
      <c r="X150" s="293"/>
      <c r="Y150" s="294"/>
      <c r="Z150" s="291"/>
      <c r="AA150" s="292"/>
      <c r="AB150" s="155"/>
      <c r="AC150" s="155"/>
      <c r="AD150" s="120"/>
      <c r="AE150" s="120"/>
      <c r="AF150" s="120"/>
      <c r="AG150" s="120"/>
      <c r="AH150" s="120"/>
      <c r="AI150" s="120"/>
      <c r="AJ150" s="120"/>
      <c r="AK150" s="120"/>
      <c r="AL150" s="120"/>
      <c r="AM150" s="120"/>
      <c r="AN150" s="120"/>
      <c r="AO150" s="120"/>
      <c r="AP150" s="120"/>
      <c r="AQ150" s="120"/>
      <c r="AR150" s="120"/>
      <c r="AS150" s="120"/>
      <c r="AT150" s="120"/>
      <c r="AU150" s="120"/>
      <c r="AV150" s="120"/>
      <c r="AW150" s="120"/>
    </row>
    <row r="151" spans="1:49" ht="36.75" customHeight="1">
      <c r="A151" s="128">
        <v>132</v>
      </c>
      <c r="B151" s="129"/>
      <c r="C151" s="129"/>
      <c r="D151" s="124" t="str">
        <f t="shared" si="2"/>
        <v/>
      </c>
      <c r="E151" s="423"/>
      <c r="F151" s="424"/>
      <c r="G151" s="425"/>
      <c r="H151" s="291"/>
      <c r="I151" s="292"/>
      <c r="J151" s="298"/>
      <c r="K151" s="299"/>
      <c r="L151" s="295"/>
      <c r="M151" s="296"/>
      <c r="N151" s="296"/>
      <c r="O151" s="296"/>
      <c r="P151" s="296"/>
      <c r="Q151" s="296"/>
      <c r="R151" s="296"/>
      <c r="S151" s="296"/>
      <c r="T151" s="296"/>
      <c r="U151" s="296"/>
      <c r="V151" s="296"/>
      <c r="W151" s="297"/>
      <c r="X151" s="293"/>
      <c r="Y151" s="294"/>
      <c r="Z151" s="291"/>
      <c r="AA151" s="292"/>
      <c r="AB151" s="155"/>
      <c r="AC151" s="155"/>
      <c r="AD151" s="120"/>
      <c r="AE151" s="120"/>
      <c r="AF151" s="120"/>
      <c r="AG151" s="120"/>
      <c r="AH151" s="120"/>
      <c r="AI151" s="120"/>
      <c r="AJ151" s="120"/>
      <c r="AK151" s="120"/>
      <c r="AL151" s="120"/>
      <c r="AM151" s="120"/>
      <c r="AN151" s="120"/>
      <c r="AO151" s="120"/>
      <c r="AP151" s="120"/>
      <c r="AQ151" s="120"/>
      <c r="AR151" s="120"/>
      <c r="AS151" s="120"/>
      <c r="AT151" s="120"/>
      <c r="AU151" s="120"/>
      <c r="AV151" s="120"/>
      <c r="AW151" s="120"/>
    </row>
    <row r="152" spans="1:49" ht="36.75" customHeight="1">
      <c r="A152" s="128">
        <v>133</v>
      </c>
      <c r="B152" s="129"/>
      <c r="C152" s="129"/>
      <c r="D152" s="124" t="str">
        <f t="shared" si="2"/>
        <v/>
      </c>
      <c r="E152" s="423"/>
      <c r="F152" s="424"/>
      <c r="G152" s="425"/>
      <c r="H152" s="291"/>
      <c r="I152" s="292"/>
      <c r="J152" s="298"/>
      <c r="K152" s="299"/>
      <c r="L152" s="295"/>
      <c r="M152" s="296"/>
      <c r="N152" s="296"/>
      <c r="O152" s="296"/>
      <c r="P152" s="296"/>
      <c r="Q152" s="296"/>
      <c r="R152" s="296"/>
      <c r="S152" s="296"/>
      <c r="T152" s="296"/>
      <c r="U152" s="296"/>
      <c r="V152" s="296"/>
      <c r="W152" s="297"/>
      <c r="X152" s="293"/>
      <c r="Y152" s="294"/>
      <c r="Z152" s="291"/>
      <c r="AA152" s="292"/>
      <c r="AB152" s="155"/>
      <c r="AC152" s="155"/>
      <c r="AD152" s="120"/>
      <c r="AE152" s="120"/>
      <c r="AF152" s="120"/>
      <c r="AG152" s="120"/>
      <c r="AH152" s="120"/>
      <c r="AI152" s="120"/>
      <c r="AJ152" s="120"/>
      <c r="AK152" s="120"/>
      <c r="AL152" s="120"/>
      <c r="AM152" s="120"/>
      <c r="AN152" s="120"/>
      <c r="AO152" s="120"/>
      <c r="AP152" s="120"/>
      <c r="AQ152" s="120"/>
      <c r="AR152" s="120"/>
      <c r="AS152" s="120"/>
      <c r="AT152" s="120"/>
      <c r="AU152" s="120"/>
      <c r="AV152" s="120"/>
      <c r="AW152" s="120"/>
    </row>
    <row r="153" spans="1:49" ht="36.75" customHeight="1">
      <c r="A153" s="128">
        <v>134</v>
      </c>
      <c r="B153" s="129"/>
      <c r="C153" s="129"/>
      <c r="D153" s="124" t="str">
        <f t="shared" si="2"/>
        <v/>
      </c>
      <c r="E153" s="423"/>
      <c r="F153" s="424"/>
      <c r="G153" s="425"/>
      <c r="H153" s="291"/>
      <c r="I153" s="292"/>
      <c r="J153" s="298"/>
      <c r="K153" s="299"/>
      <c r="L153" s="295"/>
      <c r="M153" s="296"/>
      <c r="N153" s="296"/>
      <c r="O153" s="296"/>
      <c r="P153" s="296"/>
      <c r="Q153" s="296"/>
      <c r="R153" s="296"/>
      <c r="S153" s="296"/>
      <c r="T153" s="296"/>
      <c r="U153" s="296"/>
      <c r="V153" s="296"/>
      <c r="W153" s="297"/>
      <c r="X153" s="293"/>
      <c r="Y153" s="294"/>
      <c r="Z153" s="291"/>
      <c r="AA153" s="292"/>
      <c r="AB153" s="155"/>
      <c r="AC153" s="155"/>
      <c r="AD153" s="120"/>
      <c r="AE153" s="120"/>
      <c r="AF153" s="120"/>
      <c r="AG153" s="120"/>
      <c r="AH153" s="120"/>
      <c r="AI153" s="120"/>
      <c r="AJ153" s="120"/>
      <c r="AK153" s="120"/>
      <c r="AL153" s="120"/>
      <c r="AM153" s="120"/>
      <c r="AN153" s="120"/>
      <c r="AO153" s="120"/>
      <c r="AP153" s="120"/>
      <c r="AQ153" s="120"/>
      <c r="AR153" s="120"/>
      <c r="AS153" s="120"/>
      <c r="AT153" s="120"/>
      <c r="AU153" s="120"/>
      <c r="AV153" s="120"/>
      <c r="AW153" s="120"/>
    </row>
    <row r="154" spans="1:49" ht="36.75" customHeight="1">
      <c r="A154" s="128">
        <v>135</v>
      </c>
      <c r="B154" s="129"/>
      <c r="C154" s="129"/>
      <c r="D154" s="124" t="str">
        <f t="shared" si="2"/>
        <v/>
      </c>
      <c r="E154" s="423"/>
      <c r="F154" s="424"/>
      <c r="G154" s="425"/>
      <c r="H154" s="291"/>
      <c r="I154" s="292"/>
      <c r="J154" s="298"/>
      <c r="K154" s="299"/>
      <c r="L154" s="295"/>
      <c r="M154" s="296"/>
      <c r="N154" s="296"/>
      <c r="O154" s="296"/>
      <c r="P154" s="296"/>
      <c r="Q154" s="296"/>
      <c r="R154" s="296"/>
      <c r="S154" s="296"/>
      <c r="T154" s="296"/>
      <c r="U154" s="296"/>
      <c r="V154" s="296"/>
      <c r="W154" s="297"/>
      <c r="X154" s="293"/>
      <c r="Y154" s="294"/>
      <c r="Z154" s="291"/>
      <c r="AA154" s="292"/>
      <c r="AB154" s="155"/>
      <c r="AC154" s="155"/>
      <c r="AD154" s="120"/>
      <c r="AE154" s="120"/>
      <c r="AF154" s="120"/>
      <c r="AG154" s="120"/>
      <c r="AH154" s="120"/>
      <c r="AI154" s="120"/>
      <c r="AJ154" s="120"/>
      <c r="AK154" s="120"/>
      <c r="AL154" s="120"/>
      <c r="AM154" s="120"/>
      <c r="AN154" s="120"/>
      <c r="AO154" s="120"/>
      <c r="AP154" s="120"/>
      <c r="AQ154" s="120"/>
      <c r="AR154" s="120"/>
      <c r="AS154" s="120"/>
      <c r="AT154" s="120"/>
      <c r="AU154" s="120"/>
      <c r="AV154" s="120"/>
      <c r="AW154" s="120"/>
    </row>
    <row r="155" spans="1:49" ht="36.75" customHeight="1">
      <c r="A155" s="128">
        <v>136</v>
      </c>
      <c r="B155" s="129"/>
      <c r="C155" s="129"/>
      <c r="D155" s="124" t="str">
        <f t="shared" si="2"/>
        <v/>
      </c>
      <c r="E155" s="423"/>
      <c r="F155" s="424"/>
      <c r="G155" s="425"/>
      <c r="H155" s="291"/>
      <c r="I155" s="292"/>
      <c r="J155" s="298"/>
      <c r="K155" s="299"/>
      <c r="L155" s="295"/>
      <c r="M155" s="296"/>
      <c r="N155" s="296"/>
      <c r="O155" s="296"/>
      <c r="P155" s="296"/>
      <c r="Q155" s="296"/>
      <c r="R155" s="296"/>
      <c r="S155" s="296"/>
      <c r="T155" s="296"/>
      <c r="U155" s="296"/>
      <c r="V155" s="296"/>
      <c r="W155" s="297"/>
      <c r="X155" s="293"/>
      <c r="Y155" s="294"/>
      <c r="Z155" s="291"/>
      <c r="AA155" s="292"/>
      <c r="AB155" s="155"/>
      <c r="AC155" s="155"/>
      <c r="AD155" s="120"/>
      <c r="AE155" s="120"/>
      <c r="AF155" s="120"/>
      <c r="AG155" s="120"/>
      <c r="AH155" s="120"/>
      <c r="AI155" s="120"/>
      <c r="AJ155" s="120"/>
      <c r="AK155" s="120"/>
      <c r="AL155" s="120"/>
      <c r="AM155" s="120"/>
      <c r="AN155" s="120"/>
      <c r="AO155" s="120"/>
      <c r="AP155" s="120"/>
      <c r="AQ155" s="120"/>
      <c r="AR155" s="120"/>
      <c r="AS155" s="120"/>
      <c r="AT155" s="120"/>
      <c r="AU155" s="120"/>
      <c r="AV155" s="120"/>
      <c r="AW155" s="120"/>
    </row>
    <row r="156" spans="1:49" ht="36.75" customHeight="1">
      <c r="A156" s="128">
        <v>137</v>
      </c>
      <c r="B156" s="129"/>
      <c r="C156" s="129"/>
      <c r="D156" s="124" t="str">
        <f t="shared" si="2"/>
        <v/>
      </c>
      <c r="E156" s="423"/>
      <c r="F156" s="424"/>
      <c r="G156" s="425"/>
      <c r="H156" s="291"/>
      <c r="I156" s="292"/>
      <c r="J156" s="298"/>
      <c r="K156" s="299"/>
      <c r="L156" s="295"/>
      <c r="M156" s="296"/>
      <c r="N156" s="296"/>
      <c r="O156" s="296"/>
      <c r="P156" s="296"/>
      <c r="Q156" s="296"/>
      <c r="R156" s="296"/>
      <c r="S156" s="296"/>
      <c r="T156" s="296"/>
      <c r="U156" s="296"/>
      <c r="V156" s="296"/>
      <c r="W156" s="297"/>
      <c r="X156" s="293"/>
      <c r="Y156" s="294"/>
      <c r="Z156" s="291"/>
      <c r="AA156" s="292"/>
      <c r="AB156" s="155"/>
      <c r="AC156" s="155"/>
      <c r="AD156" s="120"/>
      <c r="AE156" s="120"/>
      <c r="AF156" s="120"/>
      <c r="AG156" s="120"/>
      <c r="AH156" s="120"/>
      <c r="AI156" s="120"/>
      <c r="AJ156" s="120"/>
      <c r="AK156" s="120"/>
      <c r="AL156" s="120"/>
      <c r="AM156" s="120"/>
      <c r="AN156" s="120"/>
      <c r="AO156" s="120"/>
      <c r="AP156" s="120"/>
      <c r="AQ156" s="120"/>
      <c r="AR156" s="120"/>
      <c r="AS156" s="120"/>
      <c r="AT156" s="120"/>
      <c r="AU156" s="120"/>
      <c r="AV156" s="120"/>
      <c r="AW156" s="120"/>
    </row>
    <row r="157" spans="1:49" ht="36.75" customHeight="1">
      <c r="A157" s="128">
        <v>138</v>
      </c>
      <c r="B157" s="129"/>
      <c r="C157" s="129"/>
      <c r="D157" s="124" t="str">
        <f t="shared" si="2"/>
        <v/>
      </c>
      <c r="E157" s="423"/>
      <c r="F157" s="424"/>
      <c r="G157" s="425"/>
      <c r="H157" s="291"/>
      <c r="I157" s="292"/>
      <c r="J157" s="298"/>
      <c r="K157" s="299"/>
      <c r="L157" s="295"/>
      <c r="M157" s="296"/>
      <c r="N157" s="296"/>
      <c r="O157" s="296"/>
      <c r="P157" s="296"/>
      <c r="Q157" s="296"/>
      <c r="R157" s="296"/>
      <c r="S157" s="296"/>
      <c r="T157" s="296"/>
      <c r="U157" s="296"/>
      <c r="V157" s="296"/>
      <c r="W157" s="297"/>
      <c r="X157" s="293"/>
      <c r="Y157" s="294"/>
      <c r="Z157" s="291"/>
      <c r="AA157" s="292"/>
      <c r="AB157" s="155"/>
      <c r="AC157" s="155"/>
      <c r="AD157" s="120"/>
      <c r="AE157" s="120"/>
      <c r="AF157" s="120"/>
      <c r="AG157" s="120"/>
      <c r="AH157" s="120"/>
      <c r="AI157" s="120"/>
      <c r="AJ157" s="120"/>
      <c r="AK157" s="120"/>
      <c r="AL157" s="120"/>
      <c r="AM157" s="120"/>
      <c r="AN157" s="120"/>
      <c r="AO157" s="120"/>
      <c r="AP157" s="120"/>
      <c r="AQ157" s="120"/>
      <c r="AR157" s="120"/>
      <c r="AS157" s="120"/>
      <c r="AT157" s="120"/>
      <c r="AU157" s="120"/>
      <c r="AV157" s="120"/>
      <c r="AW157" s="120"/>
    </row>
    <row r="158" spans="1:49" ht="36.75" customHeight="1">
      <c r="A158" s="128">
        <v>139</v>
      </c>
      <c r="B158" s="129"/>
      <c r="C158" s="129"/>
      <c r="D158" s="124" t="str">
        <f t="shared" si="2"/>
        <v/>
      </c>
      <c r="E158" s="423"/>
      <c r="F158" s="424"/>
      <c r="G158" s="425"/>
      <c r="H158" s="291"/>
      <c r="I158" s="292"/>
      <c r="J158" s="298"/>
      <c r="K158" s="299"/>
      <c r="L158" s="295"/>
      <c r="M158" s="296"/>
      <c r="N158" s="296"/>
      <c r="O158" s="296"/>
      <c r="P158" s="296"/>
      <c r="Q158" s="296"/>
      <c r="R158" s="296"/>
      <c r="S158" s="296"/>
      <c r="T158" s="296"/>
      <c r="U158" s="296"/>
      <c r="V158" s="296"/>
      <c r="W158" s="297"/>
      <c r="X158" s="293"/>
      <c r="Y158" s="294"/>
      <c r="Z158" s="291"/>
      <c r="AA158" s="292"/>
      <c r="AB158" s="155"/>
      <c r="AC158" s="155"/>
      <c r="AD158" s="120"/>
      <c r="AE158" s="120"/>
      <c r="AF158" s="120"/>
      <c r="AG158" s="120"/>
      <c r="AH158" s="120"/>
      <c r="AI158" s="120"/>
      <c r="AJ158" s="120"/>
      <c r="AK158" s="120"/>
      <c r="AL158" s="120"/>
      <c r="AM158" s="120"/>
      <c r="AN158" s="120"/>
      <c r="AO158" s="120"/>
      <c r="AP158" s="120"/>
      <c r="AQ158" s="120"/>
      <c r="AR158" s="120"/>
      <c r="AS158" s="120"/>
      <c r="AT158" s="120"/>
      <c r="AU158" s="120"/>
      <c r="AV158" s="120"/>
      <c r="AW158" s="120"/>
    </row>
    <row r="159" spans="1:49" ht="36.75" customHeight="1">
      <c r="A159" s="128">
        <v>140</v>
      </c>
      <c r="B159" s="129"/>
      <c r="C159" s="129"/>
      <c r="D159" s="124" t="str">
        <f t="shared" si="2"/>
        <v/>
      </c>
      <c r="E159" s="423"/>
      <c r="F159" s="424"/>
      <c r="G159" s="425"/>
      <c r="H159" s="291"/>
      <c r="I159" s="292"/>
      <c r="J159" s="298"/>
      <c r="K159" s="299"/>
      <c r="L159" s="295"/>
      <c r="M159" s="296"/>
      <c r="N159" s="296"/>
      <c r="O159" s="296"/>
      <c r="P159" s="296"/>
      <c r="Q159" s="296"/>
      <c r="R159" s="296"/>
      <c r="S159" s="296"/>
      <c r="T159" s="296"/>
      <c r="U159" s="296"/>
      <c r="V159" s="296"/>
      <c r="W159" s="297"/>
      <c r="X159" s="293"/>
      <c r="Y159" s="294"/>
      <c r="Z159" s="291"/>
      <c r="AA159" s="292"/>
      <c r="AB159" s="155"/>
      <c r="AC159" s="155"/>
      <c r="AD159" s="120"/>
      <c r="AE159" s="120"/>
      <c r="AF159" s="120"/>
      <c r="AG159" s="120"/>
      <c r="AH159" s="120"/>
      <c r="AI159" s="120"/>
      <c r="AJ159" s="120"/>
      <c r="AK159" s="120"/>
      <c r="AL159" s="120"/>
      <c r="AM159" s="120"/>
      <c r="AN159" s="120"/>
      <c r="AO159" s="120"/>
      <c r="AP159" s="120"/>
      <c r="AQ159" s="120"/>
      <c r="AR159" s="120"/>
      <c r="AS159" s="120"/>
      <c r="AT159" s="120"/>
      <c r="AU159" s="120"/>
      <c r="AV159" s="120"/>
      <c r="AW159" s="120"/>
    </row>
    <row r="160" spans="1:49" ht="36.75" customHeight="1">
      <c r="A160" s="122">
        <v>141</v>
      </c>
      <c r="B160" s="129"/>
      <c r="C160" s="129"/>
      <c r="D160" s="124" t="str">
        <f t="shared" si="2"/>
        <v/>
      </c>
      <c r="E160" s="423"/>
      <c r="F160" s="424"/>
      <c r="G160" s="425"/>
      <c r="H160" s="291"/>
      <c r="I160" s="292"/>
      <c r="J160" s="298"/>
      <c r="K160" s="299"/>
      <c r="L160" s="295"/>
      <c r="M160" s="296"/>
      <c r="N160" s="296"/>
      <c r="O160" s="296"/>
      <c r="P160" s="296"/>
      <c r="Q160" s="296"/>
      <c r="R160" s="296"/>
      <c r="S160" s="296"/>
      <c r="T160" s="296"/>
      <c r="U160" s="296"/>
      <c r="V160" s="296"/>
      <c r="W160" s="297"/>
      <c r="X160" s="293"/>
      <c r="Y160" s="294"/>
      <c r="Z160" s="291"/>
      <c r="AA160" s="292"/>
      <c r="AB160" s="155"/>
      <c r="AC160" s="155"/>
      <c r="AD160" s="120"/>
      <c r="AE160" s="120"/>
      <c r="AF160" s="120"/>
      <c r="AG160" s="120"/>
      <c r="AH160" s="120"/>
      <c r="AI160" s="120"/>
      <c r="AJ160" s="120"/>
      <c r="AK160" s="120"/>
      <c r="AL160" s="120"/>
      <c r="AM160" s="120"/>
      <c r="AN160" s="120"/>
      <c r="AO160" s="120"/>
      <c r="AP160" s="120"/>
      <c r="AQ160" s="120"/>
      <c r="AR160" s="120"/>
      <c r="AS160" s="120"/>
      <c r="AT160" s="120"/>
      <c r="AU160" s="120"/>
      <c r="AV160" s="120"/>
      <c r="AW160" s="120"/>
    </row>
    <row r="161" spans="1:49" ht="36.75" customHeight="1">
      <c r="A161" s="128">
        <v>142</v>
      </c>
      <c r="B161" s="129"/>
      <c r="C161" s="129"/>
      <c r="D161" s="124" t="str">
        <f t="shared" si="2"/>
        <v/>
      </c>
      <c r="E161" s="423"/>
      <c r="F161" s="424"/>
      <c r="G161" s="425"/>
      <c r="H161" s="291"/>
      <c r="I161" s="292"/>
      <c r="J161" s="298"/>
      <c r="K161" s="299"/>
      <c r="L161" s="295"/>
      <c r="M161" s="296"/>
      <c r="N161" s="296"/>
      <c r="O161" s="296"/>
      <c r="P161" s="296"/>
      <c r="Q161" s="296"/>
      <c r="R161" s="296"/>
      <c r="S161" s="296"/>
      <c r="T161" s="296"/>
      <c r="U161" s="296"/>
      <c r="V161" s="296"/>
      <c r="W161" s="297"/>
      <c r="X161" s="293"/>
      <c r="Y161" s="294"/>
      <c r="Z161" s="291"/>
      <c r="AA161" s="292"/>
      <c r="AB161" s="155"/>
      <c r="AC161" s="155"/>
      <c r="AD161" s="120"/>
      <c r="AE161" s="120"/>
      <c r="AF161" s="120"/>
      <c r="AG161" s="120"/>
      <c r="AH161" s="120"/>
      <c r="AI161" s="120"/>
      <c r="AJ161" s="120"/>
      <c r="AK161" s="120"/>
      <c r="AL161" s="120"/>
      <c r="AM161" s="120"/>
      <c r="AN161" s="120"/>
      <c r="AO161" s="120"/>
      <c r="AP161" s="120"/>
      <c r="AQ161" s="120"/>
      <c r="AR161" s="120"/>
      <c r="AS161" s="120"/>
      <c r="AT161" s="120"/>
      <c r="AU161" s="120"/>
      <c r="AV161" s="120"/>
      <c r="AW161" s="120"/>
    </row>
    <row r="162" spans="1:49" ht="36.75" customHeight="1">
      <c r="A162" s="128">
        <v>143</v>
      </c>
      <c r="B162" s="129"/>
      <c r="C162" s="129"/>
      <c r="D162" s="124" t="str">
        <f t="shared" si="2"/>
        <v/>
      </c>
      <c r="E162" s="423"/>
      <c r="F162" s="424"/>
      <c r="G162" s="425"/>
      <c r="H162" s="291"/>
      <c r="I162" s="292"/>
      <c r="J162" s="298"/>
      <c r="K162" s="299"/>
      <c r="L162" s="295"/>
      <c r="M162" s="296"/>
      <c r="N162" s="296"/>
      <c r="O162" s="296"/>
      <c r="P162" s="296"/>
      <c r="Q162" s="296"/>
      <c r="R162" s="296"/>
      <c r="S162" s="296"/>
      <c r="T162" s="296"/>
      <c r="U162" s="296"/>
      <c r="V162" s="296"/>
      <c r="W162" s="297"/>
      <c r="X162" s="293"/>
      <c r="Y162" s="294"/>
      <c r="Z162" s="291"/>
      <c r="AA162" s="292"/>
      <c r="AB162" s="155"/>
      <c r="AC162" s="155"/>
      <c r="AD162" s="120"/>
      <c r="AE162" s="120"/>
      <c r="AF162" s="120"/>
      <c r="AG162" s="120"/>
      <c r="AH162" s="120"/>
      <c r="AI162" s="120"/>
      <c r="AJ162" s="120"/>
      <c r="AK162" s="120"/>
      <c r="AL162" s="120"/>
      <c r="AM162" s="120"/>
      <c r="AN162" s="120"/>
      <c r="AO162" s="120"/>
      <c r="AP162" s="120"/>
      <c r="AQ162" s="120"/>
      <c r="AR162" s="120"/>
      <c r="AS162" s="120"/>
      <c r="AT162" s="120"/>
      <c r="AU162" s="120"/>
      <c r="AV162" s="120"/>
      <c r="AW162" s="120"/>
    </row>
    <row r="163" spans="1:49" ht="36.75" customHeight="1">
      <c r="A163" s="128">
        <v>144</v>
      </c>
      <c r="B163" s="129"/>
      <c r="C163" s="129"/>
      <c r="D163" s="124" t="str">
        <f t="shared" si="2"/>
        <v/>
      </c>
      <c r="E163" s="423"/>
      <c r="F163" s="424"/>
      <c r="G163" s="425"/>
      <c r="H163" s="291"/>
      <c r="I163" s="292"/>
      <c r="J163" s="298"/>
      <c r="K163" s="299"/>
      <c r="L163" s="295"/>
      <c r="M163" s="296"/>
      <c r="N163" s="296"/>
      <c r="O163" s="296"/>
      <c r="P163" s="296"/>
      <c r="Q163" s="296"/>
      <c r="R163" s="296"/>
      <c r="S163" s="296"/>
      <c r="T163" s="296"/>
      <c r="U163" s="296"/>
      <c r="V163" s="296"/>
      <c r="W163" s="297"/>
      <c r="X163" s="293"/>
      <c r="Y163" s="294"/>
      <c r="Z163" s="291"/>
      <c r="AA163" s="292"/>
      <c r="AB163" s="155"/>
      <c r="AC163" s="155"/>
      <c r="AD163" s="120"/>
      <c r="AE163" s="120"/>
      <c r="AF163" s="120"/>
      <c r="AG163" s="120"/>
      <c r="AH163" s="120"/>
      <c r="AI163" s="120"/>
      <c r="AJ163" s="120"/>
      <c r="AK163" s="120"/>
      <c r="AL163" s="120"/>
      <c r="AM163" s="120"/>
      <c r="AN163" s="120"/>
      <c r="AO163" s="120"/>
      <c r="AP163" s="120"/>
      <c r="AQ163" s="120"/>
      <c r="AR163" s="120"/>
      <c r="AS163" s="120"/>
      <c r="AT163" s="120"/>
      <c r="AU163" s="120"/>
      <c r="AV163" s="120"/>
      <c r="AW163" s="120"/>
    </row>
    <row r="164" spans="1:49" ht="36.75" customHeight="1">
      <c r="A164" s="128">
        <v>145</v>
      </c>
      <c r="B164" s="129"/>
      <c r="C164" s="129"/>
      <c r="D164" s="124" t="str">
        <f t="shared" si="2"/>
        <v/>
      </c>
      <c r="E164" s="423"/>
      <c r="F164" s="424"/>
      <c r="G164" s="425"/>
      <c r="H164" s="291"/>
      <c r="I164" s="292"/>
      <c r="J164" s="298"/>
      <c r="K164" s="299"/>
      <c r="L164" s="295"/>
      <c r="M164" s="296"/>
      <c r="N164" s="296"/>
      <c r="O164" s="296"/>
      <c r="P164" s="296"/>
      <c r="Q164" s="296"/>
      <c r="R164" s="296"/>
      <c r="S164" s="296"/>
      <c r="T164" s="296"/>
      <c r="U164" s="296"/>
      <c r="V164" s="296"/>
      <c r="W164" s="297"/>
      <c r="X164" s="293"/>
      <c r="Y164" s="294"/>
      <c r="Z164" s="291"/>
      <c r="AA164" s="292"/>
      <c r="AB164" s="155"/>
      <c r="AC164" s="155"/>
      <c r="AD164" s="120"/>
      <c r="AE164" s="120"/>
      <c r="AF164" s="120"/>
      <c r="AG164" s="120"/>
      <c r="AH164" s="120"/>
      <c r="AI164" s="120"/>
      <c r="AJ164" s="120"/>
      <c r="AK164" s="120"/>
      <c r="AL164" s="120"/>
      <c r="AM164" s="120"/>
      <c r="AN164" s="120"/>
      <c r="AO164" s="120"/>
      <c r="AP164" s="120"/>
      <c r="AQ164" s="120"/>
      <c r="AR164" s="120"/>
      <c r="AS164" s="120"/>
      <c r="AT164" s="120"/>
      <c r="AU164" s="120"/>
      <c r="AV164" s="120"/>
      <c r="AW164" s="120"/>
    </row>
    <row r="165" spans="1:49" ht="36.75" customHeight="1">
      <c r="A165" s="128">
        <v>146</v>
      </c>
      <c r="B165" s="129"/>
      <c r="C165" s="129"/>
      <c r="D165" s="124" t="str">
        <f t="shared" si="2"/>
        <v/>
      </c>
      <c r="E165" s="423"/>
      <c r="F165" s="424"/>
      <c r="G165" s="425"/>
      <c r="H165" s="291"/>
      <c r="I165" s="292"/>
      <c r="J165" s="298"/>
      <c r="K165" s="299"/>
      <c r="L165" s="295"/>
      <c r="M165" s="296"/>
      <c r="N165" s="296"/>
      <c r="O165" s="296"/>
      <c r="P165" s="296"/>
      <c r="Q165" s="296"/>
      <c r="R165" s="296"/>
      <c r="S165" s="296"/>
      <c r="T165" s="296"/>
      <c r="U165" s="296"/>
      <c r="V165" s="296"/>
      <c r="W165" s="297"/>
      <c r="X165" s="293"/>
      <c r="Y165" s="294"/>
      <c r="Z165" s="291"/>
      <c r="AA165" s="292"/>
      <c r="AB165" s="155"/>
      <c r="AC165" s="155"/>
      <c r="AD165" s="120"/>
      <c r="AE165" s="120"/>
      <c r="AF165" s="120"/>
      <c r="AG165" s="120"/>
      <c r="AH165" s="120"/>
      <c r="AI165" s="120"/>
      <c r="AJ165" s="120"/>
      <c r="AK165" s="120"/>
      <c r="AL165" s="120"/>
      <c r="AM165" s="120"/>
      <c r="AN165" s="120"/>
      <c r="AO165" s="120"/>
      <c r="AP165" s="120"/>
      <c r="AQ165" s="120"/>
      <c r="AR165" s="120"/>
      <c r="AS165" s="120"/>
      <c r="AT165" s="120"/>
      <c r="AU165" s="120"/>
      <c r="AV165" s="120"/>
      <c r="AW165" s="120"/>
    </row>
    <row r="166" spans="1:49" ht="36.75" customHeight="1">
      <c r="A166" s="128">
        <v>147</v>
      </c>
      <c r="B166" s="129"/>
      <c r="C166" s="129"/>
      <c r="D166" s="124" t="str">
        <f t="shared" si="2"/>
        <v/>
      </c>
      <c r="E166" s="423"/>
      <c r="F166" s="424"/>
      <c r="G166" s="425"/>
      <c r="H166" s="291"/>
      <c r="I166" s="292"/>
      <c r="J166" s="298"/>
      <c r="K166" s="299"/>
      <c r="L166" s="295"/>
      <c r="M166" s="296"/>
      <c r="N166" s="296"/>
      <c r="O166" s="296"/>
      <c r="P166" s="296"/>
      <c r="Q166" s="296"/>
      <c r="R166" s="296"/>
      <c r="S166" s="296"/>
      <c r="T166" s="296"/>
      <c r="U166" s="296"/>
      <c r="V166" s="296"/>
      <c r="W166" s="297"/>
      <c r="X166" s="293"/>
      <c r="Y166" s="294"/>
      <c r="Z166" s="291"/>
      <c r="AA166" s="292"/>
      <c r="AB166" s="155"/>
      <c r="AC166" s="155"/>
      <c r="AD166" s="120"/>
      <c r="AE166" s="120"/>
      <c r="AF166" s="120"/>
      <c r="AG166" s="120"/>
      <c r="AH166" s="120"/>
      <c r="AI166" s="120"/>
      <c r="AJ166" s="120"/>
      <c r="AK166" s="120"/>
      <c r="AL166" s="120"/>
      <c r="AM166" s="120"/>
      <c r="AN166" s="120"/>
      <c r="AO166" s="120"/>
      <c r="AP166" s="120"/>
      <c r="AQ166" s="120"/>
      <c r="AR166" s="120"/>
      <c r="AS166" s="120"/>
      <c r="AT166" s="120"/>
      <c r="AU166" s="120"/>
      <c r="AV166" s="120"/>
      <c r="AW166" s="120"/>
    </row>
    <row r="167" spans="1:49" ht="36.75" customHeight="1">
      <c r="A167" s="128">
        <v>148</v>
      </c>
      <c r="B167" s="129"/>
      <c r="C167" s="129"/>
      <c r="D167" s="124" t="str">
        <f t="shared" si="2"/>
        <v/>
      </c>
      <c r="E167" s="423"/>
      <c r="F167" s="424"/>
      <c r="G167" s="425"/>
      <c r="H167" s="291"/>
      <c r="I167" s="292"/>
      <c r="J167" s="298"/>
      <c r="K167" s="299"/>
      <c r="L167" s="295"/>
      <c r="M167" s="296"/>
      <c r="N167" s="296"/>
      <c r="O167" s="296"/>
      <c r="P167" s="296"/>
      <c r="Q167" s="296"/>
      <c r="R167" s="296"/>
      <c r="S167" s="296"/>
      <c r="T167" s="296"/>
      <c r="U167" s="296"/>
      <c r="V167" s="296"/>
      <c r="W167" s="297"/>
      <c r="X167" s="293"/>
      <c r="Y167" s="294"/>
      <c r="Z167" s="291"/>
      <c r="AA167" s="292"/>
      <c r="AB167" s="155"/>
      <c r="AC167" s="155"/>
      <c r="AD167" s="120"/>
      <c r="AE167" s="120"/>
      <c r="AF167" s="120"/>
      <c r="AG167" s="120"/>
      <c r="AH167" s="120"/>
      <c r="AI167" s="120"/>
      <c r="AJ167" s="120"/>
      <c r="AK167" s="120"/>
      <c r="AL167" s="120"/>
      <c r="AM167" s="120"/>
      <c r="AN167" s="120"/>
      <c r="AO167" s="120"/>
      <c r="AP167" s="120"/>
      <c r="AQ167" s="120"/>
      <c r="AR167" s="120"/>
      <c r="AS167" s="120"/>
      <c r="AT167" s="120"/>
      <c r="AU167" s="120"/>
      <c r="AV167" s="120"/>
      <c r="AW167" s="120"/>
    </row>
    <row r="168" spans="1:49" ht="36.75" customHeight="1">
      <c r="A168" s="128">
        <v>149</v>
      </c>
      <c r="B168" s="129"/>
      <c r="C168" s="129"/>
      <c r="D168" s="124" t="str">
        <f t="shared" si="2"/>
        <v/>
      </c>
      <c r="E168" s="423"/>
      <c r="F168" s="424"/>
      <c r="G168" s="425"/>
      <c r="H168" s="291"/>
      <c r="I168" s="292"/>
      <c r="J168" s="298"/>
      <c r="K168" s="299"/>
      <c r="L168" s="295"/>
      <c r="M168" s="296"/>
      <c r="N168" s="296"/>
      <c r="O168" s="296"/>
      <c r="P168" s="296"/>
      <c r="Q168" s="296"/>
      <c r="R168" s="296"/>
      <c r="S168" s="296"/>
      <c r="T168" s="296"/>
      <c r="U168" s="296"/>
      <c r="V168" s="296"/>
      <c r="W168" s="297"/>
      <c r="X168" s="293"/>
      <c r="Y168" s="294"/>
      <c r="Z168" s="291"/>
      <c r="AA168" s="292"/>
      <c r="AB168" s="155"/>
      <c r="AC168" s="155"/>
      <c r="AD168" s="120"/>
      <c r="AE168" s="120"/>
      <c r="AF168" s="120"/>
      <c r="AG168" s="120"/>
      <c r="AH168" s="120"/>
      <c r="AI168" s="120"/>
      <c r="AJ168" s="120"/>
      <c r="AK168" s="120"/>
      <c r="AL168" s="120"/>
      <c r="AM168" s="120"/>
      <c r="AN168" s="120"/>
      <c r="AO168" s="120"/>
      <c r="AP168" s="120"/>
      <c r="AQ168" s="120"/>
      <c r="AR168" s="120"/>
      <c r="AS168" s="120"/>
      <c r="AT168" s="120"/>
      <c r="AU168" s="120"/>
      <c r="AV168" s="120"/>
      <c r="AW168" s="120"/>
    </row>
    <row r="169" spans="1:49" ht="36.75" customHeight="1">
      <c r="A169" s="128">
        <v>150</v>
      </c>
      <c r="B169" s="129"/>
      <c r="C169" s="129"/>
      <c r="D169" s="124" t="str">
        <f t="shared" si="2"/>
        <v/>
      </c>
      <c r="E169" s="423"/>
      <c r="F169" s="424"/>
      <c r="G169" s="425"/>
      <c r="H169" s="291"/>
      <c r="I169" s="292"/>
      <c r="J169" s="298"/>
      <c r="K169" s="299"/>
      <c r="L169" s="295"/>
      <c r="M169" s="296"/>
      <c r="N169" s="296"/>
      <c r="O169" s="296"/>
      <c r="P169" s="296"/>
      <c r="Q169" s="296"/>
      <c r="R169" s="296"/>
      <c r="S169" s="296"/>
      <c r="T169" s="296"/>
      <c r="U169" s="296"/>
      <c r="V169" s="296"/>
      <c r="W169" s="297"/>
      <c r="X169" s="293"/>
      <c r="Y169" s="294"/>
      <c r="Z169" s="291"/>
      <c r="AA169" s="292"/>
      <c r="AB169" s="155"/>
      <c r="AC169" s="155"/>
      <c r="AD169" s="120"/>
      <c r="AE169" s="120"/>
      <c r="AF169" s="120"/>
      <c r="AG169" s="120"/>
      <c r="AH169" s="120"/>
      <c r="AI169" s="120"/>
      <c r="AJ169" s="120"/>
      <c r="AK169" s="120"/>
      <c r="AL169" s="120"/>
      <c r="AM169" s="120"/>
      <c r="AN169" s="120"/>
      <c r="AO169" s="120"/>
      <c r="AP169" s="120"/>
      <c r="AQ169" s="120"/>
      <c r="AR169" s="120"/>
      <c r="AS169" s="120"/>
      <c r="AT169" s="120"/>
      <c r="AU169" s="120"/>
      <c r="AV169" s="120"/>
      <c r="AW169" s="120"/>
    </row>
    <row r="170" spans="1:49" ht="36.75" customHeight="1">
      <c r="A170" s="128">
        <v>151</v>
      </c>
      <c r="B170" s="129"/>
      <c r="C170" s="129"/>
      <c r="D170" s="124" t="str">
        <f t="shared" si="2"/>
        <v/>
      </c>
      <c r="E170" s="423"/>
      <c r="F170" s="424"/>
      <c r="G170" s="425"/>
      <c r="H170" s="291"/>
      <c r="I170" s="292"/>
      <c r="J170" s="298"/>
      <c r="K170" s="299"/>
      <c r="L170" s="295"/>
      <c r="M170" s="296"/>
      <c r="N170" s="296"/>
      <c r="O170" s="296"/>
      <c r="P170" s="296"/>
      <c r="Q170" s="296"/>
      <c r="R170" s="296"/>
      <c r="S170" s="296"/>
      <c r="T170" s="296"/>
      <c r="U170" s="296"/>
      <c r="V170" s="296"/>
      <c r="W170" s="297"/>
      <c r="X170" s="293"/>
      <c r="Y170" s="294"/>
      <c r="Z170" s="291"/>
      <c r="AA170" s="292"/>
      <c r="AB170" s="155"/>
      <c r="AC170" s="155"/>
      <c r="AD170" s="120"/>
      <c r="AE170" s="120"/>
      <c r="AF170" s="120"/>
      <c r="AG170" s="120"/>
      <c r="AH170" s="120"/>
      <c r="AI170" s="120"/>
      <c r="AJ170" s="120"/>
      <c r="AK170" s="120"/>
      <c r="AL170" s="120"/>
      <c r="AM170" s="120"/>
      <c r="AN170" s="120"/>
      <c r="AO170" s="120"/>
      <c r="AP170" s="120"/>
      <c r="AQ170" s="120"/>
      <c r="AR170" s="120"/>
      <c r="AS170" s="120"/>
      <c r="AT170" s="120"/>
      <c r="AU170" s="120"/>
      <c r="AV170" s="120"/>
      <c r="AW170" s="120"/>
    </row>
    <row r="171" spans="1:49" ht="36.75" customHeight="1">
      <c r="A171" s="128">
        <v>152</v>
      </c>
      <c r="B171" s="129"/>
      <c r="C171" s="129"/>
      <c r="D171" s="124" t="str">
        <f t="shared" si="2"/>
        <v/>
      </c>
      <c r="E171" s="423"/>
      <c r="F171" s="424"/>
      <c r="G171" s="425"/>
      <c r="H171" s="291"/>
      <c r="I171" s="292"/>
      <c r="J171" s="298"/>
      <c r="K171" s="299"/>
      <c r="L171" s="295"/>
      <c r="M171" s="296"/>
      <c r="N171" s="296"/>
      <c r="O171" s="296"/>
      <c r="P171" s="296"/>
      <c r="Q171" s="296"/>
      <c r="R171" s="296"/>
      <c r="S171" s="296"/>
      <c r="T171" s="296"/>
      <c r="U171" s="296"/>
      <c r="V171" s="296"/>
      <c r="W171" s="297"/>
      <c r="X171" s="293"/>
      <c r="Y171" s="294"/>
      <c r="Z171" s="291"/>
      <c r="AA171" s="292"/>
      <c r="AB171" s="155"/>
      <c r="AC171" s="155"/>
      <c r="AD171" s="120"/>
      <c r="AE171" s="120"/>
      <c r="AF171" s="120"/>
      <c r="AG171" s="120"/>
      <c r="AH171" s="120"/>
      <c r="AI171" s="120"/>
      <c r="AJ171" s="120"/>
      <c r="AK171" s="120"/>
      <c r="AL171" s="120"/>
      <c r="AM171" s="120"/>
      <c r="AN171" s="120"/>
      <c r="AO171" s="120"/>
      <c r="AP171" s="120"/>
      <c r="AQ171" s="120"/>
      <c r="AR171" s="120"/>
      <c r="AS171" s="120"/>
      <c r="AT171" s="120"/>
      <c r="AU171" s="120"/>
      <c r="AV171" s="120"/>
      <c r="AW171" s="120"/>
    </row>
    <row r="172" spans="1:49" ht="36.75" customHeight="1">
      <c r="A172" s="128">
        <v>153</v>
      </c>
      <c r="B172" s="129"/>
      <c r="C172" s="129"/>
      <c r="D172" s="124" t="str">
        <f t="shared" si="2"/>
        <v/>
      </c>
      <c r="E172" s="423"/>
      <c r="F172" s="424"/>
      <c r="G172" s="425"/>
      <c r="H172" s="291"/>
      <c r="I172" s="292"/>
      <c r="J172" s="298"/>
      <c r="K172" s="299"/>
      <c r="L172" s="295"/>
      <c r="M172" s="296"/>
      <c r="N172" s="296"/>
      <c r="O172" s="296"/>
      <c r="P172" s="296"/>
      <c r="Q172" s="296"/>
      <c r="R172" s="296"/>
      <c r="S172" s="296"/>
      <c r="T172" s="296"/>
      <c r="U172" s="296"/>
      <c r="V172" s="296"/>
      <c r="W172" s="297"/>
      <c r="X172" s="293"/>
      <c r="Y172" s="294"/>
      <c r="Z172" s="291"/>
      <c r="AA172" s="292"/>
      <c r="AB172" s="155"/>
      <c r="AC172" s="155"/>
      <c r="AD172" s="120"/>
      <c r="AE172" s="120"/>
      <c r="AF172" s="120"/>
      <c r="AG172" s="120"/>
      <c r="AH172" s="120"/>
      <c r="AI172" s="120"/>
      <c r="AJ172" s="120"/>
      <c r="AK172" s="120"/>
      <c r="AL172" s="120"/>
      <c r="AM172" s="120"/>
      <c r="AN172" s="120"/>
      <c r="AO172" s="120"/>
      <c r="AP172" s="120"/>
      <c r="AQ172" s="120"/>
      <c r="AR172" s="120"/>
      <c r="AS172" s="120"/>
      <c r="AT172" s="120"/>
      <c r="AU172" s="120"/>
      <c r="AV172" s="120"/>
      <c r="AW172" s="120"/>
    </row>
    <row r="173" spans="1:49" ht="36.75" customHeight="1">
      <c r="A173" s="128">
        <v>154</v>
      </c>
      <c r="B173" s="129"/>
      <c r="C173" s="129"/>
      <c r="D173" s="124" t="str">
        <f t="shared" si="2"/>
        <v/>
      </c>
      <c r="E173" s="423"/>
      <c r="F173" s="424"/>
      <c r="G173" s="425"/>
      <c r="H173" s="291"/>
      <c r="I173" s="292"/>
      <c r="J173" s="298"/>
      <c r="K173" s="299"/>
      <c r="L173" s="295"/>
      <c r="M173" s="296"/>
      <c r="N173" s="296"/>
      <c r="O173" s="296"/>
      <c r="P173" s="296"/>
      <c r="Q173" s="296"/>
      <c r="R173" s="296"/>
      <c r="S173" s="296"/>
      <c r="T173" s="296"/>
      <c r="U173" s="296"/>
      <c r="V173" s="296"/>
      <c r="W173" s="297"/>
      <c r="X173" s="293"/>
      <c r="Y173" s="294"/>
      <c r="Z173" s="291"/>
      <c r="AA173" s="292"/>
      <c r="AB173" s="155"/>
      <c r="AC173" s="155"/>
      <c r="AD173" s="120"/>
      <c r="AE173" s="120"/>
      <c r="AF173" s="120"/>
      <c r="AG173" s="120"/>
      <c r="AH173" s="120"/>
      <c r="AI173" s="120"/>
      <c r="AJ173" s="120"/>
      <c r="AK173" s="120"/>
      <c r="AL173" s="120"/>
      <c r="AM173" s="120"/>
      <c r="AN173" s="120"/>
      <c r="AO173" s="120"/>
      <c r="AP173" s="120"/>
      <c r="AQ173" s="120"/>
      <c r="AR173" s="120"/>
      <c r="AS173" s="120"/>
      <c r="AT173" s="120"/>
      <c r="AU173" s="120"/>
      <c r="AV173" s="120"/>
      <c r="AW173" s="120"/>
    </row>
    <row r="174" spans="1:49" ht="36.75" customHeight="1">
      <c r="A174" s="122">
        <v>155</v>
      </c>
      <c r="B174" s="129"/>
      <c r="C174" s="129"/>
      <c r="D174" s="124" t="str">
        <f t="shared" si="2"/>
        <v/>
      </c>
      <c r="E174" s="423"/>
      <c r="F174" s="424"/>
      <c r="G174" s="425"/>
      <c r="H174" s="291"/>
      <c r="I174" s="292"/>
      <c r="J174" s="298"/>
      <c r="K174" s="299"/>
      <c r="L174" s="295"/>
      <c r="M174" s="296"/>
      <c r="N174" s="296"/>
      <c r="O174" s="296"/>
      <c r="P174" s="296"/>
      <c r="Q174" s="296"/>
      <c r="R174" s="296"/>
      <c r="S174" s="296"/>
      <c r="T174" s="296"/>
      <c r="U174" s="296"/>
      <c r="V174" s="296"/>
      <c r="W174" s="297"/>
      <c r="X174" s="293"/>
      <c r="Y174" s="294"/>
      <c r="Z174" s="291"/>
      <c r="AA174" s="292"/>
      <c r="AB174" s="155"/>
      <c r="AC174" s="155"/>
      <c r="AD174" s="120"/>
      <c r="AE174" s="120"/>
      <c r="AF174" s="120"/>
      <c r="AG174" s="120"/>
      <c r="AH174" s="120"/>
      <c r="AI174" s="120"/>
      <c r="AJ174" s="120"/>
      <c r="AK174" s="120"/>
      <c r="AL174" s="120"/>
      <c r="AM174" s="120"/>
      <c r="AN174" s="120"/>
      <c r="AO174" s="120"/>
      <c r="AP174" s="120"/>
      <c r="AQ174" s="120"/>
      <c r="AR174" s="120"/>
      <c r="AS174" s="120"/>
      <c r="AT174" s="120"/>
      <c r="AU174" s="120"/>
      <c r="AV174" s="120"/>
      <c r="AW174" s="120"/>
    </row>
    <row r="175" spans="1:49" ht="36.75" customHeight="1">
      <c r="A175" s="128">
        <v>156</v>
      </c>
      <c r="B175" s="129"/>
      <c r="C175" s="129"/>
      <c r="D175" s="124" t="str">
        <f t="shared" si="2"/>
        <v/>
      </c>
      <c r="E175" s="423"/>
      <c r="F175" s="424"/>
      <c r="G175" s="425"/>
      <c r="H175" s="291"/>
      <c r="I175" s="292"/>
      <c r="J175" s="298"/>
      <c r="K175" s="299"/>
      <c r="L175" s="295"/>
      <c r="M175" s="296"/>
      <c r="N175" s="296"/>
      <c r="O175" s="296"/>
      <c r="P175" s="296"/>
      <c r="Q175" s="296"/>
      <c r="R175" s="296"/>
      <c r="S175" s="296"/>
      <c r="T175" s="296"/>
      <c r="U175" s="296"/>
      <c r="V175" s="296"/>
      <c r="W175" s="297"/>
      <c r="X175" s="293"/>
      <c r="Y175" s="294"/>
      <c r="Z175" s="291"/>
      <c r="AA175" s="292"/>
      <c r="AB175" s="155"/>
      <c r="AC175" s="155"/>
      <c r="AD175" s="120"/>
      <c r="AE175" s="120"/>
      <c r="AF175" s="120"/>
      <c r="AG175" s="120"/>
      <c r="AH175" s="120"/>
      <c r="AI175" s="120"/>
      <c r="AJ175" s="120"/>
      <c r="AK175" s="120"/>
      <c r="AL175" s="120"/>
      <c r="AM175" s="120"/>
      <c r="AN175" s="120"/>
      <c r="AO175" s="120"/>
      <c r="AP175" s="120"/>
      <c r="AQ175" s="120"/>
      <c r="AR175" s="120"/>
      <c r="AS175" s="120"/>
      <c r="AT175" s="120"/>
      <c r="AU175" s="120"/>
      <c r="AV175" s="120"/>
      <c r="AW175" s="120"/>
    </row>
    <row r="176" spans="1:49" ht="36.75" customHeight="1">
      <c r="A176" s="128">
        <v>157</v>
      </c>
      <c r="B176" s="129"/>
      <c r="C176" s="129"/>
      <c r="D176" s="124" t="str">
        <f t="shared" si="2"/>
        <v/>
      </c>
      <c r="E176" s="423"/>
      <c r="F176" s="424"/>
      <c r="G176" s="425"/>
      <c r="H176" s="291"/>
      <c r="I176" s="292"/>
      <c r="J176" s="298"/>
      <c r="K176" s="299"/>
      <c r="L176" s="295"/>
      <c r="M176" s="296"/>
      <c r="N176" s="296"/>
      <c r="O176" s="296"/>
      <c r="P176" s="296"/>
      <c r="Q176" s="296"/>
      <c r="R176" s="296"/>
      <c r="S176" s="296"/>
      <c r="T176" s="296"/>
      <c r="U176" s="296"/>
      <c r="V176" s="296"/>
      <c r="W176" s="297"/>
      <c r="X176" s="293"/>
      <c r="Y176" s="294"/>
      <c r="Z176" s="291"/>
      <c r="AA176" s="292"/>
      <c r="AB176" s="155"/>
      <c r="AC176" s="155"/>
      <c r="AD176" s="120"/>
      <c r="AE176" s="120"/>
      <c r="AF176" s="120"/>
      <c r="AG176" s="120"/>
      <c r="AH176" s="120"/>
      <c r="AI176" s="120"/>
      <c r="AJ176" s="120"/>
      <c r="AK176" s="120"/>
      <c r="AL176" s="120"/>
      <c r="AM176" s="120"/>
      <c r="AN176" s="120"/>
      <c r="AO176" s="120"/>
      <c r="AP176" s="120"/>
      <c r="AQ176" s="120"/>
      <c r="AR176" s="120"/>
      <c r="AS176" s="120"/>
      <c r="AT176" s="120"/>
      <c r="AU176" s="120"/>
      <c r="AV176" s="120"/>
      <c r="AW176" s="120"/>
    </row>
    <row r="177" spans="1:49" ht="36.75" customHeight="1">
      <c r="A177" s="128">
        <v>158</v>
      </c>
      <c r="B177" s="129"/>
      <c r="C177" s="129"/>
      <c r="D177" s="124" t="str">
        <f t="shared" si="2"/>
        <v/>
      </c>
      <c r="E177" s="423"/>
      <c r="F177" s="424"/>
      <c r="G177" s="425"/>
      <c r="H177" s="291"/>
      <c r="I177" s="292"/>
      <c r="J177" s="298"/>
      <c r="K177" s="299"/>
      <c r="L177" s="295"/>
      <c r="M177" s="296"/>
      <c r="N177" s="296"/>
      <c r="O177" s="296"/>
      <c r="P177" s="296"/>
      <c r="Q177" s="296"/>
      <c r="R177" s="296"/>
      <c r="S177" s="296"/>
      <c r="T177" s="296"/>
      <c r="U177" s="296"/>
      <c r="V177" s="296"/>
      <c r="W177" s="297"/>
      <c r="X177" s="293"/>
      <c r="Y177" s="294"/>
      <c r="Z177" s="291"/>
      <c r="AA177" s="292"/>
      <c r="AB177" s="155"/>
      <c r="AC177" s="155"/>
      <c r="AD177" s="120"/>
      <c r="AE177" s="120"/>
      <c r="AF177" s="120"/>
      <c r="AG177" s="120"/>
      <c r="AH177" s="120"/>
      <c r="AI177" s="120"/>
      <c r="AJ177" s="120"/>
      <c r="AK177" s="120"/>
      <c r="AL177" s="120"/>
      <c r="AM177" s="120"/>
      <c r="AN177" s="120"/>
      <c r="AO177" s="120"/>
      <c r="AP177" s="120"/>
      <c r="AQ177" s="120"/>
      <c r="AR177" s="120"/>
      <c r="AS177" s="120"/>
      <c r="AT177" s="120"/>
      <c r="AU177" s="120"/>
      <c r="AV177" s="120"/>
      <c r="AW177" s="120"/>
    </row>
    <row r="178" spans="1:49" ht="36.75" customHeight="1">
      <c r="A178" s="128">
        <v>159</v>
      </c>
      <c r="B178" s="129"/>
      <c r="C178" s="129"/>
      <c r="D178" s="124" t="str">
        <f t="shared" si="2"/>
        <v/>
      </c>
      <c r="E178" s="423"/>
      <c r="F178" s="424"/>
      <c r="G178" s="425"/>
      <c r="H178" s="291"/>
      <c r="I178" s="292"/>
      <c r="J178" s="298"/>
      <c r="K178" s="299"/>
      <c r="L178" s="295"/>
      <c r="M178" s="296"/>
      <c r="N178" s="296"/>
      <c r="O178" s="296"/>
      <c r="P178" s="296"/>
      <c r="Q178" s="296"/>
      <c r="R178" s="296"/>
      <c r="S178" s="296"/>
      <c r="T178" s="296"/>
      <c r="U178" s="296"/>
      <c r="V178" s="296"/>
      <c r="W178" s="297"/>
      <c r="X178" s="293"/>
      <c r="Y178" s="294"/>
      <c r="Z178" s="291"/>
      <c r="AA178" s="292"/>
      <c r="AB178" s="155"/>
      <c r="AC178" s="155"/>
      <c r="AD178" s="120"/>
      <c r="AE178" s="120"/>
      <c r="AF178" s="120"/>
      <c r="AG178" s="120"/>
      <c r="AH178" s="120"/>
      <c r="AI178" s="120"/>
      <c r="AJ178" s="120"/>
      <c r="AK178" s="120"/>
      <c r="AL178" s="120"/>
      <c r="AM178" s="120"/>
      <c r="AN178" s="120"/>
      <c r="AO178" s="120"/>
      <c r="AP178" s="120"/>
      <c r="AQ178" s="120"/>
      <c r="AR178" s="120"/>
      <c r="AS178" s="120"/>
      <c r="AT178" s="120"/>
      <c r="AU178" s="120"/>
      <c r="AV178" s="120"/>
      <c r="AW178" s="120"/>
    </row>
    <row r="179" spans="1:49" ht="36.75" customHeight="1">
      <c r="A179" s="128">
        <v>160</v>
      </c>
      <c r="B179" s="129"/>
      <c r="C179" s="129"/>
      <c r="D179" s="124" t="str">
        <f t="shared" si="2"/>
        <v/>
      </c>
      <c r="E179" s="423"/>
      <c r="F179" s="424"/>
      <c r="G179" s="425"/>
      <c r="H179" s="291"/>
      <c r="I179" s="292"/>
      <c r="J179" s="298"/>
      <c r="K179" s="299"/>
      <c r="L179" s="295"/>
      <c r="M179" s="296"/>
      <c r="N179" s="296"/>
      <c r="O179" s="296"/>
      <c r="P179" s="296"/>
      <c r="Q179" s="296"/>
      <c r="R179" s="296"/>
      <c r="S179" s="296"/>
      <c r="T179" s="296"/>
      <c r="U179" s="296"/>
      <c r="V179" s="296"/>
      <c r="W179" s="297"/>
      <c r="X179" s="293"/>
      <c r="Y179" s="294"/>
      <c r="Z179" s="291"/>
      <c r="AA179" s="292"/>
      <c r="AB179" s="155"/>
      <c r="AC179" s="155"/>
      <c r="AD179" s="120"/>
      <c r="AE179" s="120"/>
      <c r="AF179" s="120"/>
      <c r="AG179" s="120"/>
      <c r="AH179" s="120"/>
      <c r="AI179" s="120"/>
      <c r="AJ179" s="120"/>
      <c r="AK179" s="120"/>
      <c r="AL179" s="120"/>
      <c r="AM179" s="120"/>
      <c r="AN179" s="120"/>
      <c r="AO179" s="120"/>
      <c r="AP179" s="120"/>
      <c r="AQ179" s="120"/>
      <c r="AR179" s="120"/>
      <c r="AS179" s="120"/>
      <c r="AT179" s="120"/>
      <c r="AU179" s="120"/>
      <c r="AV179" s="120"/>
      <c r="AW179" s="120"/>
    </row>
    <row r="180" spans="1:49" ht="36.75" customHeight="1">
      <c r="A180" s="128">
        <v>161</v>
      </c>
      <c r="B180" s="129"/>
      <c r="C180" s="129"/>
      <c r="D180" s="124" t="str">
        <f t="shared" si="2"/>
        <v/>
      </c>
      <c r="E180" s="423"/>
      <c r="F180" s="424"/>
      <c r="G180" s="425"/>
      <c r="H180" s="291"/>
      <c r="I180" s="292"/>
      <c r="J180" s="298"/>
      <c r="K180" s="299"/>
      <c r="L180" s="295"/>
      <c r="M180" s="296"/>
      <c r="N180" s="296"/>
      <c r="O180" s="296"/>
      <c r="P180" s="296"/>
      <c r="Q180" s="296"/>
      <c r="R180" s="296"/>
      <c r="S180" s="296"/>
      <c r="T180" s="296"/>
      <c r="U180" s="296"/>
      <c r="V180" s="296"/>
      <c r="W180" s="297"/>
      <c r="X180" s="293"/>
      <c r="Y180" s="294"/>
      <c r="Z180" s="291"/>
      <c r="AA180" s="292"/>
      <c r="AB180" s="155"/>
      <c r="AC180" s="155"/>
      <c r="AD180" s="120"/>
      <c r="AE180" s="120"/>
      <c r="AF180" s="120"/>
      <c r="AG180" s="120"/>
      <c r="AH180" s="120"/>
      <c r="AI180" s="120"/>
      <c r="AJ180" s="120"/>
      <c r="AK180" s="120"/>
      <c r="AL180" s="120"/>
      <c r="AM180" s="120"/>
      <c r="AN180" s="120"/>
      <c r="AO180" s="120"/>
      <c r="AP180" s="120"/>
      <c r="AQ180" s="120"/>
      <c r="AR180" s="120"/>
      <c r="AS180" s="120"/>
      <c r="AT180" s="120"/>
      <c r="AU180" s="120"/>
      <c r="AV180" s="120"/>
      <c r="AW180" s="120"/>
    </row>
    <row r="181" spans="1:49" ht="36.75" customHeight="1">
      <c r="A181" s="128">
        <v>162</v>
      </c>
      <c r="B181" s="129"/>
      <c r="C181" s="129"/>
      <c r="D181" s="124" t="str">
        <f t="shared" si="2"/>
        <v/>
      </c>
      <c r="E181" s="423"/>
      <c r="F181" s="424"/>
      <c r="G181" s="425"/>
      <c r="H181" s="291"/>
      <c r="I181" s="292"/>
      <c r="J181" s="298"/>
      <c r="K181" s="299"/>
      <c r="L181" s="295"/>
      <c r="M181" s="296"/>
      <c r="N181" s="296"/>
      <c r="O181" s="296"/>
      <c r="P181" s="296"/>
      <c r="Q181" s="296"/>
      <c r="R181" s="296"/>
      <c r="S181" s="296"/>
      <c r="T181" s="296"/>
      <c r="U181" s="296"/>
      <c r="V181" s="296"/>
      <c r="W181" s="297"/>
      <c r="X181" s="293"/>
      <c r="Y181" s="294"/>
      <c r="Z181" s="291"/>
      <c r="AA181" s="292"/>
      <c r="AB181" s="155"/>
      <c r="AC181" s="155"/>
      <c r="AD181" s="120"/>
      <c r="AE181" s="120"/>
      <c r="AF181" s="120"/>
      <c r="AG181" s="120"/>
      <c r="AH181" s="120"/>
      <c r="AI181" s="120"/>
      <c r="AJ181" s="120"/>
      <c r="AK181" s="120"/>
      <c r="AL181" s="120"/>
      <c r="AM181" s="120"/>
      <c r="AN181" s="120"/>
      <c r="AO181" s="120"/>
      <c r="AP181" s="120"/>
      <c r="AQ181" s="120"/>
      <c r="AR181" s="120"/>
      <c r="AS181" s="120"/>
      <c r="AT181" s="120"/>
      <c r="AU181" s="120"/>
      <c r="AV181" s="120"/>
      <c r="AW181" s="120"/>
    </row>
    <row r="182" spans="1:49" ht="36.75" customHeight="1">
      <c r="A182" s="128">
        <v>163</v>
      </c>
      <c r="B182" s="129"/>
      <c r="C182" s="129"/>
      <c r="D182" s="124" t="str">
        <f t="shared" si="2"/>
        <v/>
      </c>
      <c r="E182" s="423"/>
      <c r="F182" s="424"/>
      <c r="G182" s="425"/>
      <c r="H182" s="291"/>
      <c r="I182" s="292"/>
      <c r="J182" s="298"/>
      <c r="K182" s="299"/>
      <c r="L182" s="295"/>
      <c r="M182" s="296"/>
      <c r="N182" s="296"/>
      <c r="O182" s="296"/>
      <c r="P182" s="296"/>
      <c r="Q182" s="296"/>
      <c r="R182" s="296"/>
      <c r="S182" s="296"/>
      <c r="T182" s="296"/>
      <c r="U182" s="296"/>
      <c r="V182" s="296"/>
      <c r="W182" s="297"/>
      <c r="X182" s="293"/>
      <c r="Y182" s="294"/>
      <c r="Z182" s="291"/>
      <c r="AA182" s="292"/>
      <c r="AB182" s="155"/>
      <c r="AC182" s="155"/>
      <c r="AD182" s="120"/>
      <c r="AE182" s="120"/>
      <c r="AF182" s="120"/>
      <c r="AG182" s="120"/>
      <c r="AH182" s="120"/>
      <c r="AI182" s="120"/>
      <c r="AJ182" s="120"/>
      <c r="AK182" s="120"/>
      <c r="AL182" s="120"/>
      <c r="AM182" s="120"/>
      <c r="AN182" s="120"/>
      <c r="AO182" s="120"/>
      <c r="AP182" s="120"/>
      <c r="AQ182" s="120"/>
      <c r="AR182" s="120"/>
      <c r="AS182" s="120"/>
      <c r="AT182" s="120"/>
      <c r="AU182" s="120"/>
      <c r="AV182" s="120"/>
      <c r="AW182" s="120"/>
    </row>
    <row r="183" spans="1:49" ht="36.75" customHeight="1">
      <c r="A183" s="128">
        <v>164</v>
      </c>
      <c r="B183" s="129"/>
      <c r="C183" s="129"/>
      <c r="D183" s="124" t="str">
        <f t="shared" si="2"/>
        <v/>
      </c>
      <c r="E183" s="423"/>
      <c r="F183" s="424"/>
      <c r="G183" s="425"/>
      <c r="H183" s="291"/>
      <c r="I183" s="292"/>
      <c r="J183" s="298"/>
      <c r="K183" s="299"/>
      <c r="L183" s="295"/>
      <c r="M183" s="296"/>
      <c r="N183" s="296"/>
      <c r="O183" s="296"/>
      <c r="P183" s="296"/>
      <c r="Q183" s="296"/>
      <c r="R183" s="296"/>
      <c r="S183" s="296"/>
      <c r="T183" s="296"/>
      <c r="U183" s="296"/>
      <c r="V183" s="296"/>
      <c r="W183" s="297"/>
      <c r="X183" s="293"/>
      <c r="Y183" s="294"/>
      <c r="Z183" s="291"/>
      <c r="AA183" s="292"/>
      <c r="AB183" s="155"/>
      <c r="AC183" s="155"/>
      <c r="AD183" s="120"/>
      <c r="AE183" s="120"/>
      <c r="AF183" s="120"/>
      <c r="AG183" s="120"/>
      <c r="AH183" s="120"/>
      <c r="AI183" s="120"/>
      <c r="AJ183" s="120"/>
      <c r="AK183" s="120"/>
      <c r="AL183" s="120"/>
      <c r="AM183" s="120"/>
      <c r="AN183" s="120"/>
      <c r="AO183" s="120"/>
      <c r="AP183" s="120"/>
      <c r="AQ183" s="120"/>
      <c r="AR183" s="120"/>
      <c r="AS183" s="120"/>
      <c r="AT183" s="120"/>
      <c r="AU183" s="120"/>
      <c r="AV183" s="120"/>
      <c r="AW183" s="120"/>
    </row>
    <row r="184" spans="1:49" ht="36.75" customHeight="1">
      <c r="A184" s="128">
        <v>165</v>
      </c>
      <c r="B184" s="129"/>
      <c r="C184" s="129"/>
      <c r="D184" s="124" t="str">
        <f t="shared" si="2"/>
        <v/>
      </c>
      <c r="E184" s="423"/>
      <c r="F184" s="424"/>
      <c r="G184" s="425"/>
      <c r="H184" s="291"/>
      <c r="I184" s="292"/>
      <c r="J184" s="298"/>
      <c r="K184" s="299"/>
      <c r="L184" s="295"/>
      <c r="M184" s="296"/>
      <c r="N184" s="296"/>
      <c r="O184" s="296"/>
      <c r="P184" s="296"/>
      <c r="Q184" s="296"/>
      <c r="R184" s="296"/>
      <c r="S184" s="296"/>
      <c r="T184" s="296"/>
      <c r="U184" s="296"/>
      <c r="V184" s="296"/>
      <c r="W184" s="297"/>
      <c r="X184" s="293"/>
      <c r="Y184" s="294"/>
      <c r="Z184" s="291"/>
      <c r="AA184" s="292"/>
      <c r="AB184" s="155"/>
      <c r="AC184" s="155"/>
      <c r="AD184" s="120"/>
      <c r="AE184" s="120"/>
      <c r="AF184" s="120"/>
      <c r="AG184" s="120"/>
      <c r="AH184" s="120"/>
      <c r="AI184" s="120"/>
      <c r="AJ184" s="120"/>
      <c r="AK184" s="120"/>
      <c r="AL184" s="120"/>
      <c r="AM184" s="120"/>
      <c r="AN184" s="120"/>
      <c r="AO184" s="120"/>
      <c r="AP184" s="120"/>
      <c r="AQ184" s="120"/>
      <c r="AR184" s="120"/>
      <c r="AS184" s="120"/>
      <c r="AT184" s="120"/>
      <c r="AU184" s="120"/>
      <c r="AV184" s="120"/>
      <c r="AW184" s="120"/>
    </row>
    <row r="185" spans="1:49" ht="36.75" customHeight="1">
      <c r="A185" s="128">
        <v>166</v>
      </c>
      <c r="B185" s="129"/>
      <c r="C185" s="129"/>
      <c r="D185" s="124" t="str">
        <f t="shared" si="2"/>
        <v/>
      </c>
      <c r="E185" s="423"/>
      <c r="F185" s="424"/>
      <c r="G185" s="425"/>
      <c r="H185" s="291"/>
      <c r="I185" s="292"/>
      <c r="J185" s="298"/>
      <c r="K185" s="299"/>
      <c r="L185" s="295"/>
      <c r="M185" s="296"/>
      <c r="N185" s="296"/>
      <c r="O185" s="296"/>
      <c r="P185" s="296"/>
      <c r="Q185" s="296"/>
      <c r="R185" s="296"/>
      <c r="S185" s="296"/>
      <c r="T185" s="296"/>
      <c r="U185" s="296"/>
      <c r="V185" s="296"/>
      <c r="W185" s="297"/>
      <c r="X185" s="293"/>
      <c r="Y185" s="294"/>
      <c r="Z185" s="291"/>
      <c r="AA185" s="292"/>
      <c r="AB185" s="155"/>
      <c r="AC185" s="155"/>
      <c r="AD185" s="120"/>
      <c r="AE185" s="120"/>
      <c r="AF185" s="120"/>
      <c r="AG185" s="120"/>
      <c r="AH185" s="120"/>
      <c r="AI185" s="120"/>
      <c r="AJ185" s="120"/>
      <c r="AK185" s="120"/>
      <c r="AL185" s="120"/>
      <c r="AM185" s="120"/>
      <c r="AN185" s="120"/>
      <c r="AO185" s="120"/>
      <c r="AP185" s="120"/>
      <c r="AQ185" s="120"/>
      <c r="AR185" s="120"/>
      <c r="AS185" s="120"/>
      <c r="AT185" s="120"/>
      <c r="AU185" s="120"/>
      <c r="AV185" s="120"/>
      <c r="AW185" s="120"/>
    </row>
    <row r="186" spans="1:49" ht="36.75" customHeight="1">
      <c r="A186" s="128">
        <v>167</v>
      </c>
      <c r="B186" s="129"/>
      <c r="C186" s="129"/>
      <c r="D186" s="124" t="str">
        <f t="shared" si="2"/>
        <v/>
      </c>
      <c r="E186" s="423"/>
      <c r="F186" s="424"/>
      <c r="G186" s="425"/>
      <c r="H186" s="291"/>
      <c r="I186" s="292"/>
      <c r="J186" s="298"/>
      <c r="K186" s="299"/>
      <c r="L186" s="295"/>
      <c r="M186" s="296"/>
      <c r="N186" s="296"/>
      <c r="O186" s="296"/>
      <c r="P186" s="296"/>
      <c r="Q186" s="296"/>
      <c r="R186" s="296"/>
      <c r="S186" s="296"/>
      <c r="T186" s="296"/>
      <c r="U186" s="296"/>
      <c r="V186" s="296"/>
      <c r="W186" s="297"/>
      <c r="X186" s="293"/>
      <c r="Y186" s="294"/>
      <c r="Z186" s="291"/>
      <c r="AA186" s="292"/>
      <c r="AB186" s="155"/>
      <c r="AC186" s="155"/>
      <c r="AD186" s="120"/>
      <c r="AE186" s="120"/>
      <c r="AF186" s="120"/>
      <c r="AG186" s="120"/>
      <c r="AH186" s="120"/>
      <c r="AI186" s="120"/>
      <c r="AJ186" s="120"/>
      <c r="AK186" s="120"/>
      <c r="AL186" s="120"/>
      <c r="AM186" s="120"/>
      <c r="AN186" s="120"/>
      <c r="AO186" s="120"/>
      <c r="AP186" s="120"/>
      <c r="AQ186" s="120"/>
      <c r="AR186" s="120"/>
      <c r="AS186" s="120"/>
      <c r="AT186" s="120"/>
      <c r="AU186" s="120"/>
      <c r="AV186" s="120"/>
      <c r="AW186" s="120"/>
    </row>
    <row r="187" spans="1:49" ht="36.75" customHeight="1">
      <c r="A187" s="128">
        <v>168</v>
      </c>
      <c r="B187" s="129"/>
      <c r="C187" s="129"/>
      <c r="D187" s="124" t="str">
        <f t="shared" si="2"/>
        <v/>
      </c>
      <c r="E187" s="423"/>
      <c r="F187" s="424"/>
      <c r="G187" s="425"/>
      <c r="H187" s="291"/>
      <c r="I187" s="292"/>
      <c r="J187" s="298"/>
      <c r="K187" s="299"/>
      <c r="L187" s="295"/>
      <c r="M187" s="296"/>
      <c r="N187" s="296"/>
      <c r="O187" s="296"/>
      <c r="P187" s="296"/>
      <c r="Q187" s="296"/>
      <c r="R187" s="296"/>
      <c r="S187" s="296"/>
      <c r="T187" s="296"/>
      <c r="U187" s="296"/>
      <c r="V187" s="296"/>
      <c r="W187" s="297"/>
      <c r="X187" s="293"/>
      <c r="Y187" s="294"/>
      <c r="Z187" s="291"/>
      <c r="AA187" s="292"/>
      <c r="AB187" s="155"/>
      <c r="AC187" s="155"/>
      <c r="AD187" s="120"/>
      <c r="AE187" s="120"/>
      <c r="AF187" s="120"/>
      <c r="AG187" s="120"/>
      <c r="AH187" s="120"/>
      <c r="AI187" s="120"/>
      <c r="AJ187" s="120"/>
      <c r="AK187" s="120"/>
      <c r="AL187" s="120"/>
      <c r="AM187" s="120"/>
      <c r="AN187" s="120"/>
      <c r="AO187" s="120"/>
      <c r="AP187" s="120"/>
      <c r="AQ187" s="120"/>
      <c r="AR187" s="120"/>
      <c r="AS187" s="120"/>
      <c r="AT187" s="120"/>
      <c r="AU187" s="120"/>
      <c r="AV187" s="120"/>
      <c r="AW187" s="120"/>
    </row>
    <row r="188" spans="1:49" ht="36.75" customHeight="1">
      <c r="A188" s="122">
        <v>169</v>
      </c>
      <c r="B188" s="129"/>
      <c r="C188" s="129"/>
      <c r="D188" s="124" t="str">
        <f t="shared" si="2"/>
        <v/>
      </c>
      <c r="E188" s="423"/>
      <c r="F188" s="424"/>
      <c r="G188" s="425"/>
      <c r="H188" s="291"/>
      <c r="I188" s="292"/>
      <c r="J188" s="298"/>
      <c r="K188" s="299"/>
      <c r="L188" s="295"/>
      <c r="M188" s="296"/>
      <c r="N188" s="296"/>
      <c r="O188" s="296"/>
      <c r="P188" s="296"/>
      <c r="Q188" s="296"/>
      <c r="R188" s="296"/>
      <c r="S188" s="296"/>
      <c r="T188" s="296"/>
      <c r="U188" s="296"/>
      <c r="V188" s="296"/>
      <c r="W188" s="297"/>
      <c r="X188" s="293"/>
      <c r="Y188" s="294"/>
      <c r="Z188" s="291"/>
      <c r="AA188" s="292"/>
      <c r="AB188" s="155"/>
      <c r="AC188" s="155"/>
      <c r="AD188" s="120"/>
      <c r="AE188" s="120"/>
      <c r="AF188" s="120"/>
      <c r="AG188" s="120"/>
      <c r="AH188" s="120"/>
      <c r="AI188" s="120"/>
      <c r="AJ188" s="120"/>
      <c r="AK188" s="120"/>
      <c r="AL188" s="120"/>
      <c r="AM188" s="120"/>
      <c r="AN188" s="120"/>
      <c r="AO188" s="120"/>
      <c r="AP188" s="120"/>
      <c r="AQ188" s="120"/>
      <c r="AR188" s="120"/>
      <c r="AS188" s="120"/>
      <c r="AT188" s="120"/>
      <c r="AU188" s="120"/>
      <c r="AV188" s="120"/>
      <c r="AW188" s="120"/>
    </row>
    <row r="189" spans="1:49" ht="36.75" customHeight="1">
      <c r="A189" s="128">
        <v>170</v>
      </c>
      <c r="B189" s="129"/>
      <c r="C189" s="129"/>
      <c r="D189" s="124" t="str">
        <f t="shared" si="2"/>
        <v/>
      </c>
      <c r="E189" s="423"/>
      <c r="F189" s="424"/>
      <c r="G189" s="425"/>
      <c r="H189" s="291"/>
      <c r="I189" s="292"/>
      <c r="J189" s="298"/>
      <c r="K189" s="299"/>
      <c r="L189" s="295"/>
      <c r="M189" s="296"/>
      <c r="N189" s="296"/>
      <c r="O189" s="296"/>
      <c r="P189" s="296"/>
      <c r="Q189" s="296"/>
      <c r="R189" s="296"/>
      <c r="S189" s="296"/>
      <c r="T189" s="296"/>
      <c r="U189" s="296"/>
      <c r="V189" s="296"/>
      <c r="W189" s="297"/>
      <c r="X189" s="293"/>
      <c r="Y189" s="294"/>
      <c r="Z189" s="291"/>
      <c r="AA189" s="292"/>
      <c r="AB189" s="155"/>
      <c r="AC189" s="155"/>
      <c r="AD189" s="120"/>
      <c r="AE189" s="120"/>
      <c r="AF189" s="120"/>
      <c r="AG189" s="120"/>
      <c r="AH189" s="120"/>
      <c r="AI189" s="120"/>
      <c r="AJ189" s="120"/>
      <c r="AK189" s="120"/>
      <c r="AL189" s="120"/>
      <c r="AM189" s="120"/>
      <c r="AN189" s="120"/>
      <c r="AO189" s="120"/>
      <c r="AP189" s="120"/>
      <c r="AQ189" s="120"/>
      <c r="AR189" s="120"/>
      <c r="AS189" s="120"/>
      <c r="AT189" s="120"/>
      <c r="AU189" s="120"/>
      <c r="AV189" s="120"/>
      <c r="AW189" s="120"/>
    </row>
    <row r="190" spans="1:49" ht="36.75" customHeight="1">
      <c r="A190" s="128">
        <v>171</v>
      </c>
      <c r="B190" s="129"/>
      <c r="C190" s="129"/>
      <c r="D190" s="124" t="str">
        <f t="shared" si="2"/>
        <v/>
      </c>
      <c r="E190" s="423"/>
      <c r="F190" s="424"/>
      <c r="G190" s="425"/>
      <c r="H190" s="291"/>
      <c r="I190" s="292"/>
      <c r="J190" s="298"/>
      <c r="K190" s="299"/>
      <c r="L190" s="295"/>
      <c r="M190" s="296"/>
      <c r="N190" s="296"/>
      <c r="O190" s="296"/>
      <c r="P190" s="296"/>
      <c r="Q190" s="296"/>
      <c r="R190" s="296"/>
      <c r="S190" s="296"/>
      <c r="T190" s="296"/>
      <c r="U190" s="296"/>
      <c r="V190" s="296"/>
      <c r="W190" s="297"/>
      <c r="X190" s="293"/>
      <c r="Y190" s="294"/>
      <c r="Z190" s="291"/>
      <c r="AA190" s="292"/>
      <c r="AB190" s="155"/>
      <c r="AC190" s="155"/>
      <c r="AD190" s="120"/>
      <c r="AE190" s="120"/>
      <c r="AF190" s="120"/>
      <c r="AG190" s="120"/>
      <c r="AH190" s="120"/>
      <c r="AI190" s="120"/>
      <c r="AJ190" s="120"/>
      <c r="AK190" s="120"/>
      <c r="AL190" s="120"/>
      <c r="AM190" s="120"/>
      <c r="AN190" s="120"/>
      <c r="AO190" s="120"/>
      <c r="AP190" s="120"/>
      <c r="AQ190" s="120"/>
      <c r="AR190" s="120"/>
      <c r="AS190" s="120"/>
      <c r="AT190" s="120"/>
      <c r="AU190" s="120"/>
      <c r="AV190" s="120"/>
      <c r="AW190" s="120"/>
    </row>
    <row r="191" spans="1:49" ht="36.75" customHeight="1">
      <c r="A191" s="128">
        <v>172</v>
      </c>
      <c r="B191" s="129"/>
      <c r="C191" s="129"/>
      <c r="D191" s="124" t="str">
        <f t="shared" si="2"/>
        <v/>
      </c>
      <c r="E191" s="423"/>
      <c r="F191" s="424"/>
      <c r="G191" s="425"/>
      <c r="H191" s="291"/>
      <c r="I191" s="292"/>
      <c r="J191" s="298"/>
      <c r="K191" s="299"/>
      <c r="L191" s="295"/>
      <c r="M191" s="296"/>
      <c r="N191" s="296"/>
      <c r="O191" s="296"/>
      <c r="P191" s="296"/>
      <c r="Q191" s="296"/>
      <c r="R191" s="296"/>
      <c r="S191" s="296"/>
      <c r="T191" s="296"/>
      <c r="U191" s="296"/>
      <c r="V191" s="296"/>
      <c r="W191" s="297"/>
      <c r="X191" s="293"/>
      <c r="Y191" s="294"/>
      <c r="Z191" s="291"/>
      <c r="AA191" s="292"/>
      <c r="AB191" s="155"/>
      <c r="AC191" s="155"/>
      <c r="AD191" s="120"/>
      <c r="AE191" s="120"/>
      <c r="AF191" s="120"/>
      <c r="AG191" s="120"/>
      <c r="AH191" s="120"/>
      <c r="AI191" s="120"/>
      <c r="AJ191" s="120"/>
      <c r="AK191" s="120"/>
      <c r="AL191" s="120"/>
      <c r="AM191" s="120"/>
      <c r="AN191" s="120"/>
      <c r="AO191" s="120"/>
      <c r="AP191" s="120"/>
      <c r="AQ191" s="120"/>
      <c r="AR191" s="120"/>
      <c r="AS191" s="120"/>
      <c r="AT191" s="120"/>
      <c r="AU191" s="120"/>
      <c r="AV191" s="120"/>
      <c r="AW191" s="120"/>
    </row>
    <row r="192" spans="1:49" ht="36.75" customHeight="1">
      <c r="A192" s="128">
        <v>173</v>
      </c>
      <c r="B192" s="129"/>
      <c r="C192" s="129"/>
      <c r="D192" s="124" t="str">
        <f t="shared" si="2"/>
        <v/>
      </c>
      <c r="E192" s="423"/>
      <c r="F192" s="424"/>
      <c r="G192" s="425"/>
      <c r="H192" s="291"/>
      <c r="I192" s="292"/>
      <c r="J192" s="298"/>
      <c r="K192" s="299"/>
      <c r="L192" s="295"/>
      <c r="M192" s="296"/>
      <c r="N192" s="296"/>
      <c r="O192" s="296"/>
      <c r="P192" s="296"/>
      <c r="Q192" s="296"/>
      <c r="R192" s="296"/>
      <c r="S192" s="296"/>
      <c r="T192" s="296"/>
      <c r="U192" s="296"/>
      <c r="V192" s="296"/>
      <c r="W192" s="297"/>
      <c r="X192" s="293"/>
      <c r="Y192" s="294"/>
      <c r="Z192" s="291"/>
      <c r="AA192" s="292"/>
      <c r="AB192" s="155"/>
      <c r="AC192" s="155"/>
      <c r="AD192" s="120"/>
      <c r="AE192" s="120"/>
      <c r="AF192" s="120"/>
      <c r="AG192" s="120"/>
      <c r="AH192" s="120"/>
      <c r="AI192" s="120"/>
      <c r="AJ192" s="120"/>
      <c r="AK192" s="120"/>
      <c r="AL192" s="120"/>
      <c r="AM192" s="120"/>
      <c r="AN192" s="120"/>
      <c r="AO192" s="120"/>
      <c r="AP192" s="120"/>
      <c r="AQ192" s="120"/>
      <c r="AR192" s="120"/>
      <c r="AS192" s="120"/>
      <c r="AT192" s="120"/>
      <c r="AU192" s="120"/>
      <c r="AV192" s="120"/>
      <c r="AW192" s="120"/>
    </row>
    <row r="193" spans="1:49" ht="36.75" customHeight="1">
      <c r="A193" s="128">
        <v>174</v>
      </c>
      <c r="B193" s="129"/>
      <c r="C193" s="129"/>
      <c r="D193" s="124" t="str">
        <f t="shared" si="2"/>
        <v/>
      </c>
      <c r="E193" s="423"/>
      <c r="F193" s="424"/>
      <c r="G193" s="425"/>
      <c r="H193" s="291"/>
      <c r="I193" s="292"/>
      <c r="J193" s="298"/>
      <c r="K193" s="299"/>
      <c r="L193" s="295"/>
      <c r="M193" s="296"/>
      <c r="N193" s="296"/>
      <c r="O193" s="296"/>
      <c r="P193" s="296"/>
      <c r="Q193" s="296"/>
      <c r="R193" s="296"/>
      <c r="S193" s="296"/>
      <c r="T193" s="296"/>
      <c r="U193" s="296"/>
      <c r="V193" s="296"/>
      <c r="W193" s="297"/>
      <c r="X193" s="293"/>
      <c r="Y193" s="294"/>
      <c r="Z193" s="291"/>
      <c r="AA193" s="292"/>
      <c r="AB193" s="155"/>
      <c r="AC193" s="155"/>
      <c r="AD193" s="120"/>
      <c r="AE193" s="120"/>
      <c r="AF193" s="120"/>
      <c r="AG193" s="120"/>
      <c r="AH193" s="120"/>
      <c r="AI193" s="120"/>
      <c r="AJ193" s="120"/>
      <c r="AK193" s="120"/>
      <c r="AL193" s="120"/>
      <c r="AM193" s="120"/>
      <c r="AN193" s="120"/>
      <c r="AO193" s="120"/>
      <c r="AP193" s="120"/>
      <c r="AQ193" s="120"/>
      <c r="AR193" s="120"/>
      <c r="AS193" s="120"/>
      <c r="AT193" s="120"/>
      <c r="AU193" s="120"/>
      <c r="AV193" s="120"/>
      <c r="AW193" s="120"/>
    </row>
    <row r="194" spans="1:49" ht="36.75" customHeight="1">
      <c r="A194" s="128">
        <v>175</v>
      </c>
      <c r="B194" s="129"/>
      <c r="C194" s="129"/>
      <c r="D194" s="124" t="str">
        <f t="shared" si="2"/>
        <v/>
      </c>
      <c r="E194" s="423"/>
      <c r="F194" s="424"/>
      <c r="G194" s="425"/>
      <c r="H194" s="291"/>
      <c r="I194" s="292"/>
      <c r="J194" s="298"/>
      <c r="K194" s="299"/>
      <c r="L194" s="295"/>
      <c r="M194" s="296"/>
      <c r="N194" s="296"/>
      <c r="O194" s="296"/>
      <c r="P194" s="296"/>
      <c r="Q194" s="296"/>
      <c r="R194" s="296"/>
      <c r="S194" s="296"/>
      <c r="T194" s="296"/>
      <c r="U194" s="296"/>
      <c r="V194" s="296"/>
      <c r="W194" s="297"/>
      <c r="X194" s="293"/>
      <c r="Y194" s="294"/>
      <c r="Z194" s="291"/>
      <c r="AA194" s="292"/>
      <c r="AB194" s="155"/>
      <c r="AC194" s="155"/>
      <c r="AD194" s="120"/>
      <c r="AE194" s="120"/>
      <c r="AF194" s="120"/>
      <c r="AG194" s="120"/>
      <c r="AH194" s="120"/>
      <c r="AI194" s="120"/>
      <c r="AJ194" s="120"/>
      <c r="AK194" s="120"/>
      <c r="AL194" s="120"/>
      <c r="AM194" s="120"/>
      <c r="AN194" s="120"/>
      <c r="AO194" s="120"/>
      <c r="AP194" s="120"/>
      <c r="AQ194" s="120"/>
      <c r="AR194" s="120"/>
      <c r="AS194" s="120"/>
      <c r="AT194" s="120"/>
      <c r="AU194" s="120"/>
      <c r="AV194" s="120"/>
      <c r="AW194" s="120"/>
    </row>
    <row r="195" spans="1:49" ht="36.75" customHeight="1">
      <c r="A195" s="128">
        <v>176</v>
      </c>
      <c r="B195" s="129"/>
      <c r="C195" s="129"/>
      <c r="D195" s="124" t="str">
        <f t="shared" si="2"/>
        <v/>
      </c>
      <c r="E195" s="423"/>
      <c r="F195" s="424"/>
      <c r="G195" s="425"/>
      <c r="H195" s="291"/>
      <c r="I195" s="292"/>
      <c r="J195" s="298"/>
      <c r="K195" s="299"/>
      <c r="L195" s="295"/>
      <c r="M195" s="296"/>
      <c r="N195" s="296"/>
      <c r="O195" s="296"/>
      <c r="P195" s="296"/>
      <c r="Q195" s="296"/>
      <c r="R195" s="296"/>
      <c r="S195" s="296"/>
      <c r="T195" s="296"/>
      <c r="U195" s="296"/>
      <c r="V195" s="296"/>
      <c r="W195" s="297"/>
      <c r="X195" s="293"/>
      <c r="Y195" s="294"/>
      <c r="Z195" s="291"/>
      <c r="AA195" s="292"/>
      <c r="AB195" s="155"/>
      <c r="AC195" s="155"/>
      <c r="AD195" s="120"/>
      <c r="AE195" s="120"/>
      <c r="AF195" s="120"/>
      <c r="AG195" s="120"/>
      <c r="AH195" s="120"/>
      <c r="AI195" s="120"/>
      <c r="AJ195" s="120"/>
      <c r="AK195" s="120"/>
      <c r="AL195" s="120"/>
      <c r="AM195" s="120"/>
      <c r="AN195" s="120"/>
      <c r="AO195" s="120"/>
      <c r="AP195" s="120"/>
      <c r="AQ195" s="120"/>
      <c r="AR195" s="120"/>
      <c r="AS195" s="120"/>
      <c r="AT195" s="120"/>
      <c r="AU195" s="120"/>
      <c r="AV195" s="120"/>
      <c r="AW195" s="120"/>
    </row>
    <row r="196" spans="1:49" ht="36.75" customHeight="1">
      <c r="A196" s="128">
        <v>177</v>
      </c>
      <c r="B196" s="129"/>
      <c r="C196" s="129"/>
      <c r="D196" s="124" t="str">
        <f t="shared" si="2"/>
        <v/>
      </c>
      <c r="E196" s="423"/>
      <c r="F196" s="424"/>
      <c r="G196" s="425"/>
      <c r="H196" s="291"/>
      <c r="I196" s="292"/>
      <c r="J196" s="298"/>
      <c r="K196" s="299"/>
      <c r="L196" s="295"/>
      <c r="M196" s="296"/>
      <c r="N196" s="296"/>
      <c r="O196" s="296"/>
      <c r="P196" s="296"/>
      <c r="Q196" s="296"/>
      <c r="R196" s="296"/>
      <c r="S196" s="296"/>
      <c r="T196" s="296"/>
      <c r="U196" s="296"/>
      <c r="V196" s="296"/>
      <c r="W196" s="297"/>
      <c r="X196" s="293"/>
      <c r="Y196" s="294"/>
      <c r="Z196" s="291"/>
      <c r="AA196" s="292"/>
      <c r="AB196" s="155"/>
      <c r="AC196" s="155"/>
      <c r="AD196" s="120"/>
      <c r="AE196" s="120"/>
      <c r="AF196" s="120"/>
      <c r="AG196" s="120"/>
      <c r="AH196" s="120"/>
      <c r="AI196" s="120"/>
      <c r="AJ196" s="120"/>
      <c r="AK196" s="120"/>
      <c r="AL196" s="120"/>
      <c r="AM196" s="120"/>
      <c r="AN196" s="120"/>
      <c r="AO196" s="120"/>
      <c r="AP196" s="120"/>
      <c r="AQ196" s="120"/>
      <c r="AR196" s="120"/>
      <c r="AS196" s="120"/>
      <c r="AT196" s="120"/>
      <c r="AU196" s="120"/>
      <c r="AV196" s="120"/>
      <c r="AW196" s="120"/>
    </row>
    <row r="197" spans="1:49" ht="36.75" customHeight="1">
      <c r="A197" s="128">
        <v>178</v>
      </c>
      <c r="B197" s="129"/>
      <c r="C197" s="129"/>
      <c r="D197" s="124" t="str">
        <f t="shared" si="2"/>
        <v/>
      </c>
      <c r="E197" s="423"/>
      <c r="F197" s="424"/>
      <c r="G197" s="425"/>
      <c r="H197" s="291"/>
      <c r="I197" s="292"/>
      <c r="J197" s="298"/>
      <c r="K197" s="299"/>
      <c r="L197" s="295"/>
      <c r="M197" s="296"/>
      <c r="N197" s="296"/>
      <c r="O197" s="296"/>
      <c r="P197" s="296"/>
      <c r="Q197" s="296"/>
      <c r="R197" s="296"/>
      <c r="S197" s="296"/>
      <c r="T197" s="296"/>
      <c r="U197" s="296"/>
      <c r="V197" s="296"/>
      <c r="W197" s="297"/>
      <c r="X197" s="293"/>
      <c r="Y197" s="294"/>
      <c r="Z197" s="291"/>
      <c r="AA197" s="292"/>
      <c r="AB197" s="155"/>
      <c r="AC197" s="155"/>
      <c r="AD197" s="120"/>
      <c r="AE197" s="120"/>
      <c r="AF197" s="120"/>
      <c r="AG197" s="120"/>
      <c r="AH197" s="120"/>
      <c r="AI197" s="120"/>
      <c r="AJ197" s="120"/>
      <c r="AK197" s="120"/>
      <c r="AL197" s="120"/>
      <c r="AM197" s="120"/>
      <c r="AN197" s="120"/>
      <c r="AO197" s="120"/>
      <c r="AP197" s="120"/>
      <c r="AQ197" s="120"/>
      <c r="AR197" s="120"/>
      <c r="AS197" s="120"/>
      <c r="AT197" s="120"/>
      <c r="AU197" s="120"/>
      <c r="AV197" s="120"/>
      <c r="AW197" s="120"/>
    </row>
    <row r="198" spans="1:49" ht="36.75" customHeight="1">
      <c r="A198" s="128">
        <v>179</v>
      </c>
      <c r="B198" s="129"/>
      <c r="C198" s="129"/>
      <c r="D198" s="124" t="str">
        <f t="shared" si="2"/>
        <v/>
      </c>
      <c r="E198" s="423"/>
      <c r="F198" s="424"/>
      <c r="G198" s="425"/>
      <c r="H198" s="291"/>
      <c r="I198" s="292"/>
      <c r="J198" s="298"/>
      <c r="K198" s="299"/>
      <c r="L198" s="295"/>
      <c r="M198" s="296"/>
      <c r="N198" s="296"/>
      <c r="O198" s="296"/>
      <c r="P198" s="296"/>
      <c r="Q198" s="296"/>
      <c r="R198" s="296"/>
      <c r="S198" s="296"/>
      <c r="T198" s="296"/>
      <c r="U198" s="296"/>
      <c r="V198" s="296"/>
      <c r="W198" s="297"/>
      <c r="X198" s="293"/>
      <c r="Y198" s="294"/>
      <c r="Z198" s="291"/>
      <c r="AA198" s="292"/>
      <c r="AB198" s="155"/>
      <c r="AC198" s="155"/>
      <c r="AD198" s="120"/>
      <c r="AE198" s="120"/>
      <c r="AF198" s="120"/>
      <c r="AG198" s="120"/>
      <c r="AH198" s="120"/>
      <c r="AI198" s="120"/>
      <c r="AJ198" s="120"/>
      <c r="AK198" s="120"/>
      <c r="AL198" s="120"/>
      <c r="AM198" s="120"/>
      <c r="AN198" s="120"/>
      <c r="AO198" s="120"/>
      <c r="AP198" s="120"/>
      <c r="AQ198" s="120"/>
      <c r="AR198" s="120"/>
      <c r="AS198" s="120"/>
      <c r="AT198" s="120"/>
      <c r="AU198" s="120"/>
      <c r="AV198" s="120"/>
      <c r="AW198" s="120"/>
    </row>
    <row r="199" spans="1:49" ht="36.75" customHeight="1">
      <c r="A199" s="128">
        <v>180</v>
      </c>
      <c r="B199" s="129"/>
      <c r="C199" s="129"/>
      <c r="D199" s="124" t="str">
        <f t="shared" si="2"/>
        <v/>
      </c>
      <c r="E199" s="423"/>
      <c r="F199" s="424"/>
      <c r="G199" s="425"/>
      <c r="H199" s="291"/>
      <c r="I199" s="292"/>
      <c r="J199" s="298"/>
      <c r="K199" s="299"/>
      <c r="L199" s="295"/>
      <c r="M199" s="296"/>
      <c r="N199" s="296"/>
      <c r="O199" s="296"/>
      <c r="P199" s="296"/>
      <c r="Q199" s="296"/>
      <c r="R199" s="296"/>
      <c r="S199" s="296"/>
      <c r="T199" s="296"/>
      <c r="U199" s="296"/>
      <c r="V199" s="296"/>
      <c r="W199" s="297"/>
      <c r="X199" s="293"/>
      <c r="Y199" s="294"/>
      <c r="Z199" s="291"/>
      <c r="AA199" s="292"/>
      <c r="AB199" s="155"/>
      <c r="AC199" s="155"/>
      <c r="AD199" s="120"/>
      <c r="AE199" s="120"/>
      <c r="AF199" s="120"/>
      <c r="AG199" s="120"/>
      <c r="AH199" s="120"/>
      <c r="AI199" s="120"/>
      <c r="AJ199" s="120"/>
      <c r="AK199" s="120"/>
      <c r="AL199" s="120"/>
      <c r="AM199" s="120"/>
      <c r="AN199" s="120"/>
      <c r="AO199" s="120"/>
      <c r="AP199" s="120"/>
      <c r="AQ199" s="120"/>
      <c r="AR199" s="120"/>
      <c r="AS199" s="120"/>
      <c r="AT199" s="120"/>
      <c r="AU199" s="120"/>
      <c r="AV199" s="120"/>
      <c r="AW199" s="120"/>
    </row>
    <row r="200" spans="1:49" ht="36.75" customHeight="1">
      <c r="A200" s="128">
        <v>181</v>
      </c>
      <c r="B200" s="129"/>
      <c r="C200" s="129"/>
      <c r="D200" s="124" t="str">
        <f t="shared" si="2"/>
        <v/>
      </c>
      <c r="E200" s="423"/>
      <c r="F200" s="424"/>
      <c r="G200" s="425"/>
      <c r="H200" s="291"/>
      <c r="I200" s="292"/>
      <c r="J200" s="298"/>
      <c r="K200" s="299"/>
      <c r="L200" s="295"/>
      <c r="M200" s="296"/>
      <c r="N200" s="296"/>
      <c r="O200" s="296"/>
      <c r="P200" s="296"/>
      <c r="Q200" s="296"/>
      <c r="R200" s="296"/>
      <c r="S200" s="296"/>
      <c r="T200" s="296"/>
      <c r="U200" s="296"/>
      <c r="V200" s="296"/>
      <c r="W200" s="297"/>
      <c r="X200" s="293"/>
      <c r="Y200" s="294"/>
      <c r="Z200" s="291"/>
      <c r="AA200" s="292"/>
      <c r="AB200" s="155"/>
      <c r="AC200" s="155"/>
      <c r="AD200" s="120"/>
      <c r="AE200" s="120"/>
      <c r="AF200" s="120"/>
      <c r="AG200" s="120"/>
      <c r="AH200" s="120"/>
      <c r="AI200" s="120"/>
      <c r="AJ200" s="120"/>
      <c r="AK200" s="120"/>
      <c r="AL200" s="120"/>
      <c r="AM200" s="120"/>
      <c r="AN200" s="120"/>
      <c r="AO200" s="120"/>
      <c r="AP200" s="120"/>
      <c r="AQ200" s="120"/>
      <c r="AR200" s="120"/>
      <c r="AS200" s="120"/>
      <c r="AT200" s="120"/>
      <c r="AU200" s="120"/>
      <c r="AV200" s="120"/>
      <c r="AW200" s="120"/>
    </row>
    <row r="201" spans="1:49" ht="36.75" customHeight="1">
      <c r="A201" s="128">
        <v>182</v>
      </c>
      <c r="B201" s="129"/>
      <c r="C201" s="129"/>
      <c r="D201" s="124" t="str">
        <f t="shared" si="2"/>
        <v/>
      </c>
      <c r="E201" s="423"/>
      <c r="F201" s="424"/>
      <c r="G201" s="425"/>
      <c r="H201" s="291"/>
      <c r="I201" s="292"/>
      <c r="J201" s="298"/>
      <c r="K201" s="299"/>
      <c r="L201" s="295"/>
      <c r="M201" s="296"/>
      <c r="N201" s="296"/>
      <c r="O201" s="296"/>
      <c r="P201" s="296"/>
      <c r="Q201" s="296"/>
      <c r="R201" s="296"/>
      <c r="S201" s="296"/>
      <c r="T201" s="296"/>
      <c r="U201" s="296"/>
      <c r="V201" s="296"/>
      <c r="W201" s="297"/>
      <c r="X201" s="293"/>
      <c r="Y201" s="294"/>
      <c r="Z201" s="291"/>
      <c r="AA201" s="292"/>
      <c r="AB201" s="155"/>
      <c r="AC201" s="155"/>
      <c r="AD201" s="120"/>
      <c r="AE201" s="120"/>
      <c r="AF201" s="120"/>
      <c r="AG201" s="120"/>
      <c r="AH201" s="120"/>
      <c r="AI201" s="120"/>
      <c r="AJ201" s="120"/>
      <c r="AK201" s="120"/>
      <c r="AL201" s="120"/>
      <c r="AM201" s="120"/>
      <c r="AN201" s="120"/>
      <c r="AO201" s="120"/>
      <c r="AP201" s="120"/>
      <c r="AQ201" s="120"/>
      <c r="AR201" s="120"/>
      <c r="AS201" s="120"/>
      <c r="AT201" s="120"/>
      <c r="AU201" s="120"/>
      <c r="AV201" s="120"/>
      <c r="AW201" s="120"/>
    </row>
    <row r="202" spans="1:49" ht="36.75" customHeight="1">
      <c r="A202" s="122">
        <v>183</v>
      </c>
      <c r="B202" s="129"/>
      <c r="C202" s="129"/>
      <c r="D202" s="124" t="str">
        <f t="shared" si="2"/>
        <v/>
      </c>
      <c r="E202" s="423"/>
      <c r="F202" s="424"/>
      <c r="G202" s="425"/>
      <c r="H202" s="291"/>
      <c r="I202" s="292"/>
      <c r="J202" s="298"/>
      <c r="K202" s="299"/>
      <c r="L202" s="295"/>
      <c r="M202" s="296"/>
      <c r="N202" s="296"/>
      <c r="O202" s="296"/>
      <c r="P202" s="296"/>
      <c r="Q202" s="296"/>
      <c r="R202" s="296"/>
      <c r="S202" s="296"/>
      <c r="T202" s="296"/>
      <c r="U202" s="296"/>
      <c r="V202" s="296"/>
      <c r="W202" s="297"/>
      <c r="X202" s="293"/>
      <c r="Y202" s="294"/>
      <c r="Z202" s="291"/>
      <c r="AA202" s="292"/>
      <c r="AB202" s="155"/>
      <c r="AC202" s="155"/>
      <c r="AD202" s="120"/>
      <c r="AE202" s="120"/>
      <c r="AF202" s="120"/>
      <c r="AG202" s="120"/>
      <c r="AH202" s="120"/>
      <c r="AI202" s="120"/>
      <c r="AJ202" s="120"/>
      <c r="AK202" s="120"/>
      <c r="AL202" s="120"/>
      <c r="AM202" s="120"/>
      <c r="AN202" s="120"/>
      <c r="AO202" s="120"/>
      <c r="AP202" s="120"/>
      <c r="AQ202" s="120"/>
      <c r="AR202" s="120"/>
      <c r="AS202" s="120"/>
      <c r="AT202" s="120"/>
      <c r="AU202" s="120"/>
      <c r="AV202" s="120"/>
      <c r="AW202" s="120"/>
    </row>
    <row r="203" spans="1:49" ht="36.75" customHeight="1">
      <c r="A203" s="128">
        <v>184</v>
      </c>
      <c r="B203" s="129"/>
      <c r="C203" s="129"/>
      <c r="D203" s="124" t="str">
        <f t="shared" si="2"/>
        <v/>
      </c>
      <c r="E203" s="423"/>
      <c r="F203" s="424"/>
      <c r="G203" s="425"/>
      <c r="H203" s="291"/>
      <c r="I203" s="292"/>
      <c r="J203" s="298"/>
      <c r="K203" s="299"/>
      <c r="L203" s="295"/>
      <c r="M203" s="296"/>
      <c r="N203" s="296"/>
      <c r="O203" s="296"/>
      <c r="P203" s="296"/>
      <c r="Q203" s="296"/>
      <c r="R203" s="296"/>
      <c r="S203" s="296"/>
      <c r="T203" s="296"/>
      <c r="U203" s="296"/>
      <c r="V203" s="296"/>
      <c r="W203" s="297"/>
      <c r="X203" s="293"/>
      <c r="Y203" s="294"/>
      <c r="Z203" s="291"/>
      <c r="AA203" s="292"/>
      <c r="AB203" s="155"/>
      <c r="AC203" s="155"/>
      <c r="AD203" s="120"/>
      <c r="AE203" s="120"/>
      <c r="AF203" s="120"/>
      <c r="AG203" s="120"/>
      <c r="AH203" s="120"/>
      <c r="AI203" s="120"/>
      <c r="AJ203" s="120"/>
      <c r="AK203" s="120"/>
      <c r="AL203" s="120"/>
      <c r="AM203" s="120"/>
      <c r="AN203" s="120"/>
      <c r="AO203" s="120"/>
      <c r="AP203" s="120"/>
      <c r="AQ203" s="120"/>
      <c r="AR203" s="120"/>
      <c r="AS203" s="120"/>
      <c r="AT203" s="120"/>
      <c r="AU203" s="120"/>
      <c r="AV203" s="120"/>
      <c r="AW203" s="120"/>
    </row>
    <row r="204" spans="1:49" ht="36.75" customHeight="1">
      <c r="A204" s="128">
        <v>185</v>
      </c>
      <c r="B204" s="129"/>
      <c r="C204" s="129"/>
      <c r="D204" s="124" t="str">
        <f t="shared" si="2"/>
        <v/>
      </c>
      <c r="E204" s="423"/>
      <c r="F204" s="424"/>
      <c r="G204" s="425"/>
      <c r="H204" s="291"/>
      <c r="I204" s="292"/>
      <c r="J204" s="298"/>
      <c r="K204" s="299"/>
      <c r="L204" s="295"/>
      <c r="M204" s="296"/>
      <c r="N204" s="296"/>
      <c r="O204" s="296"/>
      <c r="P204" s="296"/>
      <c r="Q204" s="296"/>
      <c r="R204" s="296"/>
      <c r="S204" s="296"/>
      <c r="T204" s="296"/>
      <c r="U204" s="296"/>
      <c r="V204" s="296"/>
      <c r="W204" s="297"/>
      <c r="X204" s="293"/>
      <c r="Y204" s="294"/>
      <c r="Z204" s="291"/>
      <c r="AA204" s="292"/>
      <c r="AB204" s="155"/>
      <c r="AC204" s="155"/>
      <c r="AD204" s="120"/>
      <c r="AE204" s="120"/>
      <c r="AF204" s="120"/>
      <c r="AG204" s="120"/>
      <c r="AH204" s="120"/>
      <c r="AI204" s="120"/>
      <c r="AJ204" s="120"/>
      <c r="AK204" s="120"/>
      <c r="AL204" s="120"/>
      <c r="AM204" s="120"/>
      <c r="AN204" s="120"/>
      <c r="AO204" s="120"/>
      <c r="AP204" s="120"/>
      <c r="AQ204" s="120"/>
      <c r="AR204" s="120"/>
      <c r="AS204" s="120"/>
      <c r="AT204" s="120"/>
      <c r="AU204" s="120"/>
      <c r="AV204" s="120"/>
      <c r="AW204" s="120"/>
    </row>
    <row r="205" spans="1:49" ht="36.75" customHeight="1">
      <c r="A205" s="128">
        <v>186</v>
      </c>
      <c r="B205" s="129"/>
      <c r="C205" s="129"/>
      <c r="D205" s="124" t="str">
        <f t="shared" si="2"/>
        <v/>
      </c>
      <c r="E205" s="423"/>
      <c r="F205" s="424"/>
      <c r="G205" s="425"/>
      <c r="H205" s="291"/>
      <c r="I205" s="292"/>
      <c r="J205" s="298"/>
      <c r="K205" s="299"/>
      <c r="L205" s="295"/>
      <c r="M205" s="296"/>
      <c r="N205" s="296"/>
      <c r="O205" s="296"/>
      <c r="P205" s="296"/>
      <c r="Q205" s="296"/>
      <c r="R205" s="296"/>
      <c r="S205" s="296"/>
      <c r="T205" s="296"/>
      <c r="U205" s="296"/>
      <c r="V205" s="296"/>
      <c r="W205" s="297"/>
      <c r="X205" s="293"/>
      <c r="Y205" s="294"/>
      <c r="Z205" s="291"/>
      <c r="AA205" s="292"/>
      <c r="AB205" s="155"/>
      <c r="AC205" s="155"/>
      <c r="AD205" s="120"/>
      <c r="AE205" s="120"/>
      <c r="AF205" s="120"/>
      <c r="AG205" s="120"/>
      <c r="AH205" s="120"/>
      <c r="AI205" s="120"/>
      <c r="AJ205" s="120"/>
      <c r="AK205" s="120"/>
      <c r="AL205" s="120"/>
      <c r="AM205" s="120"/>
      <c r="AN205" s="120"/>
      <c r="AO205" s="120"/>
      <c r="AP205" s="120"/>
      <c r="AQ205" s="120"/>
      <c r="AR205" s="120"/>
      <c r="AS205" s="120"/>
      <c r="AT205" s="120"/>
      <c r="AU205" s="120"/>
      <c r="AV205" s="120"/>
      <c r="AW205" s="120"/>
    </row>
    <row r="206" spans="1:49" ht="36.75" customHeight="1">
      <c r="A206" s="128">
        <v>187</v>
      </c>
      <c r="B206" s="129"/>
      <c r="C206" s="129"/>
      <c r="D206" s="124" t="str">
        <f t="shared" si="2"/>
        <v/>
      </c>
      <c r="E206" s="423"/>
      <c r="F206" s="424"/>
      <c r="G206" s="425"/>
      <c r="H206" s="291"/>
      <c r="I206" s="292"/>
      <c r="J206" s="298"/>
      <c r="K206" s="299"/>
      <c r="L206" s="295"/>
      <c r="M206" s="296"/>
      <c r="N206" s="296"/>
      <c r="O206" s="296"/>
      <c r="P206" s="296"/>
      <c r="Q206" s="296"/>
      <c r="R206" s="296"/>
      <c r="S206" s="296"/>
      <c r="T206" s="296"/>
      <c r="U206" s="296"/>
      <c r="V206" s="296"/>
      <c r="W206" s="297"/>
      <c r="X206" s="293"/>
      <c r="Y206" s="294"/>
      <c r="Z206" s="291"/>
      <c r="AA206" s="292"/>
      <c r="AB206" s="155"/>
      <c r="AC206" s="155"/>
      <c r="AD206" s="120"/>
      <c r="AE206" s="120"/>
      <c r="AF206" s="120"/>
      <c r="AG206" s="120"/>
      <c r="AH206" s="120"/>
      <c r="AI206" s="120"/>
      <c r="AJ206" s="120"/>
      <c r="AK206" s="120"/>
      <c r="AL206" s="120"/>
      <c r="AM206" s="120"/>
      <c r="AN206" s="120"/>
      <c r="AO206" s="120"/>
      <c r="AP206" s="120"/>
      <c r="AQ206" s="120"/>
      <c r="AR206" s="120"/>
      <c r="AS206" s="120"/>
      <c r="AT206" s="120"/>
      <c r="AU206" s="120"/>
      <c r="AV206" s="120"/>
      <c r="AW206" s="120"/>
    </row>
    <row r="207" spans="1:49" ht="36.75" customHeight="1">
      <c r="A207" s="128">
        <v>188</v>
      </c>
      <c r="B207" s="129"/>
      <c r="C207" s="129"/>
      <c r="D207" s="124" t="str">
        <f t="shared" si="2"/>
        <v/>
      </c>
      <c r="E207" s="423"/>
      <c r="F207" s="424"/>
      <c r="G207" s="425"/>
      <c r="H207" s="291"/>
      <c r="I207" s="292"/>
      <c r="J207" s="298"/>
      <c r="K207" s="299"/>
      <c r="L207" s="295"/>
      <c r="M207" s="296"/>
      <c r="N207" s="296"/>
      <c r="O207" s="296"/>
      <c r="P207" s="296"/>
      <c r="Q207" s="296"/>
      <c r="R207" s="296"/>
      <c r="S207" s="296"/>
      <c r="T207" s="296"/>
      <c r="U207" s="296"/>
      <c r="V207" s="296"/>
      <c r="W207" s="297"/>
      <c r="X207" s="293"/>
      <c r="Y207" s="294"/>
      <c r="Z207" s="291"/>
      <c r="AA207" s="292"/>
      <c r="AB207" s="155"/>
      <c r="AC207" s="155"/>
      <c r="AD207" s="120"/>
      <c r="AE207" s="120"/>
      <c r="AF207" s="120"/>
      <c r="AG207" s="120"/>
      <c r="AH207" s="120"/>
      <c r="AI207" s="120"/>
      <c r="AJ207" s="120"/>
      <c r="AK207" s="120"/>
      <c r="AL207" s="120"/>
      <c r="AM207" s="120"/>
      <c r="AN207" s="120"/>
      <c r="AO207" s="120"/>
      <c r="AP207" s="120"/>
      <c r="AQ207" s="120"/>
      <c r="AR207" s="120"/>
      <c r="AS207" s="120"/>
      <c r="AT207" s="120"/>
      <c r="AU207" s="120"/>
      <c r="AV207" s="120"/>
      <c r="AW207" s="120"/>
    </row>
    <row r="208" spans="1:49" ht="36.75" customHeight="1">
      <c r="A208" s="128">
        <v>189</v>
      </c>
      <c r="B208" s="129"/>
      <c r="C208" s="129"/>
      <c r="D208" s="124" t="str">
        <f t="shared" si="2"/>
        <v/>
      </c>
      <c r="E208" s="423"/>
      <c r="F208" s="424"/>
      <c r="G208" s="425"/>
      <c r="H208" s="291"/>
      <c r="I208" s="292"/>
      <c r="J208" s="298"/>
      <c r="K208" s="299"/>
      <c r="L208" s="295"/>
      <c r="M208" s="296"/>
      <c r="N208" s="296"/>
      <c r="O208" s="296"/>
      <c r="P208" s="296"/>
      <c r="Q208" s="296"/>
      <c r="R208" s="296"/>
      <c r="S208" s="296"/>
      <c r="T208" s="296"/>
      <c r="U208" s="296"/>
      <c r="V208" s="296"/>
      <c r="W208" s="297"/>
      <c r="X208" s="293"/>
      <c r="Y208" s="294"/>
      <c r="Z208" s="291"/>
      <c r="AA208" s="292"/>
      <c r="AB208" s="155"/>
      <c r="AC208" s="155"/>
      <c r="AD208" s="120"/>
      <c r="AE208" s="120"/>
      <c r="AF208" s="120"/>
      <c r="AG208" s="120"/>
      <c r="AH208" s="120"/>
      <c r="AI208" s="120"/>
      <c r="AJ208" s="120"/>
      <c r="AK208" s="120"/>
      <c r="AL208" s="120"/>
      <c r="AM208" s="120"/>
      <c r="AN208" s="120"/>
      <c r="AO208" s="120"/>
      <c r="AP208" s="120"/>
      <c r="AQ208" s="120"/>
      <c r="AR208" s="120"/>
      <c r="AS208" s="120"/>
      <c r="AT208" s="120"/>
      <c r="AU208" s="120"/>
      <c r="AV208" s="120"/>
      <c r="AW208" s="120"/>
    </row>
    <row r="209" spans="1:49" ht="36.75" customHeight="1">
      <c r="A209" s="128">
        <v>190</v>
      </c>
      <c r="B209" s="129"/>
      <c r="C209" s="129"/>
      <c r="D209" s="124" t="str">
        <f t="shared" si="2"/>
        <v/>
      </c>
      <c r="E209" s="423"/>
      <c r="F209" s="424"/>
      <c r="G209" s="425"/>
      <c r="H209" s="291"/>
      <c r="I209" s="292"/>
      <c r="J209" s="298"/>
      <c r="K209" s="299"/>
      <c r="L209" s="295"/>
      <c r="M209" s="296"/>
      <c r="N209" s="296"/>
      <c r="O209" s="296"/>
      <c r="P209" s="296"/>
      <c r="Q209" s="296"/>
      <c r="R209" s="296"/>
      <c r="S209" s="296"/>
      <c r="T209" s="296"/>
      <c r="U209" s="296"/>
      <c r="V209" s="296"/>
      <c r="W209" s="297"/>
      <c r="X209" s="293"/>
      <c r="Y209" s="294"/>
      <c r="Z209" s="291"/>
      <c r="AA209" s="292"/>
      <c r="AB209" s="155"/>
      <c r="AC209" s="155"/>
      <c r="AD209" s="120"/>
      <c r="AE209" s="120"/>
      <c r="AF209" s="120"/>
      <c r="AG209" s="120"/>
      <c r="AH209" s="120"/>
      <c r="AI209" s="120"/>
      <c r="AJ209" s="120"/>
      <c r="AK209" s="120"/>
      <c r="AL209" s="120"/>
      <c r="AM209" s="120"/>
      <c r="AN209" s="120"/>
      <c r="AO209" s="120"/>
      <c r="AP209" s="120"/>
      <c r="AQ209" s="120"/>
      <c r="AR209" s="120"/>
      <c r="AS209" s="120"/>
      <c r="AT209" s="120"/>
      <c r="AU209" s="120"/>
      <c r="AV209" s="120"/>
      <c r="AW209" s="120"/>
    </row>
    <row r="210" spans="1:49" ht="36.75" customHeight="1">
      <c r="A210" s="128">
        <v>191</v>
      </c>
      <c r="B210" s="129"/>
      <c r="C210" s="129"/>
      <c r="D210" s="124" t="str">
        <f t="shared" si="2"/>
        <v/>
      </c>
      <c r="E210" s="423"/>
      <c r="F210" s="424"/>
      <c r="G210" s="425"/>
      <c r="H210" s="291"/>
      <c r="I210" s="292"/>
      <c r="J210" s="298"/>
      <c r="K210" s="299"/>
      <c r="L210" s="295"/>
      <c r="M210" s="296"/>
      <c r="N210" s="296"/>
      <c r="O210" s="296"/>
      <c r="P210" s="296"/>
      <c r="Q210" s="296"/>
      <c r="R210" s="296"/>
      <c r="S210" s="296"/>
      <c r="T210" s="296"/>
      <c r="U210" s="296"/>
      <c r="V210" s="296"/>
      <c r="W210" s="297"/>
      <c r="X210" s="293"/>
      <c r="Y210" s="294"/>
      <c r="Z210" s="291"/>
      <c r="AA210" s="292"/>
      <c r="AB210" s="155"/>
      <c r="AC210" s="155"/>
      <c r="AD210" s="120"/>
      <c r="AE210" s="120"/>
      <c r="AF210" s="120"/>
      <c r="AG210" s="120"/>
      <c r="AH210" s="120"/>
      <c r="AI210" s="120"/>
      <c r="AJ210" s="120"/>
      <c r="AK210" s="120"/>
      <c r="AL210" s="120"/>
      <c r="AM210" s="120"/>
      <c r="AN210" s="120"/>
      <c r="AO210" s="120"/>
      <c r="AP210" s="120"/>
      <c r="AQ210" s="120"/>
      <c r="AR210" s="120"/>
      <c r="AS210" s="120"/>
      <c r="AT210" s="120"/>
      <c r="AU210" s="120"/>
      <c r="AV210" s="120"/>
      <c r="AW210" s="120"/>
    </row>
    <row r="211" spans="1:49" ht="36.75" customHeight="1">
      <c r="A211" s="128">
        <v>192</v>
      </c>
      <c r="B211" s="129"/>
      <c r="C211" s="129"/>
      <c r="D211" s="124" t="str">
        <f t="shared" si="2"/>
        <v/>
      </c>
      <c r="E211" s="423"/>
      <c r="F211" s="424"/>
      <c r="G211" s="425"/>
      <c r="H211" s="291"/>
      <c r="I211" s="292"/>
      <c r="J211" s="298"/>
      <c r="K211" s="299"/>
      <c r="L211" s="295"/>
      <c r="M211" s="296"/>
      <c r="N211" s="296"/>
      <c r="O211" s="296"/>
      <c r="P211" s="296"/>
      <c r="Q211" s="296"/>
      <c r="R211" s="296"/>
      <c r="S211" s="296"/>
      <c r="T211" s="296"/>
      <c r="U211" s="296"/>
      <c r="V211" s="296"/>
      <c r="W211" s="297"/>
      <c r="X211" s="293"/>
      <c r="Y211" s="294"/>
      <c r="Z211" s="291"/>
      <c r="AA211" s="292"/>
      <c r="AB211" s="155"/>
      <c r="AC211" s="155"/>
      <c r="AD211" s="120"/>
      <c r="AE211" s="120"/>
      <c r="AF211" s="120"/>
      <c r="AG211" s="120"/>
      <c r="AH211" s="120"/>
      <c r="AI211" s="120"/>
      <c r="AJ211" s="120"/>
      <c r="AK211" s="120"/>
      <c r="AL211" s="120"/>
      <c r="AM211" s="120"/>
      <c r="AN211" s="120"/>
      <c r="AO211" s="120"/>
      <c r="AP211" s="120"/>
      <c r="AQ211" s="120"/>
      <c r="AR211" s="120"/>
      <c r="AS211" s="120"/>
      <c r="AT211" s="120"/>
      <c r="AU211" s="120"/>
      <c r="AV211" s="120"/>
      <c r="AW211" s="120"/>
    </row>
    <row r="212" spans="1:49" ht="36.75" customHeight="1">
      <c r="A212" s="128">
        <v>193</v>
      </c>
      <c r="B212" s="129"/>
      <c r="C212" s="129"/>
      <c r="D212" s="124" t="str">
        <f t="shared" si="2"/>
        <v/>
      </c>
      <c r="E212" s="423"/>
      <c r="F212" s="424"/>
      <c r="G212" s="425"/>
      <c r="H212" s="291"/>
      <c r="I212" s="292"/>
      <c r="J212" s="298"/>
      <c r="K212" s="299"/>
      <c r="L212" s="295"/>
      <c r="M212" s="296"/>
      <c r="N212" s="296"/>
      <c r="O212" s="296"/>
      <c r="P212" s="296"/>
      <c r="Q212" s="296"/>
      <c r="R212" s="296"/>
      <c r="S212" s="296"/>
      <c r="T212" s="296"/>
      <c r="U212" s="296"/>
      <c r="V212" s="296"/>
      <c r="W212" s="297"/>
      <c r="X212" s="293"/>
      <c r="Y212" s="294"/>
      <c r="Z212" s="291"/>
      <c r="AA212" s="292"/>
      <c r="AB212" s="155"/>
      <c r="AC212" s="155"/>
      <c r="AD212" s="120"/>
      <c r="AE212" s="120"/>
      <c r="AF212" s="120"/>
      <c r="AG212" s="120"/>
      <c r="AH212" s="120"/>
      <c r="AI212" s="120"/>
      <c r="AJ212" s="120"/>
      <c r="AK212" s="120"/>
      <c r="AL212" s="120"/>
      <c r="AM212" s="120"/>
      <c r="AN212" s="120"/>
      <c r="AO212" s="120"/>
      <c r="AP212" s="120"/>
      <c r="AQ212" s="120"/>
      <c r="AR212" s="120"/>
      <c r="AS212" s="120"/>
      <c r="AT212" s="120"/>
      <c r="AU212" s="120"/>
      <c r="AV212" s="120"/>
      <c r="AW212" s="120"/>
    </row>
    <row r="213" spans="1:49" ht="36.75" customHeight="1">
      <c r="A213" s="128">
        <v>194</v>
      </c>
      <c r="B213" s="129"/>
      <c r="C213" s="129"/>
      <c r="D213" s="124" t="str">
        <f t="shared" ref="D213:D229" si="3">IF(B213="","",IF(B213&lt;4,DATE(2026,B213,C213),DATE(2025,B213,C213)))</f>
        <v/>
      </c>
      <c r="E213" s="423"/>
      <c r="F213" s="424"/>
      <c r="G213" s="425"/>
      <c r="H213" s="291"/>
      <c r="I213" s="292"/>
      <c r="J213" s="298"/>
      <c r="K213" s="299"/>
      <c r="L213" s="295"/>
      <c r="M213" s="296"/>
      <c r="N213" s="296"/>
      <c r="O213" s="296"/>
      <c r="P213" s="296"/>
      <c r="Q213" s="296"/>
      <c r="R213" s="296"/>
      <c r="S213" s="296"/>
      <c r="T213" s="296"/>
      <c r="U213" s="296"/>
      <c r="V213" s="296"/>
      <c r="W213" s="297"/>
      <c r="X213" s="293"/>
      <c r="Y213" s="294"/>
      <c r="Z213" s="291"/>
      <c r="AA213" s="292"/>
      <c r="AB213" s="155"/>
      <c r="AC213" s="155"/>
      <c r="AD213" s="120"/>
      <c r="AE213" s="120"/>
      <c r="AF213" s="120"/>
      <c r="AG213" s="120"/>
      <c r="AH213" s="120"/>
      <c r="AI213" s="120"/>
      <c r="AJ213" s="120"/>
      <c r="AK213" s="120"/>
      <c r="AL213" s="120"/>
      <c r="AM213" s="120"/>
      <c r="AN213" s="120"/>
      <c r="AO213" s="120"/>
      <c r="AP213" s="120"/>
      <c r="AQ213" s="120"/>
      <c r="AR213" s="120"/>
      <c r="AS213" s="120"/>
      <c r="AT213" s="120"/>
      <c r="AU213" s="120"/>
      <c r="AV213" s="120"/>
      <c r="AW213" s="120"/>
    </row>
    <row r="214" spans="1:49" ht="36.75" customHeight="1">
      <c r="A214" s="128">
        <v>195</v>
      </c>
      <c r="B214" s="129"/>
      <c r="C214" s="129"/>
      <c r="D214" s="124" t="str">
        <f t="shared" si="3"/>
        <v/>
      </c>
      <c r="E214" s="423"/>
      <c r="F214" s="424"/>
      <c r="G214" s="425"/>
      <c r="H214" s="291"/>
      <c r="I214" s="292"/>
      <c r="J214" s="298"/>
      <c r="K214" s="299"/>
      <c r="L214" s="295"/>
      <c r="M214" s="296"/>
      <c r="N214" s="296"/>
      <c r="O214" s="296"/>
      <c r="P214" s="296"/>
      <c r="Q214" s="296"/>
      <c r="R214" s="296"/>
      <c r="S214" s="296"/>
      <c r="T214" s="296"/>
      <c r="U214" s="296"/>
      <c r="V214" s="296"/>
      <c r="W214" s="297"/>
      <c r="X214" s="293"/>
      <c r="Y214" s="294"/>
      <c r="Z214" s="291"/>
      <c r="AA214" s="292"/>
      <c r="AB214" s="155"/>
      <c r="AC214" s="155"/>
      <c r="AD214" s="120"/>
      <c r="AE214" s="120"/>
      <c r="AF214" s="120"/>
      <c r="AG214" s="120"/>
      <c r="AH214" s="120"/>
      <c r="AI214" s="120"/>
      <c r="AJ214" s="120"/>
      <c r="AK214" s="120"/>
      <c r="AL214" s="120"/>
      <c r="AM214" s="120"/>
      <c r="AN214" s="120"/>
      <c r="AO214" s="120"/>
      <c r="AP214" s="120"/>
      <c r="AQ214" s="120"/>
      <c r="AR214" s="120"/>
      <c r="AS214" s="120"/>
      <c r="AT214" s="120"/>
      <c r="AU214" s="120"/>
      <c r="AV214" s="120"/>
      <c r="AW214" s="120"/>
    </row>
    <row r="215" spans="1:49" ht="36.75" customHeight="1">
      <c r="A215" s="128">
        <v>196</v>
      </c>
      <c r="B215" s="129"/>
      <c r="C215" s="129"/>
      <c r="D215" s="124" t="str">
        <f t="shared" si="3"/>
        <v/>
      </c>
      <c r="E215" s="423"/>
      <c r="F215" s="424"/>
      <c r="G215" s="425"/>
      <c r="H215" s="291"/>
      <c r="I215" s="292"/>
      <c r="J215" s="298"/>
      <c r="K215" s="299"/>
      <c r="L215" s="295"/>
      <c r="M215" s="296"/>
      <c r="N215" s="296"/>
      <c r="O215" s="296"/>
      <c r="P215" s="296"/>
      <c r="Q215" s="296"/>
      <c r="R215" s="296"/>
      <c r="S215" s="296"/>
      <c r="T215" s="296"/>
      <c r="U215" s="296"/>
      <c r="V215" s="296"/>
      <c r="W215" s="297"/>
      <c r="X215" s="293"/>
      <c r="Y215" s="294"/>
      <c r="Z215" s="291"/>
      <c r="AA215" s="292"/>
      <c r="AB215" s="155"/>
      <c r="AC215" s="155"/>
      <c r="AD215" s="120"/>
      <c r="AE215" s="120"/>
      <c r="AF215" s="120"/>
      <c r="AG215" s="120"/>
      <c r="AH215" s="120"/>
      <c r="AI215" s="120"/>
      <c r="AJ215" s="120"/>
      <c r="AK215" s="120"/>
      <c r="AL215" s="120"/>
      <c r="AM215" s="120"/>
      <c r="AN215" s="120"/>
      <c r="AO215" s="120"/>
      <c r="AP215" s="120"/>
      <c r="AQ215" s="120"/>
      <c r="AR215" s="120"/>
      <c r="AS215" s="120"/>
      <c r="AT215" s="120"/>
      <c r="AU215" s="120"/>
      <c r="AV215" s="120"/>
      <c r="AW215" s="120"/>
    </row>
    <row r="216" spans="1:49" ht="36.75" customHeight="1">
      <c r="A216" s="122">
        <v>197</v>
      </c>
      <c r="B216" s="129"/>
      <c r="C216" s="129"/>
      <c r="D216" s="124" t="str">
        <f t="shared" si="3"/>
        <v/>
      </c>
      <c r="E216" s="423"/>
      <c r="F216" s="424"/>
      <c r="G216" s="425"/>
      <c r="H216" s="291"/>
      <c r="I216" s="292"/>
      <c r="J216" s="298"/>
      <c r="K216" s="299"/>
      <c r="L216" s="295"/>
      <c r="M216" s="296"/>
      <c r="N216" s="296"/>
      <c r="O216" s="296"/>
      <c r="P216" s="296"/>
      <c r="Q216" s="296"/>
      <c r="R216" s="296"/>
      <c r="S216" s="296"/>
      <c r="T216" s="296"/>
      <c r="U216" s="296"/>
      <c r="V216" s="296"/>
      <c r="W216" s="297"/>
      <c r="X216" s="293"/>
      <c r="Y216" s="294"/>
      <c r="Z216" s="291"/>
      <c r="AA216" s="292"/>
      <c r="AB216" s="155"/>
      <c r="AC216" s="155"/>
      <c r="AD216" s="120"/>
      <c r="AE216" s="120"/>
      <c r="AF216" s="120"/>
      <c r="AG216" s="120"/>
      <c r="AH216" s="120"/>
      <c r="AI216" s="120"/>
      <c r="AJ216" s="120"/>
      <c r="AK216" s="120"/>
      <c r="AL216" s="120"/>
      <c r="AM216" s="120"/>
      <c r="AN216" s="120"/>
      <c r="AO216" s="120"/>
      <c r="AP216" s="120"/>
      <c r="AQ216" s="120"/>
      <c r="AR216" s="120"/>
      <c r="AS216" s="120"/>
      <c r="AT216" s="120"/>
      <c r="AU216" s="120"/>
      <c r="AV216" s="120"/>
      <c r="AW216" s="120"/>
    </row>
    <row r="217" spans="1:49" ht="36.75" customHeight="1">
      <c r="A217" s="128">
        <v>198</v>
      </c>
      <c r="B217" s="129"/>
      <c r="C217" s="129"/>
      <c r="D217" s="124" t="str">
        <f t="shared" si="3"/>
        <v/>
      </c>
      <c r="E217" s="423"/>
      <c r="F217" s="424"/>
      <c r="G217" s="425"/>
      <c r="H217" s="291"/>
      <c r="I217" s="292"/>
      <c r="J217" s="298"/>
      <c r="K217" s="299"/>
      <c r="L217" s="295"/>
      <c r="M217" s="296"/>
      <c r="N217" s="296"/>
      <c r="O217" s="296"/>
      <c r="P217" s="296"/>
      <c r="Q217" s="296"/>
      <c r="R217" s="296"/>
      <c r="S217" s="296"/>
      <c r="T217" s="296"/>
      <c r="U217" s="296"/>
      <c r="V217" s="296"/>
      <c r="W217" s="297"/>
      <c r="X217" s="293"/>
      <c r="Y217" s="294"/>
      <c r="Z217" s="291"/>
      <c r="AA217" s="292"/>
      <c r="AB217" s="155"/>
      <c r="AC217" s="155"/>
      <c r="AD217" s="120"/>
      <c r="AE217" s="120"/>
      <c r="AF217" s="120"/>
      <c r="AG217" s="120"/>
      <c r="AH217" s="120"/>
      <c r="AI217" s="120"/>
      <c r="AJ217" s="120"/>
      <c r="AK217" s="120"/>
      <c r="AL217" s="120"/>
      <c r="AM217" s="120"/>
      <c r="AN217" s="120"/>
      <c r="AO217" s="120"/>
      <c r="AP217" s="120"/>
      <c r="AQ217" s="120"/>
      <c r="AR217" s="120"/>
      <c r="AS217" s="120"/>
      <c r="AT217" s="120"/>
      <c r="AU217" s="120"/>
      <c r="AV217" s="120"/>
      <c r="AW217" s="120"/>
    </row>
    <row r="218" spans="1:49" ht="36.75" customHeight="1">
      <c r="A218" s="128">
        <v>199</v>
      </c>
      <c r="B218" s="129"/>
      <c r="C218" s="129"/>
      <c r="D218" s="124" t="str">
        <f t="shared" si="3"/>
        <v/>
      </c>
      <c r="E218" s="423"/>
      <c r="F218" s="424"/>
      <c r="G218" s="425"/>
      <c r="H218" s="291"/>
      <c r="I218" s="292"/>
      <c r="J218" s="298"/>
      <c r="K218" s="299"/>
      <c r="L218" s="295"/>
      <c r="M218" s="296"/>
      <c r="N218" s="296"/>
      <c r="O218" s="296"/>
      <c r="P218" s="296"/>
      <c r="Q218" s="296"/>
      <c r="R218" s="296"/>
      <c r="S218" s="296"/>
      <c r="T218" s="296"/>
      <c r="U218" s="296"/>
      <c r="V218" s="296"/>
      <c r="W218" s="297"/>
      <c r="X218" s="293"/>
      <c r="Y218" s="294"/>
      <c r="Z218" s="291"/>
      <c r="AA218" s="292"/>
      <c r="AB218" s="155"/>
      <c r="AC218" s="155"/>
      <c r="AD218" s="120"/>
      <c r="AE218" s="120"/>
      <c r="AF218" s="120"/>
      <c r="AG218" s="120"/>
      <c r="AH218" s="120"/>
      <c r="AI218" s="120"/>
      <c r="AJ218" s="120"/>
      <c r="AK218" s="120"/>
      <c r="AL218" s="120"/>
      <c r="AM218" s="120"/>
      <c r="AN218" s="120"/>
      <c r="AO218" s="120"/>
      <c r="AP218" s="120"/>
      <c r="AQ218" s="120"/>
      <c r="AR218" s="120"/>
      <c r="AS218" s="120"/>
      <c r="AT218" s="120"/>
      <c r="AU218" s="120"/>
      <c r="AV218" s="120"/>
      <c r="AW218" s="120"/>
    </row>
    <row r="219" spans="1:49" ht="36.75" customHeight="1">
      <c r="A219" s="128">
        <v>200</v>
      </c>
      <c r="B219" s="129"/>
      <c r="C219" s="129"/>
      <c r="D219" s="124" t="str">
        <f t="shared" si="3"/>
        <v/>
      </c>
      <c r="E219" s="423"/>
      <c r="F219" s="424"/>
      <c r="G219" s="425"/>
      <c r="H219" s="291"/>
      <c r="I219" s="292"/>
      <c r="J219" s="298"/>
      <c r="K219" s="299"/>
      <c r="L219" s="295"/>
      <c r="M219" s="296"/>
      <c r="N219" s="296"/>
      <c r="O219" s="296"/>
      <c r="P219" s="296"/>
      <c r="Q219" s="296"/>
      <c r="R219" s="296"/>
      <c r="S219" s="296"/>
      <c r="T219" s="296"/>
      <c r="U219" s="296"/>
      <c r="V219" s="296"/>
      <c r="W219" s="297"/>
      <c r="X219" s="293"/>
      <c r="Y219" s="294"/>
      <c r="Z219" s="291"/>
      <c r="AA219" s="292"/>
      <c r="AB219" s="155"/>
      <c r="AC219" s="155"/>
      <c r="AD219" s="120"/>
      <c r="AE219" s="120"/>
      <c r="AF219" s="120"/>
      <c r="AG219" s="120"/>
      <c r="AH219" s="120"/>
      <c r="AI219" s="120"/>
      <c r="AJ219" s="120"/>
      <c r="AK219" s="120"/>
      <c r="AL219" s="120"/>
      <c r="AM219" s="120"/>
      <c r="AN219" s="120"/>
      <c r="AO219" s="120"/>
      <c r="AP219" s="120"/>
      <c r="AQ219" s="120"/>
      <c r="AR219" s="120"/>
      <c r="AS219" s="120"/>
      <c r="AT219" s="120"/>
      <c r="AU219" s="120"/>
      <c r="AV219" s="120"/>
      <c r="AW219" s="120"/>
    </row>
    <row r="220" spans="1:49" ht="36.75" customHeight="1">
      <c r="A220" s="128">
        <v>201</v>
      </c>
      <c r="B220" s="129"/>
      <c r="C220" s="129"/>
      <c r="D220" s="124" t="str">
        <f t="shared" si="3"/>
        <v/>
      </c>
      <c r="E220" s="423"/>
      <c r="F220" s="424"/>
      <c r="G220" s="425"/>
      <c r="H220" s="291"/>
      <c r="I220" s="292"/>
      <c r="J220" s="298"/>
      <c r="K220" s="299"/>
      <c r="L220" s="295"/>
      <c r="M220" s="296"/>
      <c r="N220" s="296"/>
      <c r="O220" s="296"/>
      <c r="P220" s="296"/>
      <c r="Q220" s="296"/>
      <c r="R220" s="296"/>
      <c r="S220" s="296"/>
      <c r="T220" s="296"/>
      <c r="U220" s="296"/>
      <c r="V220" s="296"/>
      <c r="W220" s="297"/>
      <c r="X220" s="293"/>
      <c r="Y220" s="294"/>
      <c r="Z220" s="291"/>
      <c r="AA220" s="292"/>
      <c r="AB220" s="155"/>
      <c r="AC220" s="155"/>
      <c r="AD220" s="120"/>
      <c r="AE220" s="120"/>
      <c r="AF220" s="120"/>
      <c r="AG220" s="120"/>
      <c r="AH220" s="120"/>
      <c r="AI220" s="120"/>
      <c r="AJ220" s="120"/>
      <c r="AK220" s="120"/>
      <c r="AL220" s="120"/>
      <c r="AM220" s="120"/>
      <c r="AN220" s="120"/>
      <c r="AO220" s="120"/>
      <c r="AP220" s="120"/>
      <c r="AQ220" s="120"/>
      <c r="AR220" s="120"/>
      <c r="AS220" s="120"/>
      <c r="AT220" s="120"/>
      <c r="AU220" s="120"/>
      <c r="AV220" s="120"/>
      <c r="AW220" s="120"/>
    </row>
    <row r="221" spans="1:49" ht="36.75" customHeight="1">
      <c r="A221" s="128">
        <v>202</v>
      </c>
      <c r="B221" s="129"/>
      <c r="C221" s="129"/>
      <c r="D221" s="124" t="str">
        <f t="shared" si="3"/>
        <v/>
      </c>
      <c r="E221" s="423"/>
      <c r="F221" s="424"/>
      <c r="G221" s="425"/>
      <c r="H221" s="291"/>
      <c r="I221" s="292"/>
      <c r="J221" s="298"/>
      <c r="K221" s="299"/>
      <c r="L221" s="295"/>
      <c r="M221" s="296"/>
      <c r="N221" s="296"/>
      <c r="O221" s="296"/>
      <c r="P221" s="296"/>
      <c r="Q221" s="296"/>
      <c r="R221" s="296"/>
      <c r="S221" s="296"/>
      <c r="T221" s="296"/>
      <c r="U221" s="296"/>
      <c r="V221" s="296"/>
      <c r="W221" s="297"/>
      <c r="X221" s="293"/>
      <c r="Y221" s="294"/>
      <c r="Z221" s="291"/>
      <c r="AA221" s="292"/>
      <c r="AB221" s="155"/>
      <c r="AC221" s="155"/>
      <c r="AD221" s="120"/>
      <c r="AE221" s="120"/>
      <c r="AF221" s="120"/>
      <c r="AG221" s="120"/>
      <c r="AH221" s="120"/>
      <c r="AI221" s="120"/>
      <c r="AJ221" s="120"/>
      <c r="AK221" s="120"/>
      <c r="AL221" s="120"/>
      <c r="AM221" s="120"/>
      <c r="AN221" s="120"/>
      <c r="AO221" s="120"/>
      <c r="AP221" s="120"/>
      <c r="AQ221" s="120"/>
      <c r="AR221" s="120"/>
      <c r="AS221" s="120"/>
      <c r="AT221" s="120"/>
      <c r="AU221" s="120"/>
      <c r="AV221" s="120"/>
      <c r="AW221" s="120"/>
    </row>
    <row r="222" spans="1:49" ht="36.75" customHeight="1">
      <c r="A222" s="128">
        <v>203</v>
      </c>
      <c r="B222" s="129"/>
      <c r="C222" s="129"/>
      <c r="D222" s="124" t="str">
        <f t="shared" si="3"/>
        <v/>
      </c>
      <c r="E222" s="423"/>
      <c r="F222" s="424"/>
      <c r="G222" s="425"/>
      <c r="H222" s="291"/>
      <c r="I222" s="292"/>
      <c r="J222" s="298"/>
      <c r="K222" s="299"/>
      <c r="L222" s="295"/>
      <c r="M222" s="296"/>
      <c r="N222" s="296"/>
      <c r="O222" s="296"/>
      <c r="P222" s="296"/>
      <c r="Q222" s="296"/>
      <c r="R222" s="296"/>
      <c r="S222" s="296"/>
      <c r="T222" s="296"/>
      <c r="U222" s="296"/>
      <c r="V222" s="296"/>
      <c r="W222" s="297"/>
      <c r="X222" s="293"/>
      <c r="Y222" s="294"/>
      <c r="Z222" s="291"/>
      <c r="AA222" s="292"/>
      <c r="AB222" s="155"/>
      <c r="AC222" s="155"/>
      <c r="AD222" s="120"/>
      <c r="AE222" s="120"/>
      <c r="AF222" s="120"/>
      <c r="AG222" s="120"/>
      <c r="AH222" s="120"/>
      <c r="AI222" s="120"/>
      <c r="AJ222" s="120"/>
      <c r="AK222" s="120"/>
      <c r="AL222" s="120"/>
      <c r="AM222" s="120"/>
      <c r="AN222" s="120"/>
      <c r="AO222" s="120"/>
      <c r="AP222" s="120"/>
      <c r="AQ222" s="120"/>
      <c r="AR222" s="120"/>
      <c r="AS222" s="120"/>
      <c r="AT222" s="120"/>
      <c r="AU222" s="120"/>
      <c r="AV222" s="120"/>
      <c r="AW222" s="120"/>
    </row>
    <row r="223" spans="1:49" ht="36.75" customHeight="1">
      <c r="A223" s="128">
        <v>204</v>
      </c>
      <c r="B223" s="129"/>
      <c r="C223" s="129"/>
      <c r="D223" s="124" t="str">
        <f t="shared" si="3"/>
        <v/>
      </c>
      <c r="E223" s="423"/>
      <c r="F223" s="424"/>
      <c r="G223" s="425"/>
      <c r="H223" s="291"/>
      <c r="I223" s="292"/>
      <c r="J223" s="298"/>
      <c r="K223" s="299"/>
      <c r="L223" s="295"/>
      <c r="M223" s="296"/>
      <c r="N223" s="296"/>
      <c r="O223" s="296"/>
      <c r="P223" s="296"/>
      <c r="Q223" s="296"/>
      <c r="R223" s="296"/>
      <c r="S223" s="296"/>
      <c r="T223" s="296"/>
      <c r="U223" s="296"/>
      <c r="V223" s="296"/>
      <c r="W223" s="297"/>
      <c r="X223" s="293"/>
      <c r="Y223" s="294"/>
      <c r="Z223" s="291"/>
      <c r="AA223" s="292"/>
      <c r="AB223" s="155"/>
      <c r="AC223" s="155"/>
      <c r="AD223" s="120"/>
      <c r="AE223" s="120"/>
      <c r="AF223" s="120"/>
      <c r="AG223" s="120"/>
      <c r="AH223" s="120"/>
      <c r="AI223" s="120"/>
      <c r="AJ223" s="120"/>
      <c r="AK223" s="120"/>
      <c r="AL223" s="120"/>
      <c r="AM223" s="120"/>
      <c r="AN223" s="120"/>
      <c r="AO223" s="120"/>
      <c r="AP223" s="120"/>
      <c r="AQ223" s="120"/>
      <c r="AR223" s="120"/>
      <c r="AS223" s="120"/>
      <c r="AT223" s="120"/>
      <c r="AU223" s="120"/>
      <c r="AV223" s="120"/>
      <c r="AW223" s="120"/>
    </row>
    <row r="224" spans="1:49" ht="36.75" customHeight="1">
      <c r="A224" s="128">
        <v>205</v>
      </c>
      <c r="B224" s="129"/>
      <c r="C224" s="129"/>
      <c r="D224" s="124" t="str">
        <f t="shared" si="3"/>
        <v/>
      </c>
      <c r="E224" s="423"/>
      <c r="F224" s="424"/>
      <c r="G224" s="425"/>
      <c r="H224" s="291"/>
      <c r="I224" s="292"/>
      <c r="J224" s="298"/>
      <c r="K224" s="299"/>
      <c r="L224" s="295"/>
      <c r="M224" s="296"/>
      <c r="N224" s="296"/>
      <c r="O224" s="296"/>
      <c r="P224" s="296"/>
      <c r="Q224" s="296"/>
      <c r="R224" s="296"/>
      <c r="S224" s="296"/>
      <c r="T224" s="296"/>
      <c r="U224" s="296"/>
      <c r="V224" s="296"/>
      <c r="W224" s="297"/>
      <c r="X224" s="293"/>
      <c r="Y224" s="294"/>
      <c r="Z224" s="291"/>
      <c r="AA224" s="292"/>
      <c r="AB224" s="155"/>
      <c r="AC224" s="155"/>
      <c r="AD224" s="120"/>
      <c r="AE224" s="120"/>
      <c r="AF224" s="120"/>
      <c r="AG224" s="120"/>
      <c r="AH224" s="120"/>
      <c r="AI224" s="120"/>
      <c r="AJ224" s="120"/>
      <c r="AK224" s="120"/>
      <c r="AL224" s="120"/>
      <c r="AM224" s="120"/>
      <c r="AN224" s="120"/>
      <c r="AO224" s="120"/>
      <c r="AP224" s="120"/>
      <c r="AQ224" s="120"/>
      <c r="AR224" s="120"/>
      <c r="AS224" s="120"/>
      <c r="AT224" s="120"/>
      <c r="AU224" s="120"/>
      <c r="AV224" s="120"/>
      <c r="AW224" s="120"/>
    </row>
    <row r="225" spans="1:66" ht="36.75" customHeight="1">
      <c r="A225" s="128">
        <v>206</v>
      </c>
      <c r="B225" s="129"/>
      <c r="C225" s="129"/>
      <c r="D225" s="124" t="str">
        <f t="shared" si="3"/>
        <v/>
      </c>
      <c r="E225" s="423"/>
      <c r="F225" s="424"/>
      <c r="G225" s="425"/>
      <c r="H225" s="291"/>
      <c r="I225" s="292"/>
      <c r="J225" s="298"/>
      <c r="K225" s="299"/>
      <c r="L225" s="295"/>
      <c r="M225" s="296"/>
      <c r="N225" s="296"/>
      <c r="O225" s="296"/>
      <c r="P225" s="296"/>
      <c r="Q225" s="296"/>
      <c r="R225" s="296"/>
      <c r="S225" s="296"/>
      <c r="T225" s="296"/>
      <c r="U225" s="296"/>
      <c r="V225" s="296"/>
      <c r="W225" s="297"/>
      <c r="X225" s="293"/>
      <c r="Y225" s="294"/>
      <c r="Z225" s="291"/>
      <c r="AA225" s="292"/>
      <c r="AB225" s="155"/>
      <c r="AC225" s="155"/>
      <c r="AD225" s="120"/>
      <c r="AE225" s="120"/>
      <c r="AF225" s="120"/>
      <c r="AG225" s="120"/>
      <c r="AH225" s="120"/>
      <c r="AI225" s="120"/>
      <c r="AJ225" s="120"/>
      <c r="AK225" s="120"/>
      <c r="AL225" s="120"/>
      <c r="AM225" s="120"/>
      <c r="AN225" s="120"/>
      <c r="AO225" s="120"/>
      <c r="AP225" s="120"/>
      <c r="AQ225" s="120"/>
      <c r="AR225" s="120"/>
      <c r="AS225" s="120"/>
      <c r="AT225" s="120"/>
      <c r="AU225" s="120"/>
      <c r="AV225" s="120"/>
      <c r="AW225" s="120"/>
    </row>
    <row r="226" spans="1:66" ht="36.75" customHeight="1">
      <c r="A226" s="128">
        <v>207</v>
      </c>
      <c r="B226" s="129"/>
      <c r="C226" s="129"/>
      <c r="D226" s="124" t="str">
        <f t="shared" si="3"/>
        <v/>
      </c>
      <c r="E226" s="423"/>
      <c r="F226" s="424"/>
      <c r="G226" s="425"/>
      <c r="H226" s="291"/>
      <c r="I226" s="292"/>
      <c r="J226" s="298"/>
      <c r="K226" s="299"/>
      <c r="L226" s="295"/>
      <c r="M226" s="296"/>
      <c r="N226" s="296"/>
      <c r="O226" s="296"/>
      <c r="P226" s="296"/>
      <c r="Q226" s="296"/>
      <c r="R226" s="296"/>
      <c r="S226" s="296"/>
      <c r="T226" s="296"/>
      <c r="U226" s="296"/>
      <c r="V226" s="296"/>
      <c r="W226" s="297"/>
      <c r="X226" s="293"/>
      <c r="Y226" s="294"/>
      <c r="Z226" s="291"/>
      <c r="AA226" s="292"/>
      <c r="AB226" s="155"/>
      <c r="AC226" s="155"/>
      <c r="AD226" s="120"/>
      <c r="AE226" s="120"/>
      <c r="AF226" s="120"/>
      <c r="AG226" s="120"/>
      <c r="AH226" s="120"/>
      <c r="AI226" s="120"/>
      <c r="AJ226" s="120"/>
      <c r="AK226" s="120"/>
      <c r="AL226" s="120"/>
      <c r="AM226" s="120"/>
      <c r="AN226" s="120"/>
      <c r="AO226" s="120"/>
      <c r="AP226" s="120"/>
      <c r="AQ226" s="120"/>
      <c r="AR226" s="120"/>
      <c r="AS226" s="120"/>
      <c r="AT226" s="120"/>
      <c r="AU226" s="120"/>
      <c r="AV226" s="120"/>
      <c r="AW226" s="120"/>
    </row>
    <row r="227" spans="1:66" ht="36.75" customHeight="1">
      <c r="A227" s="128">
        <v>208</v>
      </c>
      <c r="B227" s="129"/>
      <c r="C227" s="129"/>
      <c r="D227" s="124" t="str">
        <f t="shared" si="3"/>
        <v/>
      </c>
      <c r="E227" s="423"/>
      <c r="F227" s="424"/>
      <c r="G227" s="425"/>
      <c r="H227" s="291"/>
      <c r="I227" s="292"/>
      <c r="J227" s="298"/>
      <c r="K227" s="299"/>
      <c r="L227" s="295"/>
      <c r="M227" s="296"/>
      <c r="N227" s="296"/>
      <c r="O227" s="296"/>
      <c r="P227" s="296"/>
      <c r="Q227" s="296"/>
      <c r="R227" s="296"/>
      <c r="S227" s="296"/>
      <c r="T227" s="296"/>
      <c r="U227" s="296"/>
      <c r="V227" s="296"/>
      <c r="W227" s="297"/>
      <c r="X227" s="293"/>
      <c r="Y227" s="294"/>
      <c r="Z227" s="291"/>
      <c r="AA227" s="292"/>
      <c r="AB227" s="155"/>
      <c r="AC227" s="155"/>
      <c r="AD227" s="120"/>
      <c r="AE227" s="120"/>
      <c r="AF227" s="120"/>
      <c r="AG227" s="120"/>
      <c r="AH227" s="120"/>
      <c r="AI227" s="120"/>
      <c r="AJ227" s="120"/>
      <c r="AK227" s="120"/>
      <c r="AL227" s="120"/>
      <c r="AM227" s="120"/>
      <c r="AN227" s="120"/>
      <c r="AO227" s="120"/>
      <c r="AP227" s="120"/>
      <c r="AQ227" s="120"/>
      <c r="AR227" s="120"/>
      <c r="AS227" s="120"/>
      <c r="AT227" s="120"/>
      <c r="AU227" s="120"/>
      <c r="AV227" s="120"/>
      <c r="AW227" s="120"/>
    </row>
    <row r="228" spans="1:66" ht="36.75" customHeight="1">
      <c r="A228" s="128">
        <v>209</v>
      </c>
      <c r="B228" s="129"/>
      <c r="C228" s="129"/>
      <c r="D228" s="124" t="str">
        <f t="shared" si="3"/>
        <v/>
      </c>
      <c r="E228" s="423"/>
      <c r="F228" s="424"/>
      <c r="G228" s="425"/>
      <c r="H228" s="291"/>
      <c r="I228" s="292"/>
      <c r="J228" s="298"/>
      <c r="K228" s="299"/>
      <c r="L228" s="295"/>
      <c r="M228" s="296"/>
      <c r="N228" s="296"/>
      <c r="O228" s="296"/>
      <c r="P228" s="296"/>
      <c r="Q228" s="296"/>
      <c r="R228" s="296"/>
      <c r="S228" s="296"/>
      <c r="T228" s="296"/>
      <c r="U228" s="296"/>
      <c r="V228" s="296"/>
      <c r="W228" s="297"/>
      <c r="X228" s="293"/>
      <c r="Y228" s="294"/>
      <c r="Z228" s="291"/>
      <c r="AA228" s="292"/>
      <c r="AB228" s="155"/>
      <c r="AC228" s="155"/>
      <c r="AD228" s="120"/>
      <c r="AE228" s="120"/>
      <c r="AF228" s="120"/>
      <c r="AG228" s="120"/>
      <c r="AH228" s="120"/>
      <c r="AI228" s="120"/>
      <c r="AJ228" s="120"/>
      <c r="AK228" s="120"/>
      <c r="AL228" s="120"/>
      <c r="AM228" s="120"/>
      <c r="AN228" s="120"/>
      <c r="AO228" s="120"/>
      <c r="AP228" s="120"/>
      <c r="AQ228" s="120"/>
      <c r="AR228" s="120"/>
      <c r="AS228" s="120"/>
      <c r="AT228" s="120"/>
      <c r="AU228" s="120"/>
      <c r="AV228" s="120"/>
      <c r="AW228" s="120"/>
    </row>
    <row r="229" spans="1:66" ht="36.75" customHeight="1">
      <c r="A229" s="128">
        <v>210</v>
      </c>
      <c r="B229" s="129"/>
      <c r="C229" s="129"/>
      <c r="D229" s="124" t="str">
        <f t="shared" si="3"/>
        <v/>
      </c>
      <c r="E229" s="423"/>
      <c r="F229" s="424"/>
      <c r="G229" s="425"/>
      <c r="H229" s="291"/>
      <c r="I229" s="292"/>
      <c r="J229" s="298"/>
      <c r="K229" s="299"/>
      <c r="L229" s="295"/>
      <c r="M229" s="296"/>
      <c r="N229" s="296"/>
      <c r="O229" s="296"/>
      <c r="P229" s="296"/>
      <c r="Q229" s="296"/>
      <c r="R229" s="296"/>
      <c r="S229" s="296"/>
      <c r="T229" s="296"/>
      <c r="U229" s="296"/>
      <c r="V229" s="296"/>
      <c r="W229" s="297"/>
      <c r="X229" s="293"/>
      <c r="Y229" s="294"/>
      <c r="Z229" s="291"/>
      <c r="AA229" s="292"/>
      <c r="AB229" s="155"/>
      <c r="AC229" s="155"/>
      <c r="AD229" s="120"/>
      <c r="AE229" s="120"/>
      <c r="AF229" s="120"/>
      <c r="AG229" s="120"/>
      <c r="AH229" s="120"/>
      <c r="AI229" s="120"/>
      <c r="AJ229" s="120"/>
      <c r="AK229" s="120"/>
      <c r="AL229" s="120"/>
      <c r="AM229" s="120"/>
      <c r="AN229" s="120"/>
      <c r="AO229" s="120"/>
      <c r="AP229" s="120"/>
      <c r="AQ229" s="120"/>
      <c r="AR229" s="120"/>
      <c r="AS229" s="120"/>
      <c r="AT229" s="120"/>
      <c r="AU229" s="120"/>
      <c r="AV229" s="120"/>
      <c r="AW229" s="120"/>
    </row>
    <row r="230" spans="1:66" ht="12.75" customHeight="1">
      <c r="A230" s="133"/>
      <c r="B230" s="133"/>
      <c r="C230" s="133"/>
      <c r="D230" s="134"/>
      <c r="E230" s="133"/>
      <c r="F230" s="133"/>
      <c r="G230" s="133"/>
      <c r="H230" s="133"/>
      <c r="I230" s="133"/>
      <c r="J230" s="133"/>
      <c r="K230" s="135"/>
      <c r="L230" s="135"/>
      <c r="M230" s="135"/>
      <c r="N230" s="135"/>
      <c r="O230" s="136"/>
      <c r="P230" s="136"/>
      <c r="Q230" s="136"/>
      <c r="R230" s="136"/>
      <c r="S230" s="136"/>
      <c r="T230" s="133"/>
      <c r="U230" s="133"/>
      <c r="V230" s="137"/>
      <c r="W230" s="137"/>
      <c r="X230" s="136"/>
      <c r="Y230" s="136"/>
      <c r="Z230" s="136"/>
      <c r="AA230" s="136"/>
      <c r="AB230" s="136"/>
      <c r="AC230" s="136"/>
      <c r="AD230" s="120"/>
    </row>
    <row r="231" spans="1:66" s="138" customFormat="1" ht="28.5" customHeight="1" thickBot="1">
      <c r="B231" s="356" t="s">
        <v>89</v>
      </c>
      <c r="C231" s="356"/>
      <c r="D231" s="356"/>
      <c r="E231" s="356"/>
      <c r="F231" s="356"/>
      <c r="G231" s="139"/>
      <c r="H231" s="373" t="s">
        <v>91</v>
      </c>
      <c r="I231" s="373"/>
      <c r="J231" s="373"/>
      <c r="K231" s="373"/>
      <c r="L231" s="373"/>
      <c r="M231" s="373"/>
      <c r="N231" s="373"/>
      <c r="O231" s="373"/>
      <c r="P231" s="373"/>
      <c r="Q231" s="373"/>
      <c r="R231" s="373"/>
      <c r="S231" s="373"/>
      <c r="T231" s="373"/>
      <c r="U231" s="373"/>
      <c r="V231" s="373"/>
      <c r="W231" s="373"/>
      <c r="X231" s="373"/>
      <c r="Y231" s="373"/>
      <c r="AD231" s="140"/>
    </row>
    <row r="232" spans="1:66" s="138" customFormat="1" ht="37.5" customHeight="1" thickTop="1" thickBot="1">
      <c r="B232" s="336" t="s">
        <v>86</v>
      </c>
      <c r="C232" s="337"/>
      <c r="D232" s="337"/>
      <c r="E232" s="337"/>
      <c r="F232" s="337">
        <f>B235+J235</f>
        <v>0</v>
      </c>
      <c r="G232" s="337"/>
      <c r="H232" s="337"/>
      <c r="I232" s="338"/>
      <c r="J232" s="374" t="s">
        <v>87</v>
      </c>
      <c r="K232" s="337"/>
      <c r="L232" s="337"/>
      <c r="M232" s="337"/>
      <c r="N232" s="337">
        <f>R235</f>
        <v>0</v>
      </c>
      <c r="O232" s="337"/>
      <c r="P232" s="337"/>
      <c r="Q232" s="338"/>
      <c r="R232" s="375" t="s">
        <v>88</v>
      </c>
      <c r="S232" s="376"/>
      <c r="T232" s="376"/>
      <c r="U232" s="376"/>
      <c r="V232" s="337">
        <f>F232+N232</f>
        <v>0</v>
      </c>
      <c r="W232" s="337"/>
      <c r="X232" s="337"/>
      <c r="Y232" s="377"/>
      <c r="AD232" s="381" t="s">
        <v>97</v>
      </c>
      <c r="AE232" s="381"/>
      <c r="AF232" s="381"/>
    </row>
    <row r="233" spans="1:66" ht="9" customHeight="1" thickTop="1" thickBot="1">
      <c r="B233" s="133"/>
      <c r="C233" s="133"/>
      <c r="D233" s="133"/>
      <c r="E233" s="141"/>
      <c r="F233" s="141"/>
      <c r="G233" s="141"/>
      <c r="H233" s="141"/>
      <c r="I233" s="141"/>
      <c r="J233" s="141"/>
      <c r="K233" s="141"/>
      <c r="L233" s="141"/>
      <c r="M233" s="141"/>
      <c r="N233" s="141"/>
      <c r="O233" s="141"/>
      <c r="P233" s="141"/>
      <c r="Q233" s="141"/>
      <c r="R233" s="141"/>
      <c r="S233" s="141"/>
      <c r="T233" s="141"/>
      <c r="U233" s="141"/>
      <c r="V233" s="141"/>
      <c r="W233" s="141"/>
      <c r="X233" s="141"/>
      <c r="Y233" s="141"/>
      <c r="AD233" s="382"/>
      <c r="AE233" s="382"/>
      <c r="AF233" s="382"/>
      <c r="AG233" s="133"/>
      <c r="AH233" s="133"/>
      <c r="AI233" s="138"/>
      <c r="AJ233" s="138"/>
      <c r="AK233" s="141"/>
      <c r="AL233" s="141"/>
      <c r="AM233" s="141"/>
      <c r="AN233" s="141"/>
      <c r="AO233" s="141"/>
      <c r="AP233" s="141"/>
      <c r="AQ233" s="133"/>
      <c r="AR233" s="133"/>
      <c r="AS233" s="141"/>
      <c r="AT233" s="141"/>
      <c r="AU233" s="141"/>
      <c r="AV233" s="141"/>
      <c r="AW233" s="141"/>
      <c r="AX233" s="141"/>
      <c r="AY233" s="141"/>
      <c r="AZ233" s="141"/>
      <c r="BA233" s="141"/>
      <c r="BB233" s="141"/>
      <c r="BC233" s="141"/>
      <c r="BD233" s="141"/>
      <c r="BE233" s="141"/>
      <c r="BF233" s="141"/>
      <c r="BG233" s="141"/>
      <c r="BH233" s="141"/>
      <c r="BI233" s="141"/>
      <c r="BJ233" s="141"/>
      <c r="BK233" s="141"/>
      <c r="BL233" s="141"/>
      <c r="BM233" s="141"/>
      <c r="BN233" s="141"/>
    </row>
    <row r="234" spans="1:66" s="138" customFormat="1" ht="24" customHeight="1">
      <c r="B234" s="314" t="s">
        <v>114</v>
      </c>
      <c r="C234" s="315"/>
      <c r="D234" s="315"/>
      <c r="E234" s="315"/>
      <c r="F234" s="315"/>
      <c r="G234" s="315"/>
      <c r="H234" s="315"/>
      <c r="I234" s="316"/>
      <c r="J234" s="287" t="s">
        <v>115</v>
      </c>
      <c r="K234" s="288"/>
      <c r="L234" s="288"/>
      <c r="M234" s="288"/>
      <c r="N234" s="288"/>
      <c r="O234" s="288"/>
      <c r="P234" s="288"/>
      <c r="Q234" s="288"/>
      <c r="R234" s="378" t="s">
        <v>118</v>
      </c>
      <c r="S234" s="379"/>
      <c r="T234" s="379"/>
      <c r="U234" s="379"/>
      <c r="V234" s="379"/>
      <c r="W234" s="379"/>
      <c r="X234" s="379"/>
      <c r="Y234" s="380"/>
      <c r="AD234" s="383" t="s">
        <v>95</v>
      </c>
      <c r="AE234" s="384"/>
      <c r="AF234" s="327" t="str">
        <f>IF($F$232=180,"規定時間数です",IF($F$232&lt;180,"規定時間数まであと"&amp;(180-$F$232)&amp;"時間です","規定時間数を"&amp;($F$232-180)&amp;"時間超過しています"))</f>
        <v>規定時間数まであと180時間です</v>
      </c>
      <c r="AG234" s="327"/>
      <c r="AH234" s="327"/>
      <c r="AI234" s="327"/>
      <c r="AJ234" s="327"/>
      <c r="AK234" s="327"/>
      <c r="AL234" s="327"/>
      <c r="AM234" s="328"/>
    </row>
    <row r="235" spans="1:66" s="138" customFormat="1" ht="24" customHeight="1">
      <c r="B235" s="317">
        <f>SUM(B237:I237)</f>
        <v>0</v>
      </c>
      <c r="C235" s="318"/>
      <c r="D235" s="318"/>
      <c r="E235" s="318"/>
      <c r="F235" s="318"/>
      <c r="G235" s="318"/>
      <c r="H235" s="318"/>
      <c r="I235" s="319"/>
      <c r="J235" s="285">
        <f>SUM(J237:Q237)</f>
        <v>0</v>
      </c>
      <c r="K235" s="286"/>
      <c r="L235" s="286"/>
      <c r="M235" s="286"/>
      <c r="N235" s="286"/>
      <c r="O235" s="286"/>
      <c r="P235" s="286"/>
      <c r="Q235" s="286"/>
      <c r="R235" s="323">
        <f>COUNTIF($H$20:$I$229,"Ｂ")</f>
        <v>0</v>
      </c>
      <c r="S235" s="324"/>
      <c r="T235" s="324"/>
      <c r="U235" s="324"/>
      <c r="V235" s="324">
        <f>COUNTIF($H$20:$I$229,"Ａ２参観")</f>
        <v>0</v>
      </c>
      <c r="W235" s="324"/>
      <c r="X235" s="324"/>
      <c r="Y235" s="325"/>
      <c r="AD235" s="307" t="s">
        <v>96</v>
      </c>
      <c r="AE235" s="308"/>
      <c r="AF235" s="311" t="str">
        <f>IF($N$232=30,"規定時間数です",IF($N$232&lt;30,"規定時間数まであと"&amp;(30-$N$232)&amp;"時間です","規定時間数を"&amp;($N$232-30)&amp;"時間超過しています"))</f>
        <v>規定時間数まであと30時間です</v>
      </c>
      <c r="AG235" s="311"/>
      <c r="AH235" s="311"/>
      <c r="AI235" s="311"/>
      <c r="AJ235" s="311"/>
      <c r="AK235" s="311"/>
      <c r="AL235" s="311"/>
      <c r="AM235" s="312"/>
    </row>
    <row r="236" spans="1:66" s="138" customFormat="1" ht="24" customHeight="1" thickBot="1">
      <c r="B236" s="320" t="s">
        <v>23</v>
      </c>
      <c r="C236" s="321"/>
      <c r="D236" s="321"/>
      <c r="E236" s="321"/>
      <c r="F236" s="321" t="s">
        <v>68</v>
      </c>
      <c r="G236" s="321"/>
      <c r="H236" s="321"/>
      <c r="I236" s="322"/>
      <c r="J236" s="339" t="s">
        <v>24</v>
      </c>
      <c r="K236" s="340"/>
      <c r="L236" s="340"/>
      <c r="M236" s="341"/>
      <c r="N236" s="342" t="s">
        <v>67</v>
      </c>
      <c r="O236" s="340"/>
      <c r="P236" s="340"/>
      <c r="Q236" s="340"/>
      <c r="R236" s="323">
        <f>COUNTIF($H$20:$I$229,"Ａ２参観")</f>
        <v>0</v>
      </c>
      <c r="S236" s="324"/>
      <c r="T236" s="324"/>
      <c r="U236" s="324"/>
      <c r="V236" s="324">
        <f>COUNTIF($H$20:$I$229,"Ａ２参観")</f>
        <v>0</v>
      </c>
      <c r="W236" s="324"/>
      <c r="X236" s="324"/>
      <c r="Y236" s="325"/>
      <c r="AD236" s="309" t="s">
        <v>88</v>
      </c>
      <c r="AE236" s="310"/>
      <c r="AF236" s="365" t="str">
        <f>IF(V232=210,"規定時間数です","規定時間数まであと"&amp;(210-V232)&amp;"時間です")</f>
        <v>規定時間数まであと210時間です</v>
      </c>
      <c r="AG236" s="365"/>
      <c r="AH236" s="365"/>
      <c r="AI236" s="365"/>
      <c r="AJ236" s="365"/>
      <c r="AK236" s="365"/>
      <c r="AL236" s="365"/>
      <c r="AM236" s="366"/>
    </row>
    <row r="237" spans="1:66" s="138" customFormat="1" ht="24" customHeight="1" thickBot="1">
      <c r="B237" s="346">
        <f>COUNTIF($H$20:$I$229,"Ａ１")</f>
        <v>0</v>
      </c>
      <c r="C237" s="329"/>
      <c r="D237" s="329"/>
      <c r="E237" s="329"/>
      <c r="F237" s="329">
        <f>COUNTIF($H$20:$I$229,"Ａ１実演")</f>
        <v>0</v>
      </c>
      <c r="G237" s="329"/>
      <c r="H237" s="329"/>
      <c r="I237" s="330"/>
      <c r="J237" s="282">
        <f>COUNTIF($H$20:$I$229,"Ａ２")</f>
        <v>0</v>
      </c>
      <c r="K237" s="283"/>
      <c r="L237" s="283"/>
      <c r="M237" s="284"/>
      <c r="N237" s="330">
        <f>COUNTIF($H$20:$I$229,"Ａ２参観")</f>
        <v>0</v>
      </c>
      <c r="O237" s="283"/>
      <c r="P237" s="283"/>
      <c r="Q237" s="283"/>
      <c r="R237" s="282">
        <f>COUNTIF($H$20:$I$229,"Ａ２参観")</f>
        <v>0</v>
      </c>
      <c r="S237" s="283"/>
      <c r="T237" s="283"/>
      <c r="U237" s="283"/>
      <c r="V237" s="283">
        <f>COUNTIF($H$20:$I$229,"Ａ２参観")</f>
        <v>0</v>
      </c>
      <c r="W237" s="283"/>
      <c r="X237" s="283"/>
      <c r="Y237" s="326"/>
      <c r="AD237" s="140"/>
      <c r="AE237" s="140"/>
      <c r="AF237" s="142"/>
      <c r="AG237" s="142"/>
      <c r="AH237" s="142"/>
      <c r="AI237" s="143"/>
      <c r="AJ237" s="142"/>
      <c r="AK237" s="142"/>
      <c r="AL237" s="142"/>
      <c r="AM237" s="142"/>
      <c r="AN237" s="142"/>
      <c r="AO237" s="142"/>
      <c r="AP237" s="144"/>
      <c r="AQ237" s="144"/>
      <c r="AR237" s="144"/>
      <c r="AS237" s="144"/>
      <c r="AT237" s="144"/>
      <c r="AU237" s="145"/>
      <c r="AV237" s="146"/>
      <c r="AZ237" s="147"/>
      <c r="BA237" s="142"/>
      <c r="BB237" s="142"/>
      <c r="BC237" s="144"/>
      <c r="BD237" s="144"/>
      <c r="BE237" s="147"/>
      <c r="BF237" s="147"/>
      <c r="BG237" s="147"/>
      <c r="BH237" s="147"/>
      <c r="BI237" s="147"/>
      <c r="BJ237" s="147"/>
      <c r="BK237" s="147"/>
      <c r="BL237" s="147"/>
      <c r="BM237" s="147"/>
      <c r="BN237" s="147"/>
    </row>
    <row r="238" spans="1:66" ht="13.5" customHeight="1">
      <c r="B238" s="133"/>
      <c r="C238" s="133"/>
      <c r="D238" s="133"/>
      <c r="E238" s="141"/>
      <c r="F238" s="141"/>
      <c r="G238" s="141"/>
      <c r="H238" s="141"/>
      <c r="I238" s="141"/>
      <c r="J238" s="141"/>
      <c r="K238" s="141"/>
      <c r="L238" s="141"/>
      <c r="M238" s="141"/>
      <c r="N238" s="141"/>
      <c r="O238" s="141"/>
      <c r="P238" s="141"/>
      <c r="Q238" s="141"/>
      <c r="R238" s="141"/>
      <c r="S238" s="141"/>
      <c r="T238" s="141"/>
      <c r="U238" s="141"/>
      <c r="V238" s="141"/>
      <c r="W238" s="141"/>
      <c r="X238" s="141"/>
      <c r="Y238" s="141"/>
      <c r="AD238" s="120"/>
      <c r="AE238" s="120"/>
      <c r="AF238" s="133"/>
      <c r="AG238" s="133"/>
      <c r="AH238" s="133"/>
      <c r="AI238" s="138"/>
      <c r="AJ238" s="138"/>
      <c r="AK238" s="141"/>
      <c r="AL238" s="141"/>
      <c r="AM238" s="141"/>
      <c r="AN238" s="141"/>
      <c r="AO238" s="141"/>
      <c r="AP238" s="141"/>
      <c r="AQ238" s="133"/>
      <c r="AR238" s="133"/>
      <c r="AS238" s="141"/>
      <c r="AT238" s="141"/>
      <c r="AU238" s="141"/>
      <c r="AV238" s="141"/>
      <c r="AW238" s="141"/>
      <c r="AX238" s="141"/>
      <c r="AY238" s="141"/>
      <c r="AZ238" s="141"/>
      <c r="BA238" s="141"/>
      <c r="BB238" s="141"/>
      <c r="BC238" s="141"/>
      <c r="BD238" s="141"/>
      <c r="BE238" s="141"/>
      <c r="BF238" s="141"/>
      <c r="BG238" s="141"/>
      <c r="BH238" s="141"/>
      <c r="BI238" s="141"/>
      <c r="BJ238" s="141"/>
      <c r="BK238" s="141"/>
      <c r="BL238" s="141"/>
      <c r="BM238" s="141"/>
      <c r="BN238" s="141"/>
    </row>
    <row r="239" spans="1:66" ht="22.5" customHeight="1" thickBot="1">
      <c r="B239" s="313" t="s">
        <v>260</v>
      </c>
      <c r="C239" s="313"/>
      <c r="D239" s="313"/>
      <c r="E239" s="313"/>
      <c r="F239" s="313"/>
      <c r="G239" s="313"/>
      <c r="H239" s="313"/>
      <c r="I239" s="313"/>
      <c r="J239" s="313"/>
      <c r="K239" s="345" t="s">
        <v>92</v>
      </c>
      <c r="L239" s="345"/>
      <c r="M239" s="345"/>
      <c r="N239" s="345"/>
      <c r="O239" s="345"/>
      <c r="P239" s="345"/>
      <c r="Q239" s="345"/>
      <c r="R239" s="345"/>
      <c r="S239" s="345"/>
      <c r="T239" s="345"/>
      <c r="U239" s="345"/>
      <c r="V239" s="345"/>
      <c r="W239" s="345"/>
      <c r="X239" s="345"/>
      <c r="Y239" s="345"/>
      <c r="AD239" s="120"/>
      <c r="AE239" s="120"/>
      <c r="AF239" s="133"/>
      <c r="AG239" s="133"/>
      <c r="AH239" s="133"/>
      <c r="AI239" s="138"/>
      <c r="AJ239" s="138"/>
      <c r="AK239" s="141"/>
      <c r="AL239" s="141"/>
      <c r="AM239" s="141"/>
      <c r="AN239" s="141"/>
      <c r="AO239" s="141"/>
      <c r="AP239" s="141"/>
      <c r="AQ239" s="133"/>
      <c r="AR239" s="133"/>
      <c r="AS239" s="141"/>
      <c r="AT239" s="141"/>
      <c r="AU239" s="141"/>
      <c r="AV239" s="141"/>
      <c r="AW239" s="141"/>
      <c r="AX239" s="141"/>
      <c r="AY239" s="141"/>
      <c r="AZ239" s="141"/>
      <c r="BA239" s="141"/>
      <c r="BB239" s="141"/>
      <c r="BC239" s="141"/>
      <c r="BD239" s="141"/>
      <c r="BE239" s="141"/>
      <c r="BF239" s="141"/>
      <c r="BG239" s="141"/>
      <c r="BH239" s="141"/>
      <c r="BI239" s="141"/>
      <c r="BJ239" s="141"/>
      <c r="BK239" s="141"/>
      <c r="BL239" s="141"/>
    </row>
    <row r="240" spans="1:66" ht="22.5" customHeight="1" thickBot="1">
      <c r="B240" s="343" t="s">
        <v>69</v>
      </c>
      <c r="C240" s="290"/>
      <c r="D240" s="344"/>
      <c r="E240" s="393">
        <f>$AF20</f>
        <v>0</v>
      </c>
      <c r="F240" s="290"/>
      <c r="G240" s="290"/>
      <c r="H240" s="290">
        <f>$AF21</f>
        <v>0</v>
      </c>
      <c r="I240" s="290"/>
      <c r="J240" s="290"/>
      <c r="K240" s="290">
        <f>$AF22</f>
        <v>0</v>
      </c>
      <c r="L240" s="290"/>
      <c r="M240" s="290"/>
      <c r="N240" s="290">
        <f>$AF23</f>
        <v>0</v>
      </c>
      <c r="O240" s="290"/>
      <c r="P240" s="290"/>
      <c r="Q240" s="290">
        <f>$AF24</f>
        <v>0</v>
      </c>
      <c r="R240" s="290"/>
      <c r="S240" s="290"/>
      <c r="T240" s="290">
        <f>$AF25</f>
        <v>0</v>
      </c>
      <c r="U240" s="290"/>
      <c r="V240" s="290"/>
      <c r="W240" s="290">
        <f>$AF26</f>
        <v>0</v>
      </c>
      <c r="X240" s="290"/>
      <c r="Y240" s="290"/>
      <c r="Z240" s="367">
        <f>$AF27</f>
        <v>0</v>
      </c>
      <c r="AA240" s="290"/>
      <c r="AB240" s="368"/>
      <c r="AC240" s="136"/>
      <c r="AD240" s="120"/>
      <c r="AE240" s="120"/>
      <c r="AF240" s="120"/>
      <c r="AG240" s="120"/>
      <c r="AH240" s="120"/>
      <c r="AI240" s="120"/>
      <c r="AJ240" s="120"/>
      <c r="AK240" s="120"/>
      <c r="AL240" s="120"/>
      <c r="AM240" s="120"/>
      <c r="AN240" s="120"/>
      <c r="AO240" s="120"/>
      <c r="AP240" s="120"/>
      <c r="AQ240" s="120"/>
      <c r="AR240" s="120"/>
      <c r="AS240" s="120"/>
      <c r="AT240" s="120"/>
      <c r="AU240" s="120"/>
      <c r="AV240" s="120"/>
      <c r="AW240" s="120"/>
    </row>
    <row r="241" spans="1:51" ht="22.5" customHeight="1" thickTop="1" thickBot="1">
      <c r="B241" s="390" t="s">
        <v>70</v>
      </c>
      <c r="C241" s="391"/>
      <c r="D241" s="392"/>
      <c r="E241" s="394">
        <f>COUNTIF($J$20:$K$229,E240)</f>
        <v>0</v>
      </c>
      <c r="F241" s="304"/>
      <c r="G241" s="304"/>
      <c r="H241" s="304">
        <f>COUNTIF($J$20:$K$229,H240)</f>
        <v>0</v>
      </c>
      <c r="I241" s="304"/>
      <c r="J241" s="304"/>
      <c r="K241" s="304">
        <f>COUNTIF($J$20:$K$229,K240)</f>
        <v>0</v>
      </c>
      <c r="L241" s="304"/>
      <c r="M241" s="304"/>
      <c r="N241" s="304">
        <f>COUNTIF($J$20:$K$229,N240)</f>
        <v>0</v>
      </c>
      <c r="O241" s="304"/>
      <c r="P241" s="304"/>
      <c r="Q241" s="304">
        <f>COUNTIF($J$20:$K$229,Q240)</f>
        <v>0</v>
      </c>
      <c r="R241" s="304"/>
      <c r="S241" s="304"/>
      <c r="T241" s="304">
        <f>COUNTIF($J$20:$K$229,T240)</f>
        <v>0</v>
      </c>
      <c r="U241" s="304"/>
      <c r="V241" s="304"/>
      <c r="W241" s="304">
        <f>COUNTIF($J$20:$K$229,W240)</f>
        <v>0</v>
      </c>
      <c r="X241" s="304"/>
      <c r="Y241" s="304"/>
      <c r="Z241" s="369">
        <f>COUNTIF($J$20:$K$229,Z240)</f>
        <v>0</v>
      </c>
      <c r="AA241" s="304"/>
      <c r="AB241" s="370"/>
      <c r="AC241" s="136"/>
      <c r="AD241" s="120"/>
    </row>
    <row r="242" spans="1:51" ht="22.5" customHeight="1" thickBot="1">
      <c r="B242" s="347" t="s">
        <v>90</v>
      </c>
      <c r="C242" s="348"/>
      <c r="D242" s="349"/>
      <c r="E242" s="350" t="str">
        <f>IF($AF20="","",IF(COUNTIFS($H$20:$I$229,"Ａ２参観",$J$20:$K$229,E240),COUNTIFS($H$20:$I$229,"Ａ２参観",$J$20:$K$229,E240),"未実施"))</f>
        <v/>
      </c>
      <c r="F242" s="289"/>
      <c r="G242" s="289"/>
      <c r="H242" s="289" t="str">
        <f>IF($AF21="","",IF(COUNTIFS($H$20:$I$229,"Ａ２参観",$J$20:$K$229,H240),COUNTIFS($H$20:$I$229,"Ａ２参観",$J$20:$K$229,H240),"未実施"))</f>
        <v/>
      </c>
      <c r="I242" s="289"/>
      <c r="J242" s="289"/>
      <c r="K242" s="289" t="str">
        <f>IF($AF22="","",IF(COUNTIFS($H$20:$I$229,"Ａ２参観",$J$20:$K$229,K240),COUNTIFS($H$20:$I$229,"Ａ２参観",$J$20:$K$229,K240),"未実施"))</f>
        <v/>
      </c>
      <c r="L242" s="289"/>
      <c r="M242" s="289"/>
      <c r="N242" s="289" t="str">
        <f>IF($AF23="","",IF(COUNTIFS($H$20:$I$229,"Ａ２参観",$J$20:$K$229,N240),COUNTIFS($H$20:$I$229,"Ａ２参観",$J$20:$K$229,N240),"未実施"))</f>
        <v/>
      </c>
      <c r="O242" s="289"/>
      <c r="P242" s="289"/>
      <c r="Q242" s="289" t="str">
        <f>IF($AF24="","",IF(COUNTIFS($H$20:$I$229,"Ａ２参観",$J$20:$K$229,Q240),COUNTIFS($H$20:$I$229,"Ａ２参観",$J$20:$K$229,Q240),"未実施"))</f>
        <v/>
      </c>
      <c r="R242" s="289"/>
      <c r="S242" s="289"/>
      <c r="T242" s="289" t="str">
        <f>IF($AF25="","",IF(COUNTIFS($H$20:$I$229,"Ａ２参観",$J$20:$K$229,T240),COUNTIFS($H$20:$I$229,"Ａ２参観",$J$20:$K$229,T240),"未実施"))</f>
        <v/>
      </c>
      <c r="U242" s="289"/>
      <c r="V242" s="289"/>
      <c r="W242" s="289" t="str">
        <f>IF($AF26="","",IF(COUNTIFS($H$20:$I$229,"Ａ２参観",$J$20:$K$229,W240),COUNTIFS($H$20:$I$229,"Ａ２参観",$J$20:$K$229,W240),"未実施"))</f>
        <v/>
      </c>
      <c r="X242" s="289"/>
      <c r="Y242" s="289"/>
      <c r="Z242" s="332" t="str">
        <f>IF($AF27="","",IF(COUNTIFS($H$20:$I$229,"Ａ２参観",$J$20:$K$229,Z240),COUNTIFS($H$20:$I$229,"Ａ２参観",$J$20:$K$229,Z240),"未実施"))</f>
        <v/>
      </c>
      <c r="AA242" s="289"/>
      <c r="AB242" s="333"/>
      <c r="AC242" s="136"/>
      <c r="AD242" s="357" t="s">
        <v>110</v>
      </c>
      <c r="AE242" s="358"/>
      <c r="AF242" s="358"/>
      <c r="AG242" s="148"/>
      <c r="AH242" s="148"/>
      <c r="AI242" s="148"/>
      <c r="AJ242" s="148"/>
      <c r="AK242" s="148"/>
      <c r="AL242" s="148"/>
      <c r="AM242" s="149"/>
    </row>
    <row r="243" spans="1:51" ht="22.5" customHeight="1" thickBot="1">
      <c r="B243" s="301" t="s">
        <v>69</v>
      </c>
      <c r="C243" s="302"/>
      <c r="D243" s="303"/>
      <c r="E243" s="388">
        <f>$AF28</f>
        <v>0</v>
      </c>
      <c r="F243" s="302"/>
      <c r="G243" s="302"/>
      <c r="H243" s="302">
        <f>$AF29</f>
        <v>0</v>
      </c>
      <c r="I243" s="302"/>
      <c r="J243" s="302"/>
      <c r="K243" s="302">
        <f>$AF30</f>
        <v>0</v>
      </c>
      <c r="L243" s="302"/>
      <c r="M243" s="302"/>
      <c r="N243" s="302">
        <f>$AF31</f>
        <v>0</v>
      </c>
      <c r="O243" s="302"/>
      <c r="P243" s="302"/>
      <c r="Q243" s="302">
        <f>$AF32</f>
        <v>0</v>
      </c>
      <c r="R243" s="302"/>
      <c r="S243" s="302"/>
      <c r="T243" s="302">
        <f>$AF33</f>
        <v>0</v>
      </c>
      <c r="U243" s="302"/>
      <c r="V243" s="302"/>
      <c r="W243" s="302">
        <f>$AF34</f>
        <v>0</v>
      </c>
      <c r="X243" s="302"/>
      <c r="Y243" s="302"/>
      <c r="Z243" s="371">
        <f>$AF35</f>
        <v>0</v>
      </c>
      <c r="AA243" s="302"/>
      <c r="AB243" s="372"/>
      <c r="AC243" s="136"/>
      <c r="AD243" s="359" t="s">
        <v>111</v>
      </c>
      <c r="AE243" s="360"/>
      <c r="AF243" s="360"/>
      <c r="AG243" s="360"/>
      <c r="AH243" s="360"/>
      <c r="AI243" s="360"/>
      <c r="AJ243" s="360"/>
      <c r="AK243" s="360"/>
      <c r="AL243" s="360"/>
      <c r="AM243" s="361"/>
    </row>
    <row r="244" spans="1:51" ht="22.5" customHeight="1" thickTop="1" thickBot="1">
      <c r="A244" s="133"/>
      <c r="B244" s="385" t="s">
        <v>70</v>
      </c>
      <c r="C244" s="386"/>
      <c r="D244" s="387"/>
      <c r="E244" s="389">
        <f>COUNTIF($J$20:$K$229,E243)</f>
        <v>0</v>
      </c>
      <c r="F244" s="331"/>
      <c r="G244" s="331"/>
      <c r="H244" s="331">
        <f>COUNTIF($J$20:$K$229,H243)</f>
        <v>0</v>
      </c>
      <c r="I244" s="331"/>
      <c r="J244" s="331"/>
      <c r="K244" s="331">
        <f>COUNTIF($J$20:$K$229,K243)</f>
        <v>0</v>
      </c>
      <c r="L244" s="331"/>
      <c r="M244" s="331"/>
      <c r="N244" s="331">
        <f>COUNTIF($J$20:$K$229,N243)</f>
        <v>0</v>
      </c>
      <c r="O244" s="331"/>
      <c r="P244" s="331"/>
      <c r="Q244" s="331">
        <f>COUNTIF($J$20:$K$229,Q243)</f>
        <v>0</v>
      </c>
      <c r="R244" s="331"/>
      <c r="S244" s="331"/>
      <c r="T244" s="331">
        <f>COUNTIF($J$20:$K$229,T243)</f>
        <v>0</v>
      </c>
      <c r="U244" s="331"/>
      <c r="V244" s="331"/>
      <c r="W244" s="331">
        <f>COUNTIF($J$20:$K$229,W243)</f>
        <v>0</v>
      </c>
      <c r="X244" s="331"/>
      <c r="Y244" s="331"/>
      <c r="Z244" s="334">
        <f>COUNTIF($J$20:$K$229,Z243)</f>
        <v>0</v>
      </c>
      <c r="AA244" s="331"/>
      <c r="AB244" s="335"/>
      <c r="AC244" s="136"/>
      <c r="AD244" s="362" t="s">
        <v>116</v>
      </c>
      <c r="AE244" s="363"/>
      <c r="AF244" s="363"/>
      <c r="AG244" s="363"/>
      <c r="AH244" s="363"/>
      <c r="AI244" s="363"/>
      <c r="AJ244" s="363"/>
      <c r="AK244" s="363"/>
      <c r="AL244" s="363"/>
      <c r="AM244" s="364"/>
    </row>
    <row r="245" spans="1:51" ht="22.5" customHeight="1" thickBot="1">
      <c r="A245" s="133"/>
      <c r="B245" s="347" t="s">
        <v>90</v>
      </c>
      <c r="C245" s="348"/>
      <c r="D245" s="349"/>
      <c r="E245" s="350" t="str">
        <f>IF($AF28="","",IF(COUNTIFS($H$20:$I$229,"Ａ２参観",$J$20:$K$229,E243),COUNTIFS($H$20:$I$229,"Ａ２参観",$J$20:$K$229,E243),"未実施"))</f>
        <v/>
      </c>
      <c r="F245" s="289"/>
      <c r="G245" s="289"/>
      <c r="H245" s="289" t="str">
        <f>IF($AF29="","",IF(COUNTIFS($H$20:$I$229,"Ａ２参観",$J$20:$K$229,H243),COUNTIFS($H$20:$I$229,"Ａ２参観",$J$20:$K$229,H243),"未実施"))</f>
        <v/>
      </c>
      <c r="I245" s="289"/>
      <c r="J245" s="289"/>
      <c r="K245" s="289" t="str">
        <f>IF($AF30="","",IF(COUNTIFS($H$20:$I$229,"Ａ２参観",$J$20:$K$229,K243),COUNTIFS($H$20:$I$229,"Ａ２参観",$J$20:$K$229,K243),"未実施"))</f>
        <v/>
      </c>
      <c r="L245" s="289"/>
      <c r="M245" s="289"/>
      <c r="N245" s="289" t="str">
        <f>IF($AF31="","",IF(COUNTIFS($H$20:$I$229,"Ａ２参観",$J$20:$K$229,N243),COUNTIFS($H$20:$I$229,"Ａ２参観",$J$20:$K$229,N243),"未実施"))</f>
        <v/>
      </c>
      <c r="O245" s="289"/>
      <c r="P245" s="289"/>
      <c r="Q245" s="289" t="str">
        <f>IF($AF32="","",IF(COUNTIFS($H$20:$I$229,"Ａ２参観",$J$20:$K$229,Q243),COUNTIFS($H$20:$I$229,"Ａ２参観",$J$20:$K$229,Q243),"未実施"))</f>
        <v/>
      </c>
      <c r="R245" s="289"/>
      <c r="S245" s="289"/>
      <c r="T245" s="289" t="str">
        <f>IF($AF33="","",IF(COUNTIFS($H$20:$I$229,"Ａ２参観",$J$20:$K$229,T243),COUNTIFS($H$20:$I$229,"Ａ２参観",$J$20:$K$229,T243),"未実施"))</f>
        <v/>
      </c>
      <c r="U245" s="289"/>
      <c r="V245" s="289"/>
      <c r="W245" s="289" t="str">
        <f>IF($AF34="","",IF(COUNTIFS($H$20:$I$229,"Ａ２参観",$J$20:$K$229,W243),COUNTIFS($H$20:$I$229,"Ａ２参観",$J$20:$K$229,W243),"未実施"))</f>
        <v/>
      </c>
      <c r="X245" s="289"/>
      <c r="Y245" s="289"/>
      <c r="Z245" s="332" t="str">
        <f>IF($AF35="","",IF(COUNTIFS($H$20:$I$229,"Ａ２参観",$J$20:$K$229,Z243),COUNTIFS($H$20:$I$229,"Ａ２参観",$J$20:$K$229,Z243),"未実施"))</f>
        <v/>
      </c>
      <c r="AA245" s="289"/>
      <c r="AB245" s="333"/>
      <c r="AC245" s="136"/>
      <c r="AD245" s="120"/>
    </row>
    <row r="246" spans="1:51" ht="20.25" customHeight="1">
      <c r="A246" s="133"/>
      <c r="B246" s="133"/>
      <c r="C246" s="133"/>
      <c r="D246" s="134"/>
      <c r="E246" s="133"/>
      <c r="F246" s="133"/>
      <c r="G246" s="133"/>
      <c r="H246" s="133"/>
      <c r="I246" s="133"/>
      <c r="J246" s="133"/>
      <c r="K246" s="135"/>
      <c r="L246" s="135"/>
      <c r="M246" s="135"/>
      <c r="N246" s="135"/>
      <c r="O246" s="136"/>
      <c r="P246" s="136"/>
      <c r="Q246" s="136"/>
      <c r="R246" s="136"/>
      <c r="S246" s="136"/>
      <c r="T246" s="133"/>
      <c r="U246" s="133"/>
      <c r="V246" s="137"/>
      <c r="W246" s="137"/>
      <c r="X246" s="136"/>
      <c r="Y246" s="136"/>
      <c r="Z246" s="136"/>
      <c r="AA246" s="136"/>
      <c r="AB246" s="136"/>
      <c r="AC246" s="136"/>
      <c r="AD246" s="120"/>
    </row>
    <row r="247" spans="1:51" s="94" customFormat="1" ht="37.5" customHeight="1" thickBot="1">
      <c r="A247" s="274" t="s">
        <v>104</v>
      </c>
      <c r="B247" s="274"/>
      <c r="C247" s="274"/>
      <c r="D247" s="274"/>
      <c r="E247" s="274"/>
      <c r="F247" s="274"/>
      <c r="G247" s="274"/>
      <c r="H247" s="274"/>
      <c r="I247" s="274"/>
      <c r="J247" s="274"/>
      <c r="K247" s="274"/>
      <c r="L247" s="274"/>
      <c r="M247" s="274"/>
      <c r="N247" s="274"/>
      <c r="O247" s="104"/>
      <c r="P247" s="95"/>
      <c r="Q247" s="95"/>
      <c r="R247" s="105"/>
      <c r="S247" s="105"/>
      <c r="T247" s="102"/>
      <c r="U247" s="102"/>
      <c r="V247" s="102"/>
      <c r="W247" s="102"/>
      <c r="X247" s="106"/>
      <c r="Y247" s="106"/>
      <c r="Z247" s="106"/>
      <c r="AA247" s="96"/>
      <c r="AB247" s="96"/>
      <c r="AC247" s="96"/>
      <c r="AD247" s="96"/>
      <c r="AE247" s="96"/>
      <c r="AF247" s="96"/>
      <c r="AG247" s="96"/>
      <c r="AH247" s="96"/>
      <c r="AI247" s="96"/>
      <c r="AJ247" s="96"/>
      <c r="AK247" s="96"/>
      <c r="AL247" s="96"/>
      <c r="AM247" s="96"/>
      <c r="AN247" s="96"/>
      <c r="AO247" s="96"/>
      <c r="AP247" s="96"/>
      <c r="AQ247" s="96"/>
      <c r="AR247" s="96"/>
      <c r="AS247" s="96"/>
      <c r="AT247" s="96"/>
      <c r="AU247" s="96"/>
      <c r="AV247" s="96"/>
      <c r="AX247" s="95"/>
      <c r="AY247" s="95"/>
    </row>
    <row r="248" spans="1:51" s="94" customFormat="1" ht="27" customHeight="1">
      <c r="A248" s="107" t="s">
        <v>224</v>
      </c>
      <c r="B248" s="263" t="s">
        <v>22</v>
      </c>
      <c r="C248" s="263"/>
      <c r="D248" s="263"/>
      <c r="E248" s="263"/>
      <c r="F248" s="263"/>
      <c r="G248" s="263"/>
      <c r="H248" s="263"/>
      <c r="I248" s="263"/>
      <c r="J248" s="263"/>
      <c r="K248" s="263"/>
      <c r="L248" s="263"/>
      <c r="M248" s="239">
        <f t="shared" ref="M248:M266" si="4">COUNTIFS($H$20:$I$229,"Ｂ",$Z$20:$AA$229,A248)</f>
        <v>0</v>
      </c>
      <c r="N248" s="437">
        <f>SUM(M248:M251)</f>
        <v>0</v>
      </c>
      <c r="O248" s="108"/>
      <c r="P248" s="108"/>
      <c r="Q248" s="236" t="s">
        <v>241</v>
      </c>
      <c r="R248" s="236"/>
      <c r="S248" s="108"/>
      <c r="T248" s="108"/>
      <c r="U248" s="108"/>
      <c r="W248" s="109"/>
      <c r="X248" s="109"/>
      <c r="Y248" s="106"/>
      <c r="Z248" s="106"/>
      <c r="AA248" s="96"/>
      <c r="AB248" s="96"/>
      <c r="AC248" s="96"/>
      <c r="AD248" s="96"/>
      <c r="AE248" s="96"/>
      <c r="AF248" s="96"/>
      <c r="AG248" s="96"/>
      <c r="AH248" s="96"/>
      <c r="AI248" s="96"/>
      <c r="AJ248" s="96"/>
      <c r="AK248" s="96"/>
      <c r="AL248" s="96"/>
      <c r="AM248" s="96"/>
      <c r="AN248" s="96"/>
      <c r="AO248" s="96"/>
      <c r="AP248" s="96"/>
      <c r="AQ248" s="96"/>
      <c r="AR248" s="96"/>
      <c r="AS248" s="96"/>
      <c r="AT248" s="96"/>
      <c r="AU248" s="96"/>
      <c r="AV248" s="96"/>
      <c r="AX248" s="95"/>
      <c r="AY248" s="95"/>
    </row>
    <row r="249" spans="1:51" s="94" customFormat="1" ht="27" customHeight="1">
      <c r="A249" s="110" t="s">
        <v>43</v>
      </c>
      <c r="B249" s="265" t="s">
        <v>11</v>
      </c>
      <c r="C249" s="265"/>
      <c r="D249" s="265"/>
      <c r="E249" s="265"/>
      <c r="F249" s="265"/>
      <c r="G249" s="265"/>
      <c r="H249" s="265"/>
      <c r="I249" s="265"/>
      <c r="J249" s="265"/>
      <c r="K249" s="265"/>
      <c r="L249" s="265"/>
      <c r="M249" s="237">
        <f t="shared" si="4"/>
        <v>0</v>
      </c>
      <c r="N249" s="446"/>
      <c r="O249" s="108"/>
      <c r="P249" s="108"/>
      <c r="Q249" s="236" t="s">
        <v>242</v>
      </c>
      <c r="R249" s="241">
        <f>+$N$248</f>
        <v>0</v>
      </c>
      <c r="S249" s="109"/>
      <c r="T249" s="109"/>
      <c r="U249" s="108"/>
      <c r="W249" s="109"/>
      <c r="X249" s="109"/>
      <c r="Y249" s="106"/>
      <c r="Z249" s="106"/>
      <c r="AA249" s="96"/>
      <c r="AB249" s="96"/>
      <c r="AC249" s="96"/>
      <c r="AD249" s="96"/>
      <c r="AE249" s="96"/>
      <c r="AF249" s="96"/>
      <c r="AG249" s="96"/>
      <c r="AH249" s="96"/>
      <c r="AI249" s="96"/>
      <c r="AJ249" s="96"/>
      <c r="AK249" s="96"/>
      <c r="AL249" s="96"/>
      <c r="AM249" s="96"/>
      <c r="AN249" s="96"/>
      <c r="AO249" s="96"/>
      <c r="AP249" s="96"/>
      <c r="AQ249" s="96"/>
      <c r="AR249" s="96"/>
      <c r="AS249" s="96"/>
      <c r="AT249" s="96"/>
      <c r="AU249" s="96"/>
      <c r="AV249" s="96"/>
      <c r="AX249" s="95"/>
      <c r="AY249" s="95"/>
    </row>
    <row r="250" spans="1:51" s="94" customFormat="1" ht="27" customHeight="1">
      <c r="A250" s="110" t="s">
        <v>44</v>
      </c>
      <c r="B250" s="265" t="s">
        <v>12</v>
      </c>
      <c r="C250" s="265"/>
      <c r="D250" s="265"/>
      <c r="E250" s="265"/>
      <c r="F250" s="265"/>
      <c r="G250" s="265"/>
      <c r="H250" s="265"/>
      <c r="I250" s="265"/>
      <c r="J250" s="265"/>
      <c r="K250" s="265"/>
      <c r="L250" s="265"/>
      <c r="M250" s="237">
        <f t="shared" si="4"/>
        <v>0</v>
      </c>
      <c r="N250" s="446"/>
      <c r="O250" s="108"/>
      <c r="P250" s="108"/>
      <c r="Q250" s="236" t="s">
        <v>243</v>
      </c>
      <c r="R250" s="241">
        <f>+$N$252</f>
        <v>0</v>
      </c>
      <c r="S250" s="108"/>
      <c r="T250" s="108"/>
      <c r="U250" s="108"/>
      <c r="W250" s="109"/>
      <c r="X250" s="109"/>
      <c r="Y250" s="106"/>
      <c r="Z250" s="106"/>
      <c r="AA250" s="96"/>
      <c r="AB250" s="96"/>
      <c r="AC250" s="96"/>
      <c r="AD250" s="96"/>
      <c r="AE250" s="96"/>
      <c r="AF250" s="96"/>
      <c r="AG250" s="96"/>
      <c r="AH250" s="96"/>
      <c r="AI250" s="96"/>
      <c r="AJ250" s="96"/>
      <c r="AK250" s="96"/>
      <c r="AL250" s="96"/>
      <c r="AM250" s="96"/>
      <c r="AN250" s="96"/>
      <c r="AO250" s="96"/>
      <c r="AP250" s="96"/>
      <c r="AQ250" s="96"/>
      <c r="AR250" s="96"/>
      <c r="AS250" s="96"/>
      <c r="AT250" s="96"/>
      <c r="AU250" s="96"/>
      <c r="AV250" s="96"/>
      <c r="AX250" s="95"/>
      <c r="AY250" s="95"/>
    </row>
    <row r="251" spans="1:51" s="94" customFormat="1" ht="27" customHeight="1" thickBot="1">
      <c r="A251" s="112" t="s">
        <v>45</v>
      </c>
      <c r="B251" s="264" t="s">
        <v>13</v>
      </c>
      <c r="C251" s="264"/>
      <c r="D251" s="264"/>
      <c r="E251" s="264"/>
      <c r="F251" s="264"/>
      <c r="G251" s="264"/>
      <c r="H251" s="264"/>
      <c r="I251" s="264"/>
      <c r="J251" s="264"/>
      <c r="K251" s="264"/>
      <c r="L251" s="264"/>
      <c r="M251" s="240">
        <f t="shared" si="4"/>
        <v>0</v>
      </c>
      <c r="N251" s="447"/>
      <c r="O251" s="108"/>
      <c r="P251" s="108"/>
      <c r="Q251" s="236" t="s">
        <v>244</v>
      </c>
      <c r="R251" s="241">
        <f>+$N$254</f>
        <v>0</v>
      </c>
      <c r="S251" s="108"/>
      <c r="T251" s="108"/>
      <c r="U251" s="108"/>
      <c r="W251" s="109"/>
      <c r="X251" s="109"/>
      <c r="Y251" s="106"/>
      <c r="Z251" s="106"/>
      <c r="AA251" s="96"/>
      <c r="AB251" s="96"/>
      <c r="AC251" s="96"/>
      <c r="AD251" s="96"/>
      <c r="AE251" s="96"/>
      <c r="AF251" s="96"/>
      <c r="AG251" s="96"/>
      <c r="AH251" s="96"/>
      <c r="AI251" s="96"/>
      <c r="AJ251" s="96"/>
      <c r="AK251" s="96"/>
      <c r="AL251" s="96"/>
      <c r="AM251" s="96"/>
      <c r="AN251" s="96"/>
      <c r="AO251" s="96"/>
      <c r="AP251" s="96"/>
      <c r="AQ251" s="96"/>
      <c r="AR251" s="96"/>
      <c r="AS251" s="96"/>
      <c r="AT251" s="96"/>
      <c r="AU251" s="96"/>
      <c r="AV251" s="96"/>
      <c r="AX251" s="95"/>
      <c r="AY251" s="95"/>
    </row>
    <row r="252" spans="1:51" s="94" customFormat="1" ht="27" customHeight="1">
      <c r="A252" s="107" t="s">
        <v>225</v>
      </c>
      <c r="B252" s="263" t="s">
        <v>14</v>
      </c>
      <c r="C252" s="263"/>
      <c r="D252" s="263"/>
      <c r="E252" s="263"/>
      <c r="F252" s="263"/>
      <c r="G252" s="263"/>
      <c r="H252" s="263"/>
      <c r="I252" s="263"/>
      <c r="J252" s="263"/>
      <c r="K252" s="263"/>
      <c r="L252" s="263"/>
      <c r="M252" s="239">
        <f t="shared" si="4"/>
        <v>0</v>
      </c>
      <c r="N252" s="440">
        <f>SUM(M252:M253)</f>
        <v>0</v>
      </c>
      <c r="O252" s="108"/>
      <c r="P252" s="108"/>
      <c r="Q252" s="236" t="s">
        <v>245</v>
      </c>
      <c r="R252" s="241">
        <f>+$N$258</f>
        <v>0</v>
      </c>
      <c r="S252" s="108"/>
      <c r="T252" s="108"/>
      <c r="U252" s="108"/>
      <c r="W252" s="109"/>
      <c r="X252" s="109"/>
      <c r="Y252" s="106"/>
      <c r="Z252" s="106"/>
      <c r="AA252" s="96"/>
      <c r="AB252" s="96"/>
      <c r="AC252" s="96"/>
      <c r="AD252" s="96"/>
      <c r="AE252" s="96"/>
      <c r="AF252" s="96"/>
      <c r="AG252" s="96"/>
      <c r="AH252" s="96"/>
      <c r="AI252" s="96"/>
      <c r="AJ252" s="96"/>
      <c r="AK252" s="96"/>
      <c r="AL252" s="96"/>
      <c r="AM252" s="96"/>
      <c r="AN252" s="96"/>
      <c r="AO252" s="96"/>
      <c r="AP252" s="96"/>
      <c r="AQ252" s="96"/>
      <c r="AR252" s="96"/>
      <c r="AS252" s="96"/>
      <c r="AT252" s="96"/>
      <c r="AU252" s="96"/>
      <c r="AV252" s="96"/>
      <c r="AX252" s="95"/>
      <c r="AY252" s="95"/>
    </row>
    <row r="253" spans="1:51" s="94" customFormat="1" ht="27" customHeight="1" thickBot="1">
      <c r="A253" s="112" t="s">
        <v>26</v>
      </c>
      <c r="B253" s="264" t="s">
        <v>15</v>
      </c>
      <c r="C253" s="264"/>
      <c r="D253" s="264"/>
      <c r="E253" s="264"/>
      <c r="F253" s="264"/>
      <c r="G253" s="264"/>
      <c r="H253" s="264"/>
      <c r="I253" s="264"/>
      <c r="J253" s="264"/>
      <c r="K253" s="264"/>
      <c r="L253" s="264"/>
      <c r="M253" s="240">
        <f t="shared" si="4"/>
        <v>0</v>
      </c>
      <c r="N253" s="441"/>
      <c r="O253" s="108"/>
      <c r="P253" s="108"/>
      <c r="Q253" s="236" t="s">
        <v>246</v>
      </c>
      <c r="R253" s="241">
        <f>+$N$262</f>
        <v>0</v>
      </c>
      <c r="S253" s="108"/>
      <c r="T253" s="108"/>
      <c r="U253" s="108"/>
      <c r="W253" s="109"/>
      <c r="X253" s="109"/>
      <c r="Y253" s="106"/>
      <c r="Z253" s="106"/>
      <c r="AA253" s="96"/>
      <c r="AB253" s="96"/>
      <c r="AC253" s="96"/>
      <c r="AD253" s="96"/>
      <c r="AE253" s="96"/>
      <c r="AF253" s="96"/>
      <c r="AG253" s="96"/>
      <c r="AH253" s="96"/>
      <c r="AI253" s="96"/>
      <c r="AJ253" s="96"/>
      <c r="AK253" s="96"/>
      <c r="AL253" s="96"/>
      <c r="AM253" s="96"/>
      <c r="AN253" s="96"/>
      <c r="AO253" s="96"/>
      <c r="AP253" s="96"/>
      <c r="AQ253" s="96"/>
      <c r="AR253" s="96"/>
      <c r="AS253" s="96"/>
      <c r="AT253" s="96"/>
      <c r="AU253" s="96"/>
      <c r="AV253" s="96"/>
      <c r="AX253" s="95"/>
      <c r="AY253" s="95"/>
    </row>
    <row r="254" spans="1:51" s="94" customFormat="1" ht="27" customHeight="1">
      <c r="A254" s="107" t="s">
        <v>202</v>
      </c>
      <c r="B254" s="263" t="s">
        <v>227</v>
      </c>
      <c r="C254" s="263"/>
      <c r="D254" s="263"/>
      <c r="E254" s="263"/>
      <c r="F254" s="263"/>
      <c r="G254" s="263"/>
      <c r="H254" s="263"/>
      <c r="I254" s="263"/>
      <c r="J254" s="263"/>
      <c r="K254" s="263"/>
      <c r="L254" s="263"/>
      <c r="M254" s="239">
        <f t="shared" si="4"/>
        <v>0</v>
      </c>
      <c r="N254" s="440">
        <f>SUM(M254:M257)</f>
        <v>0</v>
      </c>
      <c r="O254" s="108"/>
      <c r="P254" s="108"/>
      <c r="Q254" s="236" t="s">
        <v>247</v>
      </c>
      <c r="R254" s="241">
        <f>+$N$264</f>
        <v>0</v>
      </c>
      <c r="S254" s="108"/>
      <c r="T254" s="108"/>
      <c r="U254" s="108"/>
      <c r="W254" s="109"/>
      <c r="X254" s="109"/>
      <c r="Y254" s="106"/>
      <c r="Z254" s="106"/>
      <c r="AA254" s="96"/>
      <c r="AB254" s="96"/>
      <c r="AC254" s="96"/>
      <c r="AD254" s="96"/>
      <c r="AE254" s="96"/>
      <c r="AF254" s="96"/>
      <c r="AG254" s="96"/>
      <c r="AH254" s="96"/>
      <c r="AI254" s="96"/>
      <c r="AJ254" s="96"/>
      <c r="AK254" s="96"/>
      <c r="AL254" s="96"/>
      <c r="AM254" s="96"/>
      <c r="AN254" s="96"/>
      <c r="AO254" s="96"/>
      <c r="AP254" s="96"/>
      <c r="AQ254" s="96"/>
      <c r="AR254" s="96"/>
      <c r="AS254" s="96"/>
      <c r="AT254" s="96"/>
      <c r="AU254" s="96"/>
      <c r="AV254" s="96"/>
      <c r="AX254" s="95"/>
      <c r="AY254" s="95"/>
    </row>
    <row r="255" spans="1:51" s="94" customFormat="1" ht="27" customHeight="1">
      <c r="A255" s="110" t="s">
        <v>226</v>
      </c>
      <c r="B255" s="265" t="s">
        <v>16</v>
      </c>
      <c r="C255" s="265"/>
      <c r="D255" s="265"/>
      <c r="E255" s="265"/>
      <c r="F255" s="265"/>
      <c r="G255" s="265"/>
      <c r="H255" s="265"/>
      <c r="I255" s="265"/>
      <c r="J255" s="265"/>
      <c r="K255" s="265"/>
      <c r="L255" s="265"/>
      <c r="M255" s="237">
        <f t="shared" si="4"/>
        <v>0</v>
      </c>
      <c r="N255" s="442"/>
      <c r="O255" s="108"/>
      <c r="P255" s="108"/>
      <c r="Q255" s="108"/>
      <c r="R255" s="108"/>
      <c r="S255" s="108"/>
      <c r="T255" s="108"/>
      <c r="U255" s="108"/>
      <c r="W255" s="109"/>
      <c r="X255" s="109"/>
      <c r="Y255" s="106"/>
      <c r="Z255" s="106"/>
      <c r="AA255" s="96"/>
      <c r="AB255" s="96"/>
      <c r="AC255" s="96"/>
      <c r="AD255" s="96"/>
      <c r="AE255" s="96"/>
      <c r="AF255" s="96"/>
      <c r="AG255" s="96"/>
      <c r="AH255" s="96"/>
      <c r="AI255" s="96"/>
      <c r="AJ255" s="96"/>
      <c r="AK255" s="96"/>
      <c r="AL255" s="96"/>
      <c r="AM255" s="96"/>
      <c r="AN255" s="96"/>
      <c r="AO255" s="96"/>
      <c r="AP255" s="96"/>
      <c r="AQ255" s="96"/>
      <c r="AR255" s="96"/>
      <c r="AS255" s="96"/>
      <c r="AT255" s="96"/>
      <c r="AU255" s="96"/>
      <c r="AV255" s="96"/>
      <c r="AX255" s="95"/>
      <c r="AY255" s="95"/>
    </row>
    <row r="256" spans="1:51" s="94" customFormat="1" ht="27" customHeight="1">
      <c r="A256" s="110" t="s">
        <v>46</v>
      </c>
      <c r="B256" s="265" t="s">
        <v>213</v>
      </c>
      <c r="C256" s="265"/>
      <c r="D256" s="265"/>
      <c r="E256" s="265"/>
      <c r="F256" s="265"/>
      <c r="G256" s="265"/>
      <c r="H256" s="265"/>
      <c r="I256" s="265"/>
      <c r="J256" s="265"/>
      <c r="K256" s="265"/>
      <c r="L256" s="265"/>
      <c r="M256" s="237">
        <f t="shared" si="4"/>
        <v>0</v>
      </c>
      <c r="N256" s="442"/>
      <c r="O256" s="108"/>
      <c r="P256" s="108"/>
      <c r="Q256" s="108"/>
      <c r="R256" s="108"/>
      <c r="S256" s="108"/>
      <c r="T256" s="108"/>
      <c r="U256" s="108"/>
      <c r="W256" s="109"/>
      <c r="X256" s="109"/>
      <c r="Y256" s="106"/>
      <c r="Z256" s="106"/>
      <c r="AA256" s="96"/>
      <c r="AB256" s="96"/>
      <c r="AC256" s="96"/>
      <c r="AD256" s="96"/>
      <c r="AE256" s="96"/>
      <c r="AF256" s="96"/>
      <c r="AG256" s="96"/>
      <c r="AH256" s="96"/>
      <c r="AI256" s="96"/>
      <c r="AJ256" s="96"/>
      <c r="AK256" s="96"/>
      <c r="AL256" s="96"/>
      <c r="AM256" s="96"/>
      <c r="AN256" s="96"/>
      <c r="AO256" s="96"/>
      <c r="AP256" s="96"/>
      <c r="AQ256" s="96"/>
      <c r="AR256" s="96"/>
      <c r="AS256" s="96"/>
      <c r="AT256" s="96"/>
      <c r="AU256" s="96"/>
      <c r="AV256" s="96"/>
      <c r="AX256" s="95"/>
      <c r="AY256" s="95"/>
    </row>
    <row r="257" spans="1:51" s="94" customFormat="1" ht="27" customHeight="1" thickBot="1">
      <c r="A257" s="112" t="s">
        <v>47</v>
      </c>
      <c r="B257" s="264" t="s">
        <v>214</v>
      </c>
      <c r="C257" s="264"/>
      <c r="D257" s="264"/>
      <c r="E257" s="264"/>
      <c r="F257" s="264"/>
      <c r="G257" s="264"/>
      <c r="H257" s="264"/>
      <c r="I257" s="264"/>
      <c r="J257" s="264"/>
      <c r="K257" s="264"/>
      <c r="L257" s="264"/>
      <c r="M257" s="240">
        <f t="shared" si="4"/>
        <v>0</v>
      </c>
      <c r="N257" s="441"/>
      <c r="O257" s="108"/>
      <c r="P257" s="108"/>
      <c r="Q257" s="108"/>
      <c r="R257" s="108"/>
      <c r="S257" s="108"/>
      <c r="T257" s="108"/>
      <c r="U257" s="108"/>
      <c r="W257" s="109"/>
      <c r="X257" s="109"/>
      <c r="Y257" s="106"/>
      <c r="Z257" s="106"/>
      <c r="AA257" s="96"/>
      <c r="AB257" s="96"/>
      <c r="AC257" s="96"/>
      <c r="AD257" s="96"/>
      <c r="AE257" s="96"/>
      <c r="AF257" s="96"/>
      <c r="AG257" s="96"/>
      <c r="AH257" s="96"/>
      <c r="AI257" s="96"/>
      <c r="AJ257" s="96"/>
      <c r="AK257" s="96"/>
      <c r="AL257" s="96"/>
      <c r="AM257" s="96"/>
      <c r="AN257" s="96"/>
      <c r="AO257" s="96"/>
      <c r="AP257" s="96"/>
      <c r="AQ257" s="96"/>
      <c r="AR257" s="96"/>
      <c r="AS257" s="96"/>
      <c r="AT257" s="96"/>
      <c r="AU257" s="96"/>
      <c r="AV257" s="96"/>
      <c r="AX257" s="95"/>
      <c r="AY257" s="95"/>
    </row>
    <row r="258" spans="1:51" s="94" customFormat="1" ht="27" customHeight="1">
      <c r="A258" s="107" t="s">
        <v>203</v>
      </c>
      <c r="B258" s="263" t="s">
        <v>215</v>
      </c>
      <c r="C258" s="263"/>
      <c r="D258" s="263"/>
      <c r="E258" s="263"/>
      <c r="F258" s="263"/>
      <c r="G258" s="263"/>
      <c r="H258" s="263"/>
      <c r="I258" s="263"/>
      <c r="J258" s="263"/>
      <c r="K258" s="263"/>
      <c r="L258" s="263"/>
      <c r="M258" s="239">
        <f t="shared" si="4"/>
        <v>0</v>
      </c>
      <c r="N258" s="440">
        <f>SUM(M258:M261)</f>
        <v>0</v>
      </c>
      <c r="O258" s="108"/>
      <c r="P258" s="108"/>
      <c r="Q258" s="108"/>
      <c r="R258" s="108"/>
      <c r="S258" s="108"/>
      <c r="T258" s="108"/>
      <c r="U258" s="108"/>
      <c r="W258" s="109"/>
      <c r="X258" s="109"/>
      <c r="Y258" s="106"/>
      <c r="Z258" s="106"/>
      <c r="AA258" s="96"/>
      <c r="AB258" s="96"/>
      <c r="AC258" s="96"/>
      <c r="AD258" s="96"/>
      <c r="AE258" s="96"/>
      <c r="AF258" s="96"/>
      <c r="AG258" s="96"/>
      <c r="AH258" s="96"/>
      <c r="AI258" s="96"/>
      <c r="AJ258" s="96"/>
      <c r="AK258" s="96"/>
      <c r="AL258" s="96"/>
      <c r="AM258" s="96"/>
      <c r="AN258" s="96"/>
      <c r="AO258" s="96"/>
      <c r="AP258" s="96"/>
      <c r="AQ258" s="96"/>
      <c r="AR258" s="96"/>
      <c r="AS258" s="96"/>
      <c r="AT258" s="96"/>
      <c r="AU258" s="96"/>
      <c r="AV258" s="96"/>
      <c r="AX258" s="95"/>
      <c r="AY258" s="95"/>
    </row>
    <row r="259" spans="1:51" s="94" customFormat="1" ht="27" customHeight="1">
      <c r="A259" s="110" t="s">
        <v>204</v>
      </c>
      <c r="B259" s="265" t="s">
        <v>228</v>
      </c>
      <c r="C259" s="265"/>
      <c r="D259" s="265"/>
      <c r="E259" s="265"/>
      <c r="F259" s="265"/>
      <c r="G259" s="265"/>
      <c r="H259" s="265"/>
      <c r="I259" s="265"/>
      <c r="J259" s="265"/>
      <c r="K259" s="265"/>
      <c r="L259" s="265"/>
      <c r="M259" s="237">
        <f t="shared" si="4"/>
        <v>0</v>
      </c>
      <c r="N259" s="442"/>
      <c r="O259" s="108"/>
      <c r="P259" s="108"/>
      <c r="Q259" s="108"/>
      <c r="R259" s="108"/>
      <c r="S259" s="108"/>
      <c r="T259" s="108"/>
      <c r="U259" s="108"/>
      <c r="W259" s="109"/>
      <c r="X259" s="109"/>
      <c r="Y259" s="106"/>
      <c r="Z259" s="106"/>
      <c r="AA259" s="96"/>
      <c r="AB259" s="96"/>
      <c r="AC259" s="96"/>
      <c r="AD259" s="96"/>
      <c r="AE259" s="96"/>
      <c r="AF259" s="96"/>
      <c r="AG259" s="96"/>
      <c r="AH259" s="96"/>
      <c r="AI259" s="96"/>
      <c r="AJ259" s="96"/>
      <c r="AK259" s="96"/>
      <c r="AL259" s="96"/>
      <c r="AM259" s="96"/>
      <c r="AN259" s="96"/>
      <c r="AO259" s="96"/>
      <c r="AP259" s="96"/>
      <c r="AQ259" s="96"/>
      <c r="AR259" s="96"/>
      <c r="AS259" s="96"/>
      <c r="AT259" s="96"/>
      <c r="AU259" s="96"/>
      <c r="AV259" s="96"/>
      <c r="AX259" s="95"/>
      <c r="AY259" s="95"/>
    </row>
    <row r="260" spans="1:51" s="94" customFormat="1" ht="27" customHeight="1">
      <c r="A260" s="110" t="s">
        <v>28</v>
      </c>
      <c r="B260" s="265" t="s">
        <v>229</v>
      </c>
      <c r="C260" s="265"/>
      <c r="D260" s="265"/>
      <c r="E260" s="265"/>
      <c r="F260" s="265"/>
      <c r="G260" s="265"/>
      <c r="H260" s="265"/>
      <c r="I260" s="265"/>
      <c r="J260" s="265"/>
      <c r="K260" s="265"/>
      <c r="L260" s="265"/>
      <c r="M260" s="237">
        <f t="shared" si="4"/>
        <v>0</v>
      </c>
      <c r="N260" s="442"/>
      <c r="O260" s="108"/>
      <c r="P260" s="94" t="s">
        <v>78</v>
      </c>
      <c r="Q260" s="108"/>
      <c r="R260" s="108"/>
      <c r="S260" s="108"/>
      <c r="T260" s="108"/>
      <c r="U260" s="108"/>
      <c r="W260" s="109"/>
      <c r="X260" s="109"/>
      <c r="Y260" s="106"/>
      <c r="Z260" s="106"/>
      <c r="AA260" s="96"/>
      <c r="AB260" s="96"/>
      <c r="AC260" s="96"/>
      <c r="AD260" s="96"/>
      <c r="AE260" s="96"/>
      <c r="AF260" s="96"/>
      <c r="AG260" s="96"/>
      <c r="AH260" s="96"/>
      <c r="AI260" s="96"/>
      <c r="AJ260" s="96"/>
      <c r="AK260" s="96"/>
      <c r="AL260" s="96"/>
      <c r="AM260" s="96"/>
      <c r="AN260" s="96"/>
      <c r="AO260" s="96"/>
      <c r="AP260" s="96"/>
      <c r="AQ260" s="96"/>
      <c r="AR260" s="96"/>
      <c r="AS260" s="96"/>
      <c r="AT260" s="96"/>
      <c r="AU260" s="96"/>
      <c r="AV260" s="96"/>
      <c r="AX260" s="95"/>
      <c r="AY260" s="95"/>
    </row>
    <row r="261" spans="1:51" s="94" customFormat="1" ht="27" customHeight="1" thickBot="1">
      <c r="A261" s="112" t="s">
        <v>34</v>
      </c>
      <c r="B261" s="264" t="s">
        <v>230</v>
      </c>
      <c r="C261" s="264"/>
      <c r="D261" s="264"/>
      <c r="E261" s="264"/>
      <c r="F261" s="264"/>
      <c r="G261" s="264"/>
      <c r="H261" s="264"/>
      <c r="I261" s="264"/>
      <c r="J261" s="264"/>
      <c r="K261" s="264"/>
      <c r="L261" s="264"/>
      <c r="M261" s="240">
        <f t="shared" si="4"/>
        <v>0</v>
      </c>
      <c r="N261" s="441"/>
      <c r="O261" s="108"/>
      <c r="P261" s="94" t="s">
        <v>79</v>
      </c>
      <c r="Q261" s="108"/>
      <c r="R261" s="108"/>
      <c r="S261" s="108"/>
      <c r="T261" s="108"/>
      <c r="U261" s="108"/>
      <c r="W261" s="109"/>
      <c r="X261" s="109"/>
      <c r="Y261" s="106"/>
      <c r="Z261" s="106"/>
      <c r="AA261" s="96"/>
      <c r="AB261" s="96"/>
      <c r="AC261" s="96"/>
      <c r="AD261" s="96"/>
      <c r="AE261" s="96"/>
      <c r="AF261" s="96"/>
      <c r="AG261" s="96"/>
      <c r="AH261" s="96"/>
      <c r="AI261" s="96"/>
      <c r="AJ261" s="96"/>
      <c r="AK261" s="96"/>
      <c r="AL261" s="96"/>
      <c r="AM261" s="96"/>
      <c r="AN261" s="96"/>
      <c r="AO261" s="96"/>
      <c r="AP261" s="96"/>
      <c r="AQ261" s="96"/>
      <c r="AR261" s="96"/>
      <c r="AS261" s="96"/>
      <c r="AT261" s="96"/>
      <c r="AU261" s="96"/>
      <c r="AV261" s="96"/>
      <c r="AX261" s="95"/>
      <c r="AY261" s="95"/>
    </row>
    <row r="262" spans="1:51" s="94" customFormat="1" ht="27" customHeight="1">
      <c r="A262" s="107" t="s">
        <v>205</v>
      </c>
      <c r="B262" s="263" t="s">
        <v>219</v>
      </c>
      <c r="C262" s="263"/>
      <c r="D262" s="263"/>
      <c r="E262" s="263"/>
      <c r="F262" s="263"/>
      <c r="G262" s="263"/>
      <c r="H262" s="263"/>
      <c r="I262" s="263"/>
      <c r="J262" s="263"/>
      <c r="K262" s="263"/>
      <c r="L262" s="263"/>
      <c r="M262" s="239">
        <f t="shared" si="4"/>
        <v>0</v>
      </c>
      <c r="N262" s="440">
        <f>SUM(M262:M263)</f>
        <v>0</v>
      </c>
      <c r="O262" s="108"/>
      <c r="P262" s="94" t="s">
        <v>80</v>
      </c>
      <c r="Q262" s="108"/>
      <c r="R262" s="108"/>
      <c r="S262" s="108"/>
      <c r="T262" s="108"/>
      <c r="U262" s="108"/>
      <c r="W262" s="109"/>
      <c r="X262" s="109"/>
      <c r="Y262" s="106"/>
      <c r="Z262" s="106"/>
      <c r="AA262" s="96"/>
      <c r="AB262" s="96"/>
      <c r="AC262" s="96"/>
      <c r="AD262" s="96"/>
      <c r="AE262" s="96"/>
      <c r="AF262" s="96"/>
      <c r="AG262" s="96"/>
      <c r="AH262" s="96"/>
      <c r="AI262" s="96"/>
      <c r="AJ262" s="96"/>
      <c r="AK262" s="96"/>
      <c r="AL262" s="96"/>
      <c r="AM262" s="96"/>
      <c r="AN262" s="96"/>
      <c r="AO262" s="96"/>
      <c r="AP262" s="96"/>
      <c r="AQ262" s="96"/>
      <c r="AR262" s="96"/>
      <c r="AS262" s="96"/>
      <c r="AT262" s="96"/>
      <c r="AU262" s="96"/>
      <c r="AV262" s="96"/>
      <c r="AX262" s="95"/>
      <c r="AY262" s="95"/>
    </row>
    <row r="263" spans="1:51" s="94" customFormat="1" ht="27" customHeight="1" thickBot="1">
      <c r="A263" s="111" t="s">
        <v>206</v>
      </c>
      <c r="B263" s="300" t="s">
        <v>220</v>
      </c>
      <c r="C263" s="300"/>
      <c r="D263" s="300"/>
      <c r="E263" s="300"/>
      <c r="F263" s="300"/>
      <c r="G263" s="300"/>
      <c r="H263" s="300"/>
      <c r="I263" s="300"/>
      <c r="J263" s="300"/>
      <c r="K263" s="300"/>
      <c r="L263" s="300"/>
      <c r="M263" s="242">
        <f t="shared" si="4"/>
        <v>0</v>
      </c>
      <c r="N263" s="462"/>
      <c r="O263" s="108"/>
      <c r="P263" s="94" t="s">
        <v>81</v>
      </c>
      <c r="Q263" s="108"/>
      <c r="R263" s="108"/>
      <c r="S263" s="108"/>
      <c r="T263" s="108"/>
      <c r="U263" s="108"/>
      <c r="W263" s="109"/>
      <c r="X263" s="109"/>
      <c r="Y263" s="106"/>
      <c r="Z263" s="106"/>
      <c r="AA263" s="96"/>
      <c r="AB263" s="96"/>
      <c r="AC263" s="96"/>
      <c r="AD263" s="96"/>
      <c r="AE263" s="96"/>
      <c r="AF263" s="96"/>
      <c r="AG263" s="96"/>
      <c r="AH263" s="96"/>
      <c r="AI263" s="96"/>
      <c r="AJ263" s="96"/>
      <c r="AK263" s="96"/>
      <c r="AL263" s="96"/>
      <c r="AM263" s="96"/>
      <c r="AN263" s="96"/>
      <c r="AO263" s="96"/>
      <c r="AP263" s="96"/>
      <c r="AQ263" s="96"/>
      <c r="AR263" s="96"/>
      <c r="AS263" s="96"/>
      <c r="AT263" s="96"/>
      <c r="AU263" s="96"/>
      <c r="AV263" s="96"/>
      <c r="AX263" s="95"/>
      <c r="AY263" s="95"/>
    </row>
    <row r="264" spans="1:51" ht="27" customHeight="1">
      <c r="A264" s="224" t="s">
        <v>207</v>
      </c>
      <c r="B264" s="263" t="s">
        <v>221</v>
      </c>
      <c r="C264" s="263"/>
      <c r="D264" s="263"/>
      <c r="E264" s="263"/>
      <c r="F264" s="263"/>
      <c r="G264" s="263"/>
      <c r="H264" s="263"/>
      <c r="I264" s="263"/>
      <c r="J264" s="263"/>
      <c r="K264" s="263"/>
      <c r="L264" s="263"/>
      <c r="M264" s="239">
        <f t="shared" si="4"/>
        <v>0</v>
      </c>
      <c r="N264" s="459">
        <f>SUM(M264:M266)</f>
        <v>0</v>
      </c>
      <c r="P264" s="94" t="s">
        <v>231</v>
      </c>
      <c r="Q264" s="277" t="s">
        <v>232</v>
      </c>
      <c r="R264" s="277"/>
      <c r="S264" s="277"/>
      <c r="T264" s="277"/>
      <c r="U264" s="277"/>
      <c r="V264" s="277"/>
      <c r="W264" s="277"/>
      <c r="X264" s="277"/>
      <c r="Y264" s="277"/>
      <c r="Z264" s="277"/>
      <c r="AA264" s="277"/>
      <c r="AB264" s="277"/>
      <c r="AC264" s="277"/>
      <c r="AD264" s="114"/>
      <c r="AE264" s="114"/>
      <c r="AF264" s="114"/>
      <c r="AG264" s="114"/>
      <c r="AH264" s="114"/>
      <c r="AI264" s="114"/>
      <c r="AJ264" s="114"/>
      <c r="AK264" s="114"/>
      <c r="AL264" s="114"/>
      <c r="AM264" s="114"/>
      <c r="AN264" s="114"/>
      <c r="AO264" s="114"/>
      <c r="AP264" s="114"/>
      <c r="AQ264" s="114"/>
      <c r="AR264" s="114"/>
      <c r="AS264" s="114"/>
      <c r="AT264" s="114"/>
      <c r="AU264" s="114"/>
      <c r="AV264" s="114"/>
      <c r="AW264" s="114"/>
    </row>
    <row r="265" spans="1:51" ht="27" customHeight="1">
      <c r="A265" s="110" t="s">
        <v>209</v>
      </c>
      <c r="B265" s="265" t="s">
        <v>222</v>
      </c>
      <c r="C265" s="265"/>
      <c r="D265" s="265"/>
      <c r="E265" s="265"/>
      <c r="F265" s="265"/>
      <c r="G265" s="265"/>
      <c r="H265" s="265"/>
      <c r="I265" s="265"/>
      <c r="J265" s="265"/>
      <c r="K265" s="265"/>
      <c r="L265" s="265"/>
      <c r="M265" s="237">
        <f t="shared" si="4"/>
        <v>0</v>
      </c>
      <c r="N265" s="460"/>
      <c r="P265" s="94" t="s">
        <v>233</v>
      </c>
      <c r="Q265" s="108"/>
      <c r="R265" s="108"/>
      <c r="S265" s="108"/>
      <c r="T265" s="108"/>
      <c r="U265" s="108"/>
      <c r="V265" s="94"/>
      <c r="W265" s="109"/>
      <c r="X265" s="95"/>
      <c r="Y265" s="95"/>
      <c r="Z265" s="95"/>
      <c r="AA265" s="95"/>
      <c r="AB265" s="95"/>
      <c r="AC265" s="95"/>
      <c r="AD265" s="114"/>
      <c r="AE265" s="114"/>
      <c r="AF265" s="114"/>
      <c r="AG265" s="114"/>
      <c r="AH265" s="114"/>
      <c r="AI265" s="114"/>
      <c r="AJ265" s="114"/>
      <c r="AK265" s="114"/>
      <c r="AL265" s="114"/>
      <c r="AM265" s="114"/>
      <c r="AN265" s="114"/>
      <c r="AO265" s="114"/>
      <c r="AP265" s="114"/>
      <c r="AQ265" s="114"/>
      <c r="AR265" s="114"/>
      <c r="AS265" s="114"/>
      <c r="AT265" s="114"/>
      <c r="AU265" s="114"/>
      <c r="AV265" s="114"/>
      <c r="AW265" s="114"/>
    </row>
    <row r="266" spans="1:51" ht="27" customHeight="1" thickBot="1">
      <c r="A266" s="112" t="s">
        <v>210</v>
      </c>
      <c r="B266" s="264" t="s">
        <v>223</v>
      </c>
      <c r="C266" s="264"/>
      <c r="D266" s="264"/>
      <c r="E266" s="264"/>
      <c r="F266" s="264"/>
      <c r="G266" s="264"/>
      <c r="H266" s="264"/>
      <c r="I266" s="264"/>
      <c r="J266" s="264"/>
      <c r="K266" s="264"/>
      <c r="L266" s="264"/>
      <c r="M266" s="240">
        <f t="shared" si="4"/>
        <v>0</v>
      </c>
      <c r="N266" s="461"/>
      <c r="Y266" s="114"/>
      <c r="Z266" s="114"/>
      <c r="AA266" s="114"/>
      <c r="AB266" s="114"/>
      <c r="AC266" s="114"/>
      <c r="AD266" s="114"/>
      <c r="AE266" s="114"/>
      <c r="AF266" s="114"/>
      <c r="AG266" s="114"/>
      <c r="AH266" s="114"/>
      <c r="AI266" s="114"/>
      <c r="AJ266" s="114"/>
      <c r="AK266" s="114"/>
      <c r="AL266" s="114"/>
      <c r="AM266" s="114"/>
      <c r="AN266" s="114"/>
      <c r="AO266" s="114"/>
      <c r="AP266" s="114"/>
      <c r="AQ266" s="114"/>
      <c r="AR266" s="114"/>
      <c r="AS266" s="114"/>
      <c r="AT266" s="114"/>
      <c r="AU266" s="114"/>
      <c r="AV266" s="114"/>
      <c r="AW266" s="114"/>
    </row>
    <row r="267" spans="1:51">
      <c r="Y267" s="114"/>
      <c r="Z267" s="114"/>
      <c r="AA267" s="114"/>
      <c r="AB267" s="114"/>
      <c r="AC267" s="114"/>
      <c r="AD267" s="114"/>
      <c r="AE267" s="114"/>
      <c r="AF267" s="114"/>
      <c r="AG267" s="114"/>
      <c r="AH267" s="114"/>
      <c r="AI267" s="114"/>
      <c r="AJ267" s="114"/>
      <c r="AK267" s="114"/>
      <c r="AL267" s="114"/>
      <c r="AM267" s="114"/>
      <c r="AN267" s="114"/>
      <c r="AO267" s="114"/>
      <c r="AP267" s="114"/>
      <c r="AQ267" s="114"/>
      <c r="AR267" s="114"/>
      <c r="AS267" s="114"/>
      <c r="AT267" s="114"/>
      <c r="AU267" s="114"/>
      <c r="AV267" s="114"/>
      <c r="AW267" s="114"/>
    </row>
    <row r="268" spans="1:51">
      <c r="Y268" s="114"/>
      <c r="Z268" s="114"/>
      <c r="AA268" s="114"/>
      <c r="AB268" s="114"/>
      <c r="AC268" s="114"/>
      <c r="AD268" s="114"/>
      <c r="AE268" s="114"/>
      <c r="AF268" s="114"/>
      <c r="AG268" s="114"/>
      <c r="AH268" s="114"/>
      <c r="AI268" s="114"/>
      <c r="AJ268" s="114"/>
      <c r="AK268" s="114"/>
      <c r="AL268" s="114"/>
      <c r="AM268" s="114"/>
      <c r="AN268" s="114"/>
      <c r="AO268" s="114"/>
      <c r="AP268" s="114"/>
      <c r="AQ268" s="114"/>
      <c r="AR268" s="114"/>
      <c r="AS268" s="114"/>
      <c r="AT268" s="114"/>
      <c r="AU268" s="114"/>
      <c r="AV268" s="114"/>
      <c r="AW268" s="114"/>
    </row>
    <row r="269" spans="1:51">
      <c r="Y269" s="114"/>
      <c r="Z269" s="114"/>
      <c r="AA269" s="114"/>
      <c r="AB269" s="114"/>
      <c r="AC269" s="114"/>
      <c r="AD269" s="114"/>
      <c r="AE269" s="114"/>
      <c r="AF269" s="114"/>
      <c r="AG269" s="114"/>
      <c r="AH269" s="114"/>
      <c r="AI269" s="114"/>
      <c r="AJ269" s="114"/>
      <c r="AK269" s="114"/>
      <c r="AL269" s="114"/>
      <c r="AM269" s="114"/>
      <c r="AN269" s="114"/>
      <c r="AO269" s="114"/>
      <c r="AP269" s="114"/>
      <c r="AQ269" s="114"/>
      <c r="AR269" s="114"/>
      <c r="AS269" s="114"/>
      <c r="AT269" s="114"/>
      <c r="AU269" s="114"/>
      <c r="AV269" s="114"/>
      <c r="AW269" s="114"/>
    </row>
    <row r="270" spans="1:51">
      <c r="Y270" s="114"/>
      <c r="Z270" s="114"/>
      <c r="AA270" s="114"/>
      <c r="AB270" s="114"/>
      <c r="AC270" s="114"/>
      <c r="AD270" s="114"/>
      <c r="AE270" s="114"/>
      <c r="AF270" s="114"/>
      <c r="AG270" s="114"/>
      <c r="AH270" s="114"/>
      <c r="AI270" s="114"/>
      <c r="AJ270" s="114"/>
      <c r="AK270" s="114"/>
      <c r="AL270" s="114"/>
      <c r="AM270" s="114"/>
      <c r="AN270" s="114"/>
      <c r="AO270" s="114"/>
      <c r="AP270" s="114"/>
      <c r="AQ270" s="114"/>
      <c r="AR270" s="114"/>
      <c r="AS270" s="114"/>
      <c r="AT270" s="114"/>
      <c r="AU270" s="114"/>
      <c r="AV270" s="114"/>
      <c r="AW270" s="114"/>
    </row>
    <row r="271" spans="1:51">
      <c r="Y271" s="114"/>
      <c r="Z271" s="114"/>
      <c r="AA271" s="114"/>
      <c r="AB271" s="114"/>
      <c r="AC271" s="114"/>
      <c r="AD271" s="114"/>
      <c r="AE271" s="114"/>
      <c r="AF271" s="114"/>
      <c r="AG271" s="114"/>
      <c r="AH271" s="114"/>
      <c r="AI271" s="114"/>
      <c r="AJ271" s="114"/>
      <c r="AK271" s="114"/>
      <c r="AL271" s="114"/>
      <c r="AM271" s="114"/>
      <c r="AN271" s="114"/>
      <c r="AO271" s="114"/>
      <c r="AP271" s="114"/>
      <c r="AQ271" s="114"/>
      <c r="AR271" s="114"/>
      <c r="AS271" s="114"/>
      <c r="AT271" s="114"/>
      <c r="AU271" s="114"/>
      <c r="AV271" s="114"/>
      <c r="AW271" s="114"/>
    </row>
    <row r="272" spans="1:51">
      <c r="Y272" s="114"/>
      <c r="Z272" s="114"/>
      <c r="AA272" s="114"/>
      <c r="AB272" s="114"/>
      <c r="AC272" s="114"/>
      <c r="AD272" s="114"/>
      <c r="AE272" s="114"/>
      <c r="AF272" s="114"/>
      <c r="AG272" s="114"/>
      <c r="AH272" s="114"/>
      <c r="AI272" s="114"/>
      <c r="AJ272" s="114"/>
      <c r="AK272" s="114"/>
      <c r="AL272" s="114"/>
      <c r="AM272" s="114"/>
      <c r="AN272" s="114"/>
      <c r="AO272" s="114"/>
      <c r="AP272" s="114"/>
      <c r="AQ272" s="114"/>
      <c r="AR272" s="114"/>
      <c r="AS272" s="114"/>
      <c r="AT272" s="114"/>
      <c r="AU272" s="114"/>
      <c r="AV272" s="114"/>
      <c r="AW272" s="114"/>
    </row>
    <row r="273" spans="25:49">
      <c r="Y273" s="114"/>
      <c r="Z273" s="114"/>
      <c r="AA273" s="114"/>
      <c r="AB273" s="114"/>
      <c r="AC273" s="114"/>
      <c r="AD273" s="114"/>
      <c r="AE273" s="114"/>
      <c r="AF273" s="114"/>
      <c r="AG273" s="114"/>
      <c r="AH273" s="114"/>
      <c r="AI273" s="114"/>
      <c r="AJ273" s="114"/>
      <c r="AK273" s="114"/>
      <c r="AL273" s="114"/>
      <c r="AM273" s="114"/>
      <c r="AN273" s="114"/>
      <c r="AO273" s="114"/>
      <c r="AP273" s="114"/>
      <c r="AQ273" s="114"/>
      <c r="AR273" s="114"/>
      <c r="AS273" s="114"/>
      <c r="AT273" s="114"/>
      <c r="AU273" s="114"/>
      <c r="AV273" s="114"/>
      <c r="AW273" s="114"/>
    </row>
    <row r="274" spans="25:49">
      <c r="Y274" s="114"/>
      <c r="Z274" s="114"/>
      <c r="AA274" s="114"/>
      <c r="AB274" s="114"/>
      <c r="AC274" s="114"/>
      <c r="AD274" s="114"/>
      <c r="AE274" s="114"/>
      <c r="AF274" s="114"/>
      <c r="AG274" s="114"/>
      <c r="AH274" s="114"/>
      <c r="AI274" s="114"/>
      <c r="AJ274" s="114"/>
      <c r="AK274" s="114"/>
      <c r="AL274" s="114"/>
      <c r="AM274" s="114"/>
      <c r="AN274" s="114"/>
      <c r="AO274" s="114"/>
      <c r="AP274" s="114"/>
      <c r="AQ274" s="114"/>
      <c r="AR274" s="114"/>
      <c r="AS274" s="114"/>
      <c r="AT274" s="114"/>
      <c r="AU274" s="114"/>
      <c r="AV274" s="114"/>
      <c r="AW274" s="114"/>
    </row>
    <row r="275" spans="25:49">
      <c r="Y275" s="114"/>
      <c r="Z275" s="114"/>
      <c r="AA275" s="114"/>
      <c r="AB275" s="114"/>
      <c r="AC275" s="114"/>
      <c r="AD275" s="114"/>
      <c r="AE275" s="114"/>
      <c r="AF275" s="114"/>
      <c r="AG275" s="114"/>
      <c r="AH275" s="114"/>
      <c r="AI275" s="114"/>
      <c r="AJ275" s="114"/>
      <c r="AK275" s="114"/>
      <c r="AL275" s="114"/>
      <c r="AM275" s="114"/>
      <c r="AN275" s="114"/>
      <c r="AO275" s="114"/>
      <c r="AP275" s="114"/>
      <c r="AQ275" s="114"/>
      <c r="AR275" s="114"/>
      <c r="AS275" s="114"/>
      <c r="AT275" s="114"/>
      <c r="AU275" s="114"/>
      <c r="AV275" s="114"/>
      <c r="AW275" s="114"/>
    </row>
    <row r="276" spans="25:49">
      <c r="Y276" s="114"/>
      <c r="Z276" s="114"/>
      <c r="AA276" s="114"/>
      <c r="AB276" s="114"/>
      <c r="AC276" s="114"/>
      <c r="AD276" s="114"/>
      <c r="AE276" s="114"/>
      <c r="AF276" s="114"/>
      <c r="AG276" s="114"/>
      <c r="AH276" s="114"/>
      <c r="AI276" s="114"/>
      <c r="AJ276" s="114"/>
      <c r="AK276" s="114"/>
      <c r="AL276" s="114"/>
      <c r="AM276" s="114"/>
      <c r="AN276" s="114"/>
      <c r="AO276" s="114"/>
      <c r="AP276" s="114"/>
      <c r="AQ276" s="114"/>
      <c r="AR276" s="114"/>
      <c r="AS276" s="114"/>
      <c r="AT276" s="114"/>
      <c r="AU276" s="114"/>
      <c r="AV276" s="114"/>
      <c r="AW276" s="114"/>
    </row>
    <row r="277" spans="25:49">
      <c r="Y277" s="114"/>
      <c r="Z277" s="114"/>
      <c r="AA277" s="114"/>
      <c r="AB277" s="114"/>
      <c r="AC277" s="114"/>
      <c r="AD277" s="114"/>
      <c r="AE277" s="114"/>
      <c r="AF277" s="114"/>
      <c r="AG277" s="114"/>
      <c r="AH277" s="114"/>
      <c r="AI277" s="114"/>
      <c r="AJ277" s="114"/>
      <c r="AK277" s="114"/>
      <c r="AL277" s="114"/>
      <c r="AM277" s="114"/>
      <c r="AN277" s="114"/>
      <c r="AO277" s="114"/>
      <c r="AP277" s="114"/>
      <c r="AQ277" s="114"/>
      <c r="AR277" s="114"/>
      <c r="AS277" s="114"/>
      <c r="AT277" s="114"/>
      <c r="AU277" s="114"/>
      <c r="AV277" s="114"/>
      <c r="AW277" s="114"/>
    </row>
  </sheetData>
  <sheetProtection algorithmName="SHA-512" hashValue="OdPoUNujlKE7TQxW1myvy31YNsX8aL61RWOCCjxyfH+yUqwoxH2QOJCV90V5+UZA8TYzr9kAhYNVCexwLqleDg==" saltValue="48Uh27blriy9iUqM9ZbMpg==" spinCount="100000" sheet="1" selectLockedCells="1"/>
  <mergeCells count="1437">
    <mergeCell ref="B3:E3"/>
    <mergeCell ref="F3:J3"/>
    <mergeCell ref="K3:O3"/>
    <mergeCell ref="B4:E4"/>
    <mergeCell ref="F4:J4"/>
    <mergeCell ref="K4:O4"/>
    <mergeCell ref="B5:E5"/>
    <mergeCell ref="F5:J5"/>
    <mergeCell ref="K5:O5"/>
    <mergeCell ref="B6:E6"/>
    <mergeCell ref="F6:J6"/>
    <mergeCell ref="K6:O6"/>
    <mergeCell ref="A9:R9"/>
    <mergeCell ref="B264:L264"/>
    <mergeCell ref="B265:L265"/>
    <mergeCell ref="B266:L266"/>
    <mergeCell ref="N252:N253"/>
    <mergeCell ref="N254:N257"/>
    <mergeCell ref="N258:N261"/>
    <mergeCell ref="N262:N263"/>
    <mergeCell ref="N264:N266"/>
    <mergeCell ref="Q264:AC264"/>
    <mergeCell ref="E18:G18"/>
    <mergeCell ref="Z18:AA18"/>
    <mergeCell ref="X18:Y18"/>
    <mergeCell ref="L18:W18"/>
    <mergeCell ref="H18:I18"/>
    <mergeCell ref="U13:U16"/>
    <mergeCell ref="V13:Z16"/>
    <mergeCell ref="J18:K18"/>
    <mergeCell ref="B16:D16"/>
    <mergeCell ref="E24:G24"/>
    <mergeCell ref="D11:W11"/>
    <mergeCell ref="B13:D13"/>
    <mergeCell ref="E13:Q13"/>
    <mergeCell ref="B14:D14"/>
    <mergeCell ref="E14:Q14"/>
    <mergeCell ref="B15:D15"/>
    <mergeCell ref="E15:Q15"/>
    <mergeCell ref="E16:Q16"/>
    <mergeCell ref="E21:G21"/>
    <mergeCell ref="Z21:AA21"/>
    <mergeCell ref="X21:Y21"/>
    <mergeCell ref="L21:W21"/>
    <mergeCell ref="H21:I21"/>
    <mergeCell ref="J21:K21"/>
    <mergeCell ref="E20:G20"/>
    <mergeCell ref="Z20:AA20"/>
    <mergeCell ref="X20:Y20"/>
    <mergeCell ref="L20:W20"/>
    <mergeCell ref="H20:I20"/>
    <mergeCell ref="J20:K20"/>
    <mergeCell ref="E19:G19"/>
    <mergeCell ref="Z19:AA19"/>
    <mergeCell ref="X19:Y19"/>
    <mergeCell ref="L19:W19"/>
    <mergeCell ref="H19:I19"/>
    <mergeCell ref="J19:K19"/>
    <mergeCell ref="X27:Y27"/>
    <mergeCell ref="L27:W27"/>
    <mergeCell ref="H27:I27"/>
    <mergeCell ref="J27:K27"/>
    <mergeCell ref="E26:G26"/>
    <mergeCell ref="Z26:AA26"/>
    <mergeCell ref="X26:Y26"/>
    <mergeCell ref="L26:W26"/>
    <mergeCell ref="H26:I26"/>
    <mergeCell ref="J26:K26"/>
    <mergeCell ref="E25:G25"/>
    <mergeCell ref="Z25:AA25"/>
    <mergeCell ref="X25:Y25"/>
    <mergeCell ref="L25:W25"/>
    <mergeCell ref="H25:I25"/>
    <mergeCell ref="J25:K25"/>
    <mergeCell ref="Z22:AA22"/>
    <mergeCell ref="X22:Y22"/>
    <mergeCell ref="L22:W22"/>
    <mergeCell ref="H22:I22"/>
    <mergeCell ref="J22:K22"/>
    <mergeCell ref="Z24:AA24"/>
    <mergeCell ref="X24:Y24"/>
    <mergeCell ref="L24:W24"/>
    <mergeCell ref="H24:I24"/>
    <mergeCell ref="J24:K24"/>
    <mergeCell ref="E23:G23"/>
    <mergeCell ref="Z23:AA23"/>
    <mergeCell ref="X23:Y23"/>
    <mergeCell ref="L23:W23"/>
    <mergeCell ref="H23:I23"/>
    <mergeCell ref="J23:K23"/>
    <mergeCell ref="E22:G22"/>
    <mergeCell ref="E30:G30"/>
    <mergeCell ref="Z30:AA30"/>
    <mergeCell ref="X30:Y30"/>
    <mergeCell ref="L30:W30"/>
    <mergeCell ref="H30:I30"/>
    <mergeCell ref="J30:K30"/>
    <mergeCell ref="E29:G29"/>
    <mergeCell ref="Z29:AA29"/>
    <mergeCell ref="X29:Y29"/>
    <mergeCell ref="L29:W29"/>
    <mergeCell ref="H29:I29"/>
    <mergeCell ref="J29:K29"/>
    <mergeCell ref="E28:G28"/>
    <mergeCell ref="Z28:AA28"/>
    <mergeCell ref="X28:Y28"/>
    <mergeCell ref="L28:W28"/>
    <mergeCell ref="H28:I28"/>
    <mergeCell ref="J28:K28"/>
    <mergeCell ref="E27:G27"/>
    <mergeCell ref="Z27:AA27"/>
    <mergeCell ref="E34:G34"/>
    <mergeCell ref="Z34:AA34"/>
    <mergeCell ref="X34:Y34"/>
    <mergeCell ref="L34:W34"/>
    <mergeCell ref="H34:I34"/>
    <mergeCell ref="J34:K34"/>
    <mergeCell ref="E33:G33"/>
    <mergeCell ref="Z33:AA33"/>
    <mergeCell ref="X33:Y33"/>
    <mergeCell ref="L33:W33"/>
    <mergeCell ref="H33:I33"/>
    <mergeCell ref="J33:K33"/>
    <mergeCell ref="Z31:AA31"/>
    <mergeCell ref="X31:Y31"/>
    <mergeCell ref="L31:W31"/>
    <mergeCell ref="H31:I31"/>
    <mergeCell ref="J31:K31"/>
    <mergeCell ref="E32:G32"/>
    <mergeCell ref="Z32:AA32"/>
    <mergeCell ref="X32:Y32"/>
    <mergeCell ref="L32:W32"/>
    <mergeCell ref="H32:I32"/>
    <mergeCell ref="J32:K32"/>
    <mergeCell ref="E31:G31"/>
    <mergeCell ref="E37:G37"/>
    <mergeCell ref="Z37:AA37"/>
    <mergeCell ref="X37:Y37"/>
    <mergeCell ref="L37:W37"/>
    <mergeCell ref="H37:I37"/>
    <mergeCell ref="J37:K37"/>
    <mergeCell ref="E36:G36"/>
    <mergeCell ref="Z36:AA36"/>
    <mergeCell ref="X36:Y36"/>
    <mergeCell ref="L36:W36"/>
    <mergeCell ref="H36:I36"/>
    <mergeCell ref="J36:K36"/>
    <mergeCell ref="E35:G35"/>
    <mergeCell ref="Z35:AA35"/>
    <mergeCell ref="X35:Y35"/>
    <mergeCell ref="L35:W35"/>
    <mergeCell ref="H35:I35"/>
    <mergeCell ref="J35:K35"/>
    <mergeCell ref="E40:G40"/>
    <mergeCell ref="Z40:AA40"/>
    <mergeCell ref="X40:Y40"/>
    <mergeCell ref="L40:W40"/>
    <mergeCell ref="H40:I40"/>
    <mergeCell ref="J40:K40"/>
    <mergeCell ref="E39:G39"/>
    <mergeCell ref="Z39:AA39"/>
    <mergeCell ref="X39:Y39"/>
    <mergeCell ref="L39:W39"/>
    <mergeCell ref="H39:I39"/>
    <mergeCell ref="J39:K39"/>
    <mergeCell ref="E38:G38"/>
    <mergeCell ref="Z38:AA38"/>
    <mergeCell ref="X38:Y38"/>
    <mergeCell ref="L38:W38"/>
    <mergeCell ref="H38:I38"/>
    <mergeCell ref="J38:K38"/>
    <mergeCell ref="E43:G43"/>
    <mergeCell ref="Z43:AA43"/>
    <mergeCell ref="X43:Y43"/>
    <mergeCell ref="L43:W43"/>
    <mergeCell ref="H43:I43"/>
    <mergeCell ref="J43:K43"/>
    <mergeCell ref="E42:G42"/>
    <mergeCell ref="Z42:AA42"/>
    <mergeCell ref="X42:Y42"/>
    <mergeCell ref="L42:W42"/>
    <mergeCell ref="H42:I42"/>
    <mergeCell ref="J42:K42"/>
    <mergeCell ref="E41:G41"/>
    <mergeCell ref="Z41:AA41"/>
    <mergeCell ref="X41:Y41"/>
    <mergeCell ref="L41:W41"/>
    <mergeCell ref="H41:I41"/>
    <mergeCell ref="J41:K41"/>
    <mergeCell ref="E46:G46"/>
    <mergeCell ref="Z46:AA46"/>
    <mergeCell ref="X46:Y46"/>
    <mergeCell ref="L46:W46"/>
    <mergeCell ref="H46:I46"/>
    <mergeCell ref="J46:K46"/>
    <mergeCell ref="E45:G45"/>
    <mergeCell ref="Z45:AA45"/>
    <mergeCell ref="X45:Y45"/>
    <mergeCell ref="L45:W45"/>
    <mergeCell ref="H45:I45"/>
    <mergeCell ref="J45:K45"/>
    <mergeCell ref="E44:G44"/>
    <mergeCell ref="Z44:AA44"/>
    <mergeCell ref="X44:Y44"/>
    <mergeCell ref="L44:W44"/>
    <mergeCell ref="H44:I44"/>
    <mergeCell ref="J44:K44"/>
    <mergeCell ref="E49:G49"/>
    <mergeCell ref="Z49:AA49"/>
    <mergeCell ref="X49:Y49"/>
    <mergeCell ref="L49:W49"/>
    <mergeCell ref="H49:I49"/>
    <mergeCell ref="J49:K49"/>
    <mergeCell ref="E48:G48"/>
    <mergeCell ref="Z48:AA48"/>
    <mergeCell ref="X48:Y48"/>
    <mergeCell ref="L48:W48"/>
    <mergeCell ref="H48:I48"/>
    <mergeCell ref="J48:K48"/>
    <mergeCell ref="E47:G47"/>
    <mergeCell ref="Z47:AA47"/>
    <mergeCell ref="X47:Y47"/>
    <mergeCell ref="L47:W47"/>
    <mergeCell ref="H47:I47"/>
    <mergeCell ref="J47:K47"/>
    <mergeCell ref="E52:G52"/>
    <mergeCell ref="Z52:AA52"/>
    <mergeCell ref="X52:Y52"/>
    <mergeCell ref="L52:W52"/>
    <mergeCell ref="H52:I52"/>
    <mergeCell ref="J52:K52"/>
    <mergeCell ref="E51:G51"/>
    <mergeCell ref="Z51:AA51"/>
    <mergeCell ref="X51:Y51"/>
    <mergeCell ref="L51:W51"/>
    <mergeCell ref="H51:I51"/>
    <mergeCell ref="J51:K51"/>
    <mergeCell ref="E50:G50"/>
    <mergeCell ref="Z50:AA50"/>
    <mergeCell ref="X50:Y50"/>
    <mergeCell ref="L50:W50"/>
    <mergeCell ref="H50:I50"/>
    <mergeCell ref="J50:K50"/>
    <mergeCell ref="E55:G55"/>
    <mergeCell ref="Z55:AA55"/>
    <mergeCell ref="X55:Y55"/>
    <mergeCell ref="L55:W55"/>
    <mergeCell ref="H55:I55"/>
    <mergeCell ref="J55:K55"/>
    <mergeCell ref="E54:G54"/>
    <mergeCell ref="Z54:AA54"/>
    <mergeCell ref="X54:Y54"/>
    <mergeCell ref="L54:W54"/>
    <mergeCell ref="H54:I54"/>
    <mergeCell ref="J54:K54"/>
    <mergeCell ref="E53:G53"/>
    <mergeCell ref="Z53:AA53"/>
    <mergeCell ref="X53:Y53"/>
    <mergeCell ref="L53:W53"/>
    <mergeCell ref="H53:I53"/>
    <mergeCell ref="J53:K53"/>
    <mergeCell ref="E58:G58"/>
    <mergeCell ref="Z58:AA58"/>
    <mergeCell ref="X58:Y58"/>
    <mergeCell ref="L58:W58"/>
    <mergeCell ref="H58:I58"/>
    <mergeCell ref="J58:K58"/>
    <mergeCell ref="E57:G57"/>
    <mergeCell ref="Z57:AA57"/>
    <mergeCell ref="X57:Y57"/>
    <mergeCell ref="L57:W57"/>
    <mergeCell ref="H57:I57"/>
    <mergeCell ref="J57:K57"/>
    <mergeCell ref="E56:G56"/>
    <mergeCell ref="Z56:AA56"/>
    <mergeCell ref="X56:Y56"/>
    <mergeCell ref="L56:W56"/>
    <mergeCell ref="H56:I56"/>
    <mergeCell ref="J56:K56"/>
    <mergeCell ref="E61:G61"/>
    <mergeCell ref="Z61:AA61"/>
    <mergeCell ref="X61:Y61"/>
    <mergeCell ref="L61:W61"/>
    <mergeCell ref="H61:I61"/>
    <mergeCell ref="J61:K61"/>
    <mergeCell ref="E60:G60"/>
    <mergeCell ref="Z60:AA60"/>
    <mergeCell ref="X60:Y60"/>
    <mergeCell ref="L60:W60"/>
    <mergeCell ref="H60:I60"/>
    <mergeCell ref="J60:K60"/>
    <mergeCell ref="E59:G59"/>
    <mergeCell ref="Z59:AA59"/>
    <mergeCell ref="X59:Y59"/>
    <mergeCell ref="L59:W59"/>
    <mergeCell ref="H59:I59"/>
    <mergeCell ref="J59:K59"/>
    <mergeCell ref="E64:G64"/>
    <mergeCell ref="Z64:AA64"/>
    <mergeCell ref="X64:Y64"/>
    <mergeCell ref="L64:W64"/>
    <mergeCell ref="H64:I64"/>
    <mergeCell ref="J64:K64"/>
    <mergeCell ref="E63:G63"/>
    <mergeCell ref="Z63:AA63"/>
    <mergeCell ref="X63:Y63"/>
    <mergeCell ref="L63:W63"/>
    <mergeCell ref="H63:I63"/>
    <mergeCell ref="J63:K63"/>
    <mergeCell ref="E62:G62"/>
    <mergeCell ref="Z62:AA62"/>
    <mergeCell ref="X62:Y62"/>
    <mergeCell ref="L62:W62"/>
    <mergeCell ref="H62:I62"/>
    <mergeCell ref="J62:K62"/>
    <mergeCell ref="E67:G67"/>
    <mergeCell ref="Z67:AA67"/>
    <mergeCell ref="X67:Y67"/>
    <mergeCell ref="L67:W67"/>
    <mergeCell ref="H67:I67"/>
    <mergeCell ref="J67:K67"/>
    <mergeCell ref="E66:G66"/>
    <mergeCell ref="Z66:AA66"/>
    <mergeCell ref="X66:Y66"/>
    <mergeCell ref="L66:W66"/>
    <mergeCell ref="H66:I66"/>
    <mergeCell ref="J66:K66"/>
    <mergeCell ref="E65:G65"/>
    <mergeCell ref="Z65:AA65"/>
    <mergeCell ref="X65:Y65"/>
    <mergeCell ref="L65:W65"/>
    <mergeCell ref="H65:I65"/>
    <mergeCell ref="J65:K65"/>
    <mergeCell ref="E70:G70"/>
    <mergeCell ref="Z70:AA70"/>
    <mergeCell ref="X70:Y70"/>
    <mergeCell ref="L70:W70"/>
    <mergeCell ref="H70:I70"/>
    <mergeCell ref="J70:K70"/>
    <mergeCell ref="E69:G69"/>
    <mergeCell ref="Z69:AA69"/>
    <mergeCell ref="X69:Y69"/>
    <mergeCell ref="L69:W69"/>
    <mergeCell ref="H69:I69"/>
    <mergeCell ref="J69:K69"/>
    <mergeCell ref="E68:G68"/>
    <mergeCell ref="Z68:AA68"/>
    <mergeCell ref="X68:Y68"/>
    <mergeCell ref="L68:W68"/>
    <mergeCell ref="H68:I68"/>
    <mergeCell ref="J68:K68"/>
    <mergeCell ref="E73:G73"/>
    <mergeCell ref="Z73:AA73"/>
    <mergeCell ref="X73:Y73"/>
    <mergeCell ref="L73:W73"/>
    <mergeCell ref="H73:I73"/>
    <mergeCell ref="J73:K73"/>
    <mergeCell ref="E72:G72"/>
    <mergeCell ref="Z72:AA72"/>
    <mergeCell ref="X72:Y72"/>
    <mergeCell ref="L72:W72"/>
    <mergeCell ref="H72:I72"/>
    <mergeCell ref="J72:K72"/>
    <mergeCell ref="E71:G71"/>
    <mergeCell ref="Z71:AA71"/>
    <mergeCell ref="X71:Y71"/>
    <mergeCell ref="L71:W71"/>
    <mergeCell ref="H71:I71"/>
    <mergeCell ref="J71:K71"/>
    <mergeCell ref="E76:G76"/>
    <mergeCell ref="Z76:AA76"/>
    <mergeCell ref="X76:Y76"/>
    <mergeCell ref="L76:W76"/>
    <mergeCell ref="H76:I76"/>
    <mergeCell ref="J76:K76"/>
    <mergeCell ref="E75:G75"/>
    <mergeCell ref="Z75:AA75"/>
    <mergeCell ref="X75:Y75"/>
    <mergeCell ref="L75:W75"/>
    <mergeCell ref="H75:I75"/>
    <mergeCell ref="J75:K75"/>
    <mergeCell ref="E74:G74"/>
    <mergeCell ref="Z74:AA74"/>
    <mergeCell ref="X74:Y74"/>
    <mergeCell ref="L74:W74"/>
    <mergeCell ref="H74:I74"/>
    <mergeCell ref="J74:K74"/>
    <mergeCell ref="E79:G79"/>
    <mergeCell ref="Z79:AA79"/>
    <mergeCell ref="X79:Y79"/>
    <mergeCell ref="L79:W79"/>
    <mergeCell ref="H79:I79"/>
    <mergeCell ref="J79:K79"/>
    <mergeCell ref="E78:G78"/>
    <mergeCell ref="Z78:AA78"/>
    <mergeCell ref="X78:Y78"/>
    <mergeCell ref="L78:W78"/>
    <mergeCell ref="H78:I78"/>
    <mergeCell ref="J78:K78"/>
    <mergeCell ref="E77:G77"/>
    <mergeCell ref="Z77:AA77"/>
    <mergeCell ref="X77:Y77"/>
    <mergeCell ref="L77:W77"/>
    <mergeCell ref="H77:I77"/>
    <mergeCell ref="J77:K77"/>
    <mergeCell ref="E82:G82"/>
    <mergeCell ref="Z82:AA82"/>
    <mergeCell ref="X82:Y82"/>
    <mergeCell ref="L82:W82"/>
    <mergeCell ref="H82:I82"/>
    <mergeCell ref="J82:K82"/>
    <mergeCell ref="E81:G81"/>
    <mergeCell ref="Z81:AA81"/>
    <mergeCell ref="X81:Y81"/>
    <mergeCell ref="L81:W81"/>
    <mergeCell ref="H81:I81"/>
    <mergeCell ref="J81:K81"/>
    <mergeCell ref="E80:G80"/>
    <mergeCell ref="Z80:AA80"/>
    <mergeCell ref="X80:Y80"/>
    <mergeCell ref="L80:W80"/>
    <mergeCell ref="H80:I80"/>
    <mergeCell ref="J80:K80"/>
    <mergeCell ref="E85:G85"/>
    <mergeCell ref="Z85:AA85"/>
    <mergeCell ref="X85:Y85"/>
    <mergeCell ref="L85:W85"/>
    <mergeCell ref="H85:I85"/>
    <mergeCell ref="J85:K85"/>
    <mergeCell ref="E84:G84"/>
    <mergeCell ref="Z84:AA84"/>
    <mergeCell ref="X84:Y84"/>
    <mergeCell ref="L84:W84"/>
    <mergeCell ref="H84:I84"/>
    <mergeCell ref="J84:K84"/>
    <mergeCell ref="E83:G83"/>
    <mergeCell ref="Z83:AA83"/>
    <mergeCell ref="X83:Y83"/>
    <mergeCell ref="L83:W83"/>
    <mergeCell ref="H83:I83"/>
    <mergeCell ref="J83:K83"/>
    <mergeCell ref="E88:G88"/>
    <mergeCell ref="Z88:AA88"/>
    <mergeCell ref="X88:Y88"/>
    <mergeCell ref="L88:W88"/>
    <mergeCell ref="H88:I88"/>
    <mergeCell ref="J88:K88"/>
    <mergeCell ref="E87:G87"/>
    <mergeCell ref="Z87:AA87"/>
    <mergeCell ref="X87:Y87"/>
    <mergeCell ref="L87:W87"/>
    <mergeCell ref="H87:I87"/>
    <mergeCell ref="J87:K87"/>
    <mergeCell ref="E86:G86"/>
    <mergeCell ref="Z86:AA86"/>
    <mergeCell ref="X86:Y86"/>
    <mergeCell ref="L86:W86"/>
    <mergeCell ref="H86:I86"/>
    <mergeCell ref="J86:K86"/>
    <mergeCell ref="E91:G91"/>
    <mergeCell ref="Z91:AA91"/>
    <mergeCell ref="X91:Y91"/>
    <mergeCell ref="L91:W91"/>
    <mergeCell ref="H91:I91"/>
    <mergeCell ref="J91:K91"/>
    <mergeCell ref="E90:G90"/>
    <mergeCell ref="Z90:AA90"/>
    <mergeCell ref="X90:Y90"/>
    <mergeCell ref="L90:W90"/>
    <mergeCell ref="H90:I90"/>
    <mergeCell ref="J90:K90"/>
    <mergeCell ref="E89:G89"/>
    <mergeCell ref="Z89:AA89"/>
    <mergeCell ref="X89:Y89"/>
    <mergeCell ref="L89:W89"/>
    <mergeCell ref="H89:I89"/>
    <mergeCell ref="J89:K89"/>
    <mergeCell ref="E94:G94"/>
    <mergeCell ref="Z94:AA94"/>
    <mergeCell ref="X94:Y94"/>
    <mergeCell ref="L94:W94"/>
    <mergeCell ref="H94:I94"/>
    <mergeCell ref="J94:K94"/>
    <mergeCell ref="E93:G93"/>
    <mergeCell ref="Z93:AA93"/>
    <mergeCell ref="X93:Y93"/>
    <mergeCell ref="L93:W93"/>
    <mergeCell ref="H93:I93"/>
    <mergeCell ref="J93:K93"/>
    <mergeCell ref="E92:G92"/>
    <mergeCell ref="Z92:AA92"/>
    <mergeCell ref="X92:Y92"/>
    <mergeCell ref="L92:W92"/>
    <mergeCell ref="H92:I92"/>
    <mergeCell ref="J92:K92"/>
    <mergeCell ref="E97:G97"/>
    <mergeCell ref="Z97:AA97"/>
    <mergeCell ref="X97:Y97"/>
    <mergeCell ref="L97:W97"/>
    <mergeCell ref="H97:I97"/>
    <mergeCell ref="J97:K97"/>
    <mergeCell ref="E96:G96"/>
    <mergeCell ref="Z96:AA96"/>
    <mergeCell ref="X96:Y96"/>
    <mergeCell ref="L96:W96"/>
    <mergeCell ref="H96:I96"/>
    <mergeCell ref="J96:K96"/>
    <mergeCell ref="E95:G95"/>
    <mergeCell ref="Z95:AA95"/>
    <mergeCell ref="X95:Y95"/>
    <mergeCell ref="L95:W95"/>
    <mergeCell ref="H95:I95"/>
    <mergeCell ref="J95:K95"/>
    <mergeCell ref="E100:G100"/>
    <mergeCell ref="Z100:AA100"/>
    <mergeCell ref="X100:Y100"/>
    <mergeCell ref="L100:W100"/>
    <mergeCell ref="H100:I100"/>
    <mergeCell ref="J100:K100"/>
    <mergeCell ref="E99:G99"/>
    <mergeCell ref="Z99:AA99"/>
    <mergeCell ref="X99:Y99"/>
    <mergeCell ref="L99:W99"/>
    <mergeCell ref="H99:I99"/>
    <mergeCell ref="J99:K99"/>
    <mergeCell ref="E98:G98"/>
    <mergeCell ref="Z98:AA98"/>
    <mergeCell ref="X98:Y98"/>
    <mergeCell ref="L98:W98"/>
    <mergeCell ref="H98:I98"/>
    <mergeCell ref="J98:K98"/>
    <mergeCell ref="E103:G103"/>
    <mergeCell ref="Z103:AA103"/>
    <mergeCell ref="X103:Y103"/>
    <mergeCell ref="L103:W103"/>
    <mergeCell ref="H103:I103"/>
    <mergeCell ref="J103:K103"/>
    <mergeCell ref="E102:G102"/>
    <mergeCell ref="Z102:AA102"/>
    <mergeCell ref="X102:Y102"/>
    <mergeCell ref="L102:W102"/>
    <mergeCell ref="H102:I102"/>
    <mergeCell ref="J102:K102"/>
    <mergeCell ref="E101:G101"/>
    <mergeCell ref="Z101:AA101"/>
    <mergeCell ref="X101:Y101"/>
    <mergeCell ref="L101:W101"/>
    <mergeCell ref="H101:I101"/>
    <mergeCell ref="J101:K101"/>
    <mergeCell ref="E106:G106"/>
    <mergeCell ref="Z106:AA106"/>
    <mergeCell ref="X106:Y106"/>
    <mergeCell ref="L106:W106"/>
    <mergeCell ref="H106:I106"/>
    <mergeCell ref="J106:K106"/>
    <mergeCell ref="E105:G105"/>
    <mergeCell ref="Z105:AA105"/>
    <mergeCell ref="X105:Y105"/>
    <mergeCell ref="L105:W105"/>
    <mergeCell ref="H105:I105"/>
    <mergeCell ref="J105:K105"/>
    <mergeCell ref="E104:G104"/>
    <mergeCell ref="Z104:AA104"/>
    <mergeCell ref="X104:Y104"/>
    <mergeCell ref="L104:W104"/>
    <mergeCell ref="H104:I104"/>
    <mergeCell ref="J104:K104"/>
    <mergeCell ref="E109:G109"/>
    <mergeCell ref="Z109:AA109"/>
    <mergeCell ref="X109:Y109"/>
    <mergeCell ref="L109:W109"/>
    <mergeCell ref="H109:I109"/>
    <mergeCell ref="J109:K109"/>
    <mergeCell ref="E108:G108"/>
    <mergeCell ref="Z108:AA108"/>
    <mergeCell ref="X108:Y108"/>
    <mergeCell ref="L108:W108"/>
    <mergeCell ref="H108:I108"/>
    <mergeCell ref="J108:K108"/>
    <mergeCell ref="E107:G107"/>
    <mergeCell ref="Z107:AA107"/>
    <mergeCell ref="X107:Y107"/>
    <mergeCell ref="L107:W107"/>
    <mergeCell ref="H107:I107"/>
    <mergeCell ref="J107:K107"/>
    <mergeCell ref="E112:G112"/>
    <mergeCell ref="Z112:AA112"/>
    <mergeCell ref="X112:Y112"/>
    <mergeCell ref="L112:W112"/>
    <mergeCell ref="H112:I112"/>
    <mergeCell ref="J112:K112"/>
    <mergeCell ref="E111:G111"/>
    <mergeCell ref="Z111:AA111"/>
    <mergeCell ref="X111:Y111"/>
    <mergeCell ref="L111:W111"/>
    <mergeCell ref="H111:I111"/>
    <mergeCell ref="J111:K111"/>
    <mergeCell ref="E110:G110"/>
    <mergeCell ref="Z110:AA110"/>
    <mergeCell ref="X110:Y110"/>
    <mergeCell ref="L110:W110"/>
    <mergeCell ref="H110:I110"/>
    <mergeCell ref="J110:K110"/>
    <mergeCell ref="E115:G115"/>
    <mergeCell ref="Z115:AA115"/>
    <mergeCell ref="X115:Y115"/>
    <mergeCell ref="L115:W115"/>
    <mergeCell ref="H115:I115"/>
    <mergeCell ref="J115:K115"/>
    <mergeCell ref="E114:G114"/>
    <mergeCell ref="Z114:AA114"/>
    <mergeCell ref="X114:Y114"/>
    <mergeCell ref="L114:W114"/>
    <mergeCell ref="H114:I114"/>
    <mergeCell ref="J114:K114"/>
    <mergeCell ref="E113:G113"/>
    <mergeCell ref="Z113:AA113"/>
    <mergeCell ref="X113:Y113"/>
    <mergeCell ref="L113:W113"/>
    <mergeCell ref="H113:I113"/>
    <mergeCell ref="J113:K113"/>
    <mergeCell ref="E118:G118"/>
    <mergeCell ref="Z118:AA118"/>
    <mergeCell ref="X118:Y118"/>
    <mergeCell ref="L118:W118"/>
    <mergeCell ref="H118:I118"/>
    <mergeCell ref="J118:K118"/>
    <mergeCell ref="E117:G117"/>
    <mergeCell ref="Z117:AA117"/>
    <mergeCell ref="X117:Y117"/>
    <mergeCell ref="L117:W117"/>
    <mergeCell ref="H117:I117"/>
    <mergeCell ref="J117:K117"/>
    <mergeCell ref="E116:G116"/>
    <mergeCell ref="Z116:AA116"/>
    <mergeCell ref="X116:Y116"/>
    <mergeCell ref="L116:W116"/>
    <mergeCell ref="H116:I116"/>
    <mergeCell ref="J116:K116"/>
    <mergeCell ref="E121:G121"/>
    <mergeCell ref="Z121:AA121"/>
    <mergeCell ref="X121:Y121"/>
    <mergeCell ref="L121:W121"/>
    <mergeCell ref="H121:I121"/>
    <mergeCell ref="J121:K121"/>
    <mergeCell ref="E120:G120"/>
    <mergeCell ref="Z120:AA120"/>
    <mergeCell ref="X120:Y120"/>
    <mergeCell ref="L120:W120"/>
    <mergeCell ref="H120:I120"/>
    <mergeCell ref="J120:K120"/>
    <mergeCell ref="E119:G119"/>
    <mergeCell ref="Z119:AA119"/>
    <mergeCell ref="X119:Y119"/>
    <mergeCell ref="L119:W119"/>
    <mergeCell ref="H119:I119"/>
    <mergeCell ref="J119:K119"/>
    <mergeCell ref="E124:G124"/>
    <mergeCell ref="Z124:AA124"/>
    <mergeCell ref="X124:Y124"/>
    <mergeCell ref="L124:W124"/>
    <mergeCell ref="H124:I124"/>
    <mergeCell ref="J124:K124"/>
    <mergeCell ref="E123:G123"/>
    <mergeCell ref="Z123:AA123"/>
    <mergeCell ref="X123:Y123"/>
    <mergeCell ref="L123:W123"/>
    <mergeCell ref="H123:I123"/>
    <mergeCell ref="J123:K123"/>
    <mergeCell ref="E122:G122"/>
    <mergeCell ref="Z122:AA122"/>
    <mergeCell ref="X122:Y122"/>
    <mergeCell ref="L122:W122"/>
    <mergeCell ref="H122:I122"/>
    <mergeCell ref="J122:K122"/>
    <mergeCell ref="E127:G127"/>
    <mergeCell ref="Z127:AA127"/>
    <mergeCell ref="X127:Y127"/>
    <mergeCell ref="L127:W127"/>
    <mergeCell ref="H127:I127"/>
    <mergeCell ref="J127:K127"/>
    <mergeCell ref="E126:G126"/>
    <mergeCell ref="Z126:AA126"/>
    <mergeCell ref="X126:Y126"/>
    <mergeCell ref="L126:W126"/>
    <mergeCell ref="H126:I126"/>
    <mergeCell ref="J126:K126"/>
    <mergeCell ref="E125:G125"/>
    <mergeCell ref="Z125:AA125"/>
    <mergeCell ref="X125:Y125"/>
    <mergeCell ref="L125:W125"/>
    <mergeCell ref="H125:I125"/>
    <mergeCell ref="J125:K125"/>
    <mergeCell ref="E130:G130"/>
    <mergeCell ref="Z130:AA130"/>
    <mergeCell ref="X130:Y130"/>
    <mergeCell ref="L130:W130"/>
    <mergeCell ref="H130:I130"/>
    <mergeCell ref="J130:K130"/>
    <mergeCell ref="E129:G129"/>
    <mergeCell ref="Z129:AA129"/>
    <mergeCell ref="X129:Y129"/>
    <mergeCell ref="L129:W129"/>
    <mergeCell ref="H129:I129"/>
    <mergeCell ref="J129:K129"/>
    <mergeCell ref="E128:G128"/>
    <mergeCell ref="Z128:AA128"/>
    <mergeCell ref="X128:Y128"/>
    <mergeCell ref="L128:W128"/>
    <mergeCell ref="H128:I128"/>
    <mergeCell ref="J128:K128"/>
    <mergeCell ref="E133:G133"/>
    <mergeCell ref="Z133:AA133"/>
    <mergeCell ref="X133:Y133"/>
    <mergeCell ref="L133:W133"/>
    <mergeCell ref="H133:I133"/>
    <mergeCell ref="J133:K133"/>
    <mergeCell ref="E132:G132"/>
    <mergeCell ref="Z132:AA132"/>
    <mergeCell ref="X132:Y132"/>
    <mergeCell ref="L132:W132"/>
    <mergeCell ref="H132:I132"/>
    <mergeCell ref="J132:K132"/>
    <mergeCell ref="E131:G131"/>
    <mergeCell ref="Z131:AA131"/>
    <mergeCell ref="X131:Y131"/>
    <mergeCell ref="L131:W131"/>
    <mergeCell ref="H131:I131"/>
    <mergeCell ref="J131:K131"/>
    <mergeCell ref="E136:G136"/>
    <mergeCell ref="Z136:AA136"/>
    <mergeCell ref="X136:Y136"/>
    <mergeCell ref="L136:W136"/>
    <mergeCell ref="H136:I136"/>
    <mergeCell ref="J136:K136"/>
    <mergeCell ref="E135:G135"/>
    <mergeCell ref="Z135:AA135"/>
    <mergeCell ref="X135:Y135"/>
    <mergeCell ref="L135:W135"/>
    <mergeCell ref="H135:I135"/>
    <mergeCell ref="J135:K135"/>
    <mergeCell ref="E134:G134"/>
    <mergeCell ref="Z134:AA134"/>
    <mergeCell ref="X134:Y134"/>
    <mergeCell ref="L134:W134"/>
    <mergeCell ref="H134:I134"/>
    <mergeCell ref="J134:K134"/>
    <mergeCell ref="E139:G139"/>
    <mergeCell ref="Z139:AA139"/>
    <mergeCell ref="X139:Y139"/>
    <mergeCell ref="L139:W139"/>
    <mergeCell ref="H139:I139"/>
    <mergeCell ref="J139:K139"/>
    <mergeCell ref="E138:G138"/>
    <mergeCell ref="Z138:AA138"/>
    <mergeCell ref="X138:Y138"/>
    <mergeCell ref="L138:W138"/>
    <mergeCell ref="H138:I138"/>
    <mergeCell ref="J138:K138"/>
    <mergeCell ref="E137:G137"/>
    <mergeCell ref="Z137:AA137"/>
    <mergeCell ref="X137:Y137"/>
    <mergeCell ref="L137:W137"/>
    <mergeCell ref="H137:I137"/>
    <mergeCell ref="J137:K137"/>
    <mergeCell ref="E142:G142"/>
    <mergeCell ref="Z142:AA142"/>
    <mergeCell ref="X142:Y142"/>
    <mergeCell ref="L142:W142"/>
    <mergeCell ref="H142:I142"/>
    <mergeCell ref="J142:K142"/>
    <mergeCell ref="E141:G141"/>
    <mergeCell ref="Z141:AA141"/>
    <mergeCell ref="X141:Y141"/>
    <mergeCell ref="L141:W141"/>
    <mergeCell ref="H141:I141"/>
    <mergeCell ref="J141:K141"/>
    <mergeCell ref="E140:G140"/>
    <mergeCell ref="Z140:AA140"/>
    <mergeCell ref="X140:Y140"/>
    <mergeCell ref="L140:W140"/>
    <mergeCell ref="H140:I140"/>
    <mergeCell ref="J140:K140"/>
    <mergeCell ref="E145:G145"/>
    <mergeCell ref="Z145:AA145"/>
    <mergeCell ref="X145:Y145"/>
    <mergeCell ref="L145:W145"/>
    <mergeCell ref="H145:I145"/>
    <mergeCell ref="J145:K145"/>
    <mergeCell ref="E144:G144"/>
    <mergeCell ref="Z144:AA144"/>
    <mergeCell ref="X144:Y144"/>
    <mergeCell ref="L144:W144"/>
    <mergeCell ref="H144:I144"/>
    <mergeCell ref="J144:K144"/>
    <mergeCell ref="E143:G143"/>
    <mergeCell ref="Z143:AA143"/>
    <mergeCell ref="X143:Y143"/>
    <mergeCell ref="L143:W143"/>
    <mergeCell ref="H143:I143"/>
    <mergeCell ref="J143:K143"/>
    <mergeCell ref="E148:G148"/>
    <mergeCell ref="Z148:AA148"/>
    <mergeCell ref="X148:Y148"/>
    <mergeCell ref="L148:W148"/>
    <mergeCell ref="H148:I148"/>
    <mergeCell ref="J148:K148"/>
    <mergeCell ref="E147:G147"/>
    <mergeCell ref="Z147:AA147"/>
    <mergeCell ref="X147:Y147"/>
    <mergeCell ref="L147:W147"/>
    <mergeCell ref="H147:I147"/>
    <mergeCell ref="J147:K147"/>
    <mergeCell ref="E146:G146"/>
    <mergeCell ref="Z146:AA146"/>
    <mergeCell ref="X146:Y146"/>
    <mergeCell ref="L146:W146"/>
    <mergeCell ref="H146:I146"/>
    <mergeCell ref="J146:K146"/>
    <mergeCell ref="E151:G151"/>
    <mergeCell ref="Z151:AA151"/>
    <mergeCell ref="X151:Y151"/>
    <mergeCell ref="L151:W151"/>
    <mergeCell ref="H151:I151"/>
    <mergeCell ref="J151:K151"/>
    <mergeCell ref="E150:G150"/>
    <mergeCell ref="Z150:AA150"/>
    <mergeCell ref="X150:Y150"/>
    <mergeCell ref="L150:W150"/>
    <mergeCell ref="H150:I150"/>
    <mergeCell ref="J150:K150"/>
    <mergeCell ref="E149:G149"/>
    <mergeCell ref="Z149:AA149"/>
    <mergeCell ref="X149:Y149"/>
    <mergeCell ref="L149:W149"/>
    <mergeCell ref="H149:I149"/>
    <mergeCell ref="J149:K149"/>
    <mergeCell ref="E154:G154"/>
    <mergeCell ref="Z154:AA154"/>
    <mergeCell ref="X154:Y154"/>
    <mergeCell ref="L154:W154"/>
    <mergeCell ref="H154:I154"/>
    <mergeCell ref="J154:K154"/>
    <mergeCell ref="E153:G153"/>
    <mergeCell ref="Z153:AA153"/>
    <mergeCell ref="X153:Y153"/>
    <mergeCell ref="L153:W153"/>
    <mergeCell ref="H153:I153"/>
    <mergeCell ref="J153:K153"/>
    <mergeCell ref="E152:G152"/>
    <mergeCell ref="Z152:AA152"/>
    <mergeCell ref="X152:Y152"/>
    <mergeCell ref="L152:W152"/>
    <mergeCell ref="H152:I152"/>
    <mergeCell ref="J152:K152"/>
    <mergeCell ref="E157:G157"/>
    <mergeCell ref="Z157:AA157"/>
    <mergeCell ref="X157:Y157"/>
    <mergeCell ref="L157:W157"/>
    <mergeCell ref="H157:I157"/>
    <mergeCell ref="J157:K157"/>
    <mergeCell ref="E156:G156"/>
    <mergeCell ref="Z156:AA156"/>
    <mergeCell ref="X156:Y156"/>
    <mergeCell ref="L156:W156"/>
    <mergeCell ref="H156:I156"/>
    <mergeCell ref="J156:K156"/>
    <mergeCell ref="E155:G155"/>
    <mergeCell ref="Z155:AA155"/>
    <mergeCell ref="X155:Y155"/>
    <mergeCell ref="L155:W155"/>
    <mergeCell ref="H155:I155"/>
    <mergeCell ref="J155:K155"/>
    <mergeCell ref="E160:G160"/>
    <mergeCell ref="Z160:AA160"/>
    <mergeCell ref="X160:Y160"/>
    <mergeCell ref="L160:W160"/>
    <mergeCell ref="H160:I160"/>
    <mergeCell ref="J160:K160"/>
    <mergeCell ref="E159:G159"/>
    <mergeCell ref="Z159:AA159"/>
    <mergeCell ref="X159:Y159"/>
    <mergeCell ref="L159:W159"/>
    <mergeCell ref="H159:I159"/>
    <mergeCell ref="J159:K159"/>
    <mergeCell ref="E158:G158"/>
    <mergeCell ref="Z158:AA158"/>
    <mergeCell ref="X158:Y158"/>
    <mergeCell ref="L158:W158"/>
    <mergeCell ref="H158:I158"/>
    <mergeCell ref="J158:K158"/>
    <mergeCell ref="E163:G163"/>
    <mergeCell ref="Z163:AA163"/>
    <mergeCell ref="X163:Y163"/>
    <mergeCell ref="L163:W163"/>
    <mergeCell ref="H163:I163"/>
    <mergeCell ref="J163:K163"/>
    <mergeCell ref="E162:G162"/>
    <mergeCell ref="Z162:AA162"/>
    <mergeCell ref="X162:Y162"/>
    <mergeCell ref="L162:W162"/>
    <mergeCell ref="H162:I162"/>
    <mergeCell ref="J162:K162"/>
    <mergeCell ref="E161:G161"/>
    <mergeCell ref="Z161:AA161"/>
    <mergeCell ref="X161:Y161"/>
    <mergeCell ref="L161:W161"/>
    <mergeCell ref="H161:I161"/>
    <mergeCell ref="J161:K161"/>
    <mergeCell ref="E166:G166"/>
    <mergeCell ref="Z166:AA166"/>
    <mergeCell ref="X166:Y166"/>
    <mergeCell ref="L166:W166"/>
    <mergeCell ref="H166:I166"/>
    <mergeCell ref="J166:K166"/>
    <mergeCell ref="E165:G165"/>
    <mergeCell ref="Z165:AA165"/>
    <mergeCell ref="X165:Y165"/>
    <mergeCell ref="L165:W165"/>
    <mergeCell ref="H165:I165"/>
    <mergeCell ref="J165:K165"/>
    <mergeCell ref="E164:G164"/>
    <mergeCell ref="Z164:AA164"/>
    <mergeCell ref="X164:Y164"/>
    <mergeCell ref="L164:W164"/>
    <mergeCell ref="H164:I164"/>
    <mergeCell ref="J164:K164"/>
    <mergeCell ref="E169:G169"/>
    <mergeCell ref="Z169:AA169"/>
    <mergeCell ref="X169:Y169"/>
    <mergeCell ref="L169:W169"/>
    <mergeCell ref="H169:I169"/>
    <mergeCell ref="J169:K169"/>
    <mergeCell ref="E168:G168"/>
    <mergeCell ref="Z168:AA168"/>
    <mergeCell ref="X168:Y168"/>
    <mergeCell ref="L168:W168"/>
    <mergeCell ref="H168:I168"/>
    <mergeCell ref="J168:K168"/>
    <mergeCell ref="E167:G167"/>
    <mergeCell ref="Z167:AA167"/>
    <mergeCell ref="X167:Y167"/>
    <mergeCell ref="L167:W167"/>
    <mergeCell ref="H167:I167"/>
    <mergeCell ref="J167:K167"/>
    <mergeCell ref="E172:G172"/>
    <mergeCell ref="Z172:AA172"/>
    <mergeCell ref="X172:Y172"/>
    <mergeCell ref="L172:W172"/>
    <mergeCell ref="H172:I172"/>
    <mergeCell ref="J172:K172"/>
    <mergeCell ref="E171:G171"/>
    <mergeCell ref="Z171:AA171"/>
    <mergeCell ref="X171:Y171"/>
    <mergeCell ref="L171:W171"/>
    <mergeCell ref="H171:I171"/>
    <mergeCell ref="J171:K171"/>
    <mergeCell ref="E170:G170"/>
    <mergeCell ref="Z170:AA170"/>
    <mergeCell ref="X170:Y170"/>
    <mergeCell ref="L170:W170"/>
    <mergeCell ref="H170:I170"/>
    <mergeCell ref="J170:K170"/>
    <mergeCell ref="E175:G175"/>
    <mergeCell ref="Z175:AA175"/>
    <mergeCell ref="X175:Y175"/>
    <mergeCell ref="L175:W175"/>
    <mergeCell ref="H175:I175"/>
    <mergeCell ref="J175:K175"/>
    <mergeCell ref="E174:G174"/>
    <mergeCell ref="Z174:AA174"/>
    <mergeCell ref="X174:Y174"/>
    <mergeCell ref="L174:W174"/>
    <mergeCell ref="H174:I174"/>
    <mergeCell ref="J174:K174"/>
    <mergeCell ref="E173:G173"/>
    <mergeCell ref="Z173:AA173"/>
    <mergeCell ref="X173:Y173"/>
    <mergeCell ref="L173:W173"/>
    <mergeCell ref="H173:I173"/>
    <mergeCell ref="J173:K173"/>
    <mergeCell ref="E178:G178"/>
    <mergeCell ref="Z178:AA178"/>
    <mergeCell ref="X178:Y178"/>
    <mergeCell ref="L178:W178"/>
    <mergeCell ref="H178:I178"/>
    <mergeCell ref="J178:K178"/>
    <mergeCell ref="E177:G177"/>
    <mergeCell ref="Z177:AA177"/>
    <mergeCell ref="X177:Y177"/>
    <mergeCell ref="L177:W177"/>
    <mergeCell ref="H177:I177"/>
    <mergeCell ref="J177:K177"/>
    <mergeCell ref="E176:G176"/>
    <mergeCell ref="Z176:AA176"/>
    <mergeCell ref="X176:Y176"/>
    <mergeCell ref="L176:W176"/>
    <mergeCell ref="H176:I176"/>
    <mergeCell ref="J176:K176"/>
    <mergeCell ref="E181:G181"/>
    <mergeCell ref="Z181:AA181"/>
    <mergeCell ref="X181:Y181"/>
    <mergeCell ref="L181:W181"/>
    <mergeCell ref="H181:I181"/>
    <mergeCell ref="J181:K181"/>
    <mergeCell ref="E180:G180"/>
    <mergeCell ref="Z180:AA180"/>
    <mergeCell ref="X180:Y180"/>
    <mergeCell ref="L180:W180"/>
    <mergeCell ref="H180:I180"/>
    <mergeCell ref="J180:K180"/>
    <mergeCell ref="E179:G179"/>
    <mergeCell ref="Z179:AA179"/>
    <mergeCell ref="X179:Y179"/>
    <mergeCell ref="L179:W179"/>
    <mergeCell ref="H179:I179"/>
    <mergeCell ref="J179:K179"/>
    <mergeCell ref="E184:G184"/>
    <mergeCell ref="Z184:AA184"/>
    <mergeCell ref="X184:Y184"/>
    <mergeCell ref="L184:W184"/>
    <mergeCell ref="H184:I184"/>
    <mergeCell ref="J184:K184"/>
    <mergeCell ref="E183:G183"/>
    <mergeCell ref="Z183:AA183"/>
    <mergeCell ref="X183:Y183"/>
    <mergeCell ref="L183:W183"/>
    <mergeCell ref="H183:I183"/>
    <mergeCell ref="J183:K183"/>
    <mergeCell ref="E182:G182"/>
    <mergeCell ref="Z182:AA182"/>
    <mergeCell ref="X182:Y182"/>
    <mergeCell ref="L182:W182"/>
    <mergeCell ref="H182:I182"/>
    <mergeCell ref="J182:K182"/>
    <mergeCell ref="E187:G187"/>
    <mergeCell ref="Z187:AA187"/>
    <mergeCell ref="X187:Y187"/>
    <mergeCell ref="L187:W187"/>
    <mergeCell ref="H187:I187"/>
    <mergeCell ref="J187:K187"/>
    <mergeCell ref="E186:G186"/>
    <mergeCell ref="Z186:AA186"/>
    <mergeCell ref="X186:Y186"/>
    <mergeCell ref="L186:W186"/>
    <mergeCell ref="H186:I186"/>
    <mergeCell ref="J186:K186"/>
    <mergeCell ref="E185:G185"/>
    <mergeCell ref="Z185:AA185"/>
    <mergeCell ref="X185:Y185"/>
    <mergeCell ref="L185:W185"/>
    <mergeCell ref="H185:I185"/>
    <mergeCell ref="J185:K185"/>
    <mergeCell ref="E190:G190"/>
    <mergeCell ref="Z190:AA190"/>
    <mergeCell ref="X190:Y190"/>
    <mergeCell ref="L190:W190"/>
    <mergeCell ref="H190:I190"/>
    <mergeCell ref="J190:K190"/>
    <mergeCell ref="E189:G189"/>
    <mergeCell ref="Z189:AA189"/>
    <mergeCell ref="X189:Y189"/>
    <mergeCell ref="L189:W189"/>
    <mergeCell ref="H189:I189"/>
    <mergeCell ref="J189:K189"/>
    <mergeCell ref="E188:G188"/>
    <mergeCell ref="Z188:AA188"/>
    <mergeCell ref="X188:Y188"/>
    <mergeCell ref="L188:W188"/>
    <mergeCell ref="H188:I188"/>
    <mergeCell ref="J188:K188"/>
    <mergeCell ref="E193:G193"/>
    <mergeCell ref="Z193:AA193"/>
    <mergeCell ref="X193:Y193"/>
    <mergeCell ref="L193:W193"/>
    <mergeCell ref="H193:I193"/>
    <mergeCell ref="J193:K193"/>
    <mergeCell ref="E192:G192"/>
    <mergeCell ref="Z192:AA192"/>
    <mergeCell ref="X192:Y192"/>
    <mergeCell ref="L192:W192"/>
    <mergeCell ref="H192:I192"/>
    <mergeCell ref="J192:K192"/>
    <mergeCell ref="E191:G191"/>
    <mergeCell ref="Z191:AA191"/>
    <mergeCell ref="X191:Y191"/>
    <mergeCell ref="L191:W191"/>
    <mergeCell ref="H191:I191"/>
    <mergeCell ref="J191:K191"/>
    <mergeCell ref="E196:G196"/>
    <mergeCell ref="Z196:AA196"/>
    <mergeCell ref="X196:Y196"/>
    <mergeCell ref="L196:W196"/>
    <mergeCell ref="H196:I196"/>
    <mergeCell ref="J196:K196"/>
    <mergeCell ref="E195:G195"/>
    <mergeCell ref="Z195:AA195"/>
    <mergeCell ref="X195:Y195"/>
    <mergeCell ref="L195:W195"/>
    <mergeCell ref="H195:I195"/>
    <mergeCell ref="J195:K195"/>
    <mergeCell ref="E194:G194"/>
    <mergeCell ref="Z194:AA194"/>
    <mergeCell ref="X194:Y194"/>
    <mergeCell ref="L194:W194"/>
    <mergeCell ref="H194:I194"/>
    <mergeCell ref="J194:K194"/>
    <mergeCell ref="E199:G199"/>
    <mergeCell ref="Z199:AA199"/>
    <mergeCell ref="X199:Y199"/>
    <mergeCell ref="L199:W199"/>
    <mergeCell ref="H199:I199"/>
    <mergeCell ref="J199:K199"/>
    <mergeCell ref="E198:G198"/>
    <mergeCell ref="Z198:AA198"/>
    <mergeCell ref="X198:Y198"/>
    <mergeCell ref="L198:W198"/>
    <mergeCell ref="H198:I198"/>
    <mergeCell ref="J198:K198"/>
    <mergeCell ref="E197:G197"/>
    <mergeCell ref="Z197:AA197"/>
    <mergeCell ref="X197:Y197"/>
    <mergeCell ref="L197:W197"/>
    <mergeCell ref="H197:I197"/>
    <mergeCell ref="J197:K197"/>
    <mergeCell ref="E202:G202"/>
    <mergeCell ref="Z202:AA202"/>
    <mergeCell ref="X202:Y202"/>
    <mergeCell ref="L202:W202"/>
    <mergeCell ref="H202:I202"/>
    <mergeCell ref="J202:K202"/>
    <mergeCell ref="E201:G201"/>
    <mergeCell ref="Z201:AA201"/>
    <mergeCell ref="X201:Y201"/>
    <mergeCell ref="L201:W201"/>
    <mergeCell ref="H201:I201"/>
    <mergeCell ref="J201:K201"/>
    <mergeCell ref="E200:G200"/>
    <mergeCell ref="Z200:AA200"/>
    <mergeCell ref="X200:Y200"/>
    <mergeCell ref="L200:W200"/>
    <mergeCell ref="H200:I200"/>
    <mergeCell ref="J200:K200"/>
    <mergeCell ref="E205:G205"/>
    <mergeCell ref="Z205:AA205"/>
    <mergeCell ref="X205:Y205"/>
    <mergeCell ref="L205:W205"/>
    <mergeCell ref="H205:I205"/>
    <mergeCell ref="J205:K205"/>
    <mergeCell ref="E204:G204"/>
    <mergeCell ref="Z204:AA204"/>
    <mergeCell ref="X204:Y204"/>
    <mergeCell ref="L204:W204"/>
    <mergeCell ref="H204:I204"/>
    <mergeCell ref="J204:K204"/>
    <mergeCell ref="E203:G203"/>
    <mergeCell ref="Z203:AA203"/>
    <mergeCell ref="X203:Y203"/>
    <mergeCell ref="L203:W203"/>
    <mergeCell ref="H203:I203"/>
    <mergeCell ref="J203:K203"/>
    <mergeCell ref="E208:G208"/>
    <mergeCell ref="Z208:AA208"/>
    <mergeCell ref="X208:Y208"/>
    <mergeCell ref="L208:W208"/>
    <mergeCell ref="H208:I208"/>
    <mergeCell ref="J208:K208"/>
    <mergeCell ref="E207:G207"/>
    <mergeCell ref="Z207:AA207"/>
    <mergeCell ref="X207:Y207"/>
    <mergeCell ref="L207:W207"/>
    <mergeCell ref="H207:I207"/>
    <mergeCell ref="J207:K207"/>
    <mergeCell ref="E206:G206"/>
    <mergeCell ref="Z206:AA206"/>
    <mergeCell ref="X206:Y206"/>
    <mergeCell ref="L206:W206"/>
    <mergeCell ref="H206:I206"/>
    <mergeCell ref="J206:K206"/>
    <mergeCell ref="E211:G211"/>
    <mergeCell ref="Z211:AA211"/>
    <mergeCell ref="X211:Y211"/>
    <mergeCell ref="L211:W211"/>
    <mergeCell ref="H211:I211"/>
    <mergeCell ref="J211:K211"/>
    <mergeCell ref="E210:G210"/>
    <mergeCell ref="Z210:AA210"/>
    <mergeCell ref="X210:Y210"/>
    <mergeCell ref="L210:W210"/>
    <mergeCell ref="H210:I210"/>
    <mergeCell ref="J210:K210"/>
    <mergeCell ref="E209:G209"/>
    <mergeCell ref="Z209:AA209"/>
    <mergeCell ref="X209:Y209"/>
    <mergeCell ref="L209:W209"/>
    <mergeCell ref="H209:I209"/>
    <mergeCell ref="J209:K209"/>
    <mergeCell ref="E214:G214"/>
    <mergeCell ref="Z214:AA214"/>
    <mergeCell ref="X214:Y214"/>
    <mergeCell ref="L214:W214"/>
    <mergeCell ref="H214:I214"/>
    <mergeCell ref="J214:K214"/>
    <mergeCell ref="E213:G213"/>
    <mergeCell ref="Z213:AA213"/>
    <mergeCell ref="X213:Y213"/>
    <mergeCell ref="L213:W213"/>
    <mergeCell ref="H213:I213"/>
    <mergeCell ref="J213:K213"/>
    <mergeCell ref="E212:G212"/>
    <mergeCell ref="Z212:AA212"/>
    <mergeCell ref="X212:Y212"/>
    <mergeCell ref="L212:W212"/>
    <mergeCell ref="H212:I212"/>
    <mergeCell ref="J212:K212"/>
    <mergeCell ref="E217:G217"/>
    <mergeCell ref="Z217:AA217"/>
    <mergeCell ref="X217:Y217"/>
    <mergeCell ref="L217:W217"/>
    <mergeCell ref="H217:I217"/>
    <mergeCell ref="J217:K217"/>
    <mergeCell ref="E216:G216"/>
    <mergeCell ref="Z216:AA216"/>
    <mergeCell ref="X216:Y216"/>
    <mergeCell ref="L216:W216"/>
    <mergeCell ref="H216:I216"/>
    <mergeCell ref="J216:K216"/>
    <mergeCell ref="E215:G215"/>
    <mergeCell ref="Z215:AA215"/>
    <mergeCell ref="X215:Y215"/>
    <mergeCell ref="L215:W215"/>
    <mergeCell ref="H215:I215"/>
    <mergeCell ref="J215:K215"/>
    <mergeCell ref="E220:G220"/>
    <mergeCell ref="Z220:AA220"/>
    <mergeCell ref="X220:Y220"/>
    <mergeCell ref="L220:W220"/>
    <mergeCell ref="H220:I220"/>
    <mergeCell ref="J220:K220"/>
    <mergeCell ref="E219:G219"/>
    <mergeCell ref="Z219:AA219"/>
    <mergeCell ref="X219:Y219"/>
    <mergeCell ref="L219:W219"/>
    <mergeCell ref="H219:I219"/>
    <mergeCell ref="J219:K219"/>
    <mergeCell ref="E218:G218"/>
    <mergeCell ref="Z218:AA218"/>
    <mergeCell ref="X218:Y218"/>
    <mergeCell ref="L218:W218"/>
    <mergeCell ref="H218:I218"/>
    <mergeCell ref="J218:K218"/>
    <mergeCell ref="E223:G223"/>
    <mergeCell ref="Z223:AA223"/>
    <mergeCell ref="X223:Y223"/>
    <mergeCell ref="L223:W223"/>
    <mergeCell ref="H223:I223"/>
    <mergeCell ref="J223:K223"/>
    <mergeCell ref="E222:G222"/>
    <mergeCell ref="Z222:AA222"/>
    <mergeCell ref="X222:Y222"/>
    <mergeCell ref="L222:W222"/>
    <mergeCell ref="H222:I222"/>
    <mergeCell ref="J222:K222"/>
    <mergeCell ref="E221:G221"/>
    <mergeCell ref="Z221:AA221"/>
    <mergeCell ref="X221:Y221"/>
    <mergeCell ref="L221:W221"/>
    <mergeCell ref="H221:I221"/>
    <mergeCell ref="J221:K221"/>
    <mergeCell ref="E226:G226"/>
    <mergeCell ref="Z226:AA226"/>
    <mergeCell ref="X226:Y226"/>
    <mergeCell ref="L226:W226"/>
    <mergeCell ref="H226:I226"/>
    <mergeCell ref="J226:K226"/>
    <mergeCell ref="E225:G225"/>
    <mergeCell ref="Z225:AA225"/>
    <mergeCell ref="X225:Y225"/>
    <mergeCell ref="L225:W225"/>
    <mergeCell ref="H225:I225"/>
    <mergeCell ref="J225:K225"/>
    <mergeCell ref="E224:G224"/>
    <mergeCell ref="Z224:AA224"/>
    <mergeCell ref="X224:Y224"/>
    <mergeCell ref="L224:W224"/>
    <mergeCell ref="H224:I224"/>
    <mergeCell ref="J224:K224"/>
    <mergeCell ref="E229:G229"/>
    <mergeCell ref="Z229:AA229"/>
    <mergeCell ref="X229:Y229"/>
    <mergeCell ref="L229:W229"/>
    <mergeCell ref="H229:I229"/>
    <mergeCell ref="J229:K229"/>
    <mergeCell ref="E228:G228"/>
    <mergeCell ref="Z228:AA228"/>
    <mergeCell ref="X228:Y228"/>
    <mergeCell ref="L228:W228"/>
    <mergeCell ref="H228:I228"/>
    <mergeCell ref="J228:K228"/>
    <mergeCell ref="E227:G227"/>
    <mergeCell ref="Z227:AA227"/>
    <mergeCell ref="X227:Y227"/>
    <mergeCell ref="L227:W227"/>
    <mergeCell ref="H227:I227"/>
    <mergeCell ref="J227:K227"/>
    <mergeCell ref="B235:I235"/>
    <mergeCell ref="J235:Q235"/>
    <mergeCell ref="R235:Y237"/>
    <mergeCell ref="B236:E236"/>
    <mergeCell ref="F236:I236"/>
    <mergeCell ref="J236:M236"/>
    <mergeCell ref="N236:Q236"/>
    <mergeCell ref="B234:I234"/>
    <mergeCell ref="J234:Q234"/>
    <mergeCell ref="R234:Y234"/>
    <mergeCell ref="B231:F231"/>
    <mergeCell ref="H231:Y231"/>
    <mergeCell ref="B232:E232"/>
    <mergeCell ref="F232:I232"/>
    <mergeCell ref="J232:M232"/>
    <mergeCell ref="N232:Q232"/>
    <mergeCell ref="R232:U232"/>
    <mergeCell ref="V232:Y232"/>
    <mergeCell ref="T240:V240"/>
    <mergeCell ref="W240:Y240"/>
    <mergeCell ref="B241:D241"/>
    <mergeCell ref="E241:G241"/>
    <mergeCell ref="H241:J241"/>
    <mergeCell ref="K241:M241"/>
    <mergeCell ref="N241:P241"/>
    <mergeCell ref="Q241:S241"/>
    <mergeCell ref="T241:V241"/>
    <mergeCell ref="W241:Y241"/>
    <mergeCell ref="B240:D240"/>
    <mergeCell ref="E240:G240"/>
    <mergeCell ref="H240:J240"/>
    <mergeCell ref="K240:M240"/>
    <mergeCell ref="N240:P240"/>
    <mergeCell ref="Q240:S240"/>
    <mergeCell ref="B237:E237"/>
    <mergeCell ref="F237:I237"/>
    <mergeCell ref="J237:M237"/>
    <mergeCell ref="N237:Q237"/>
    <mergeCell ref="B239:J239"/>
    <mergeCell ref="K239:Y239"/>
    <mergeCell ref="T244:V244"/>
    <mergeCell ref="W244:Y244"/>
    <mergeCell ref="B245:D245"/>
    <mergeCell ref="E245:G245"/>
    <mergeCell ref="H245:J245"/>
    <mergeCell ref="K245:M245"/>
    <mergeCell ref="N245:P245"/>
    <mergeCell ref="Q245:S245"/>
    <mergeCell ref="T245:V245"/>
    <mergeCell ref="W245:Y245"/>
    <mergeCell ref="B244:D244"/>
    <mergeCell ref="E244:G244"/>
    <mergeCell ref="H244:J244"/>
    <mergeCell ref="K244:M244"/>
    <mergeCell ref="N244:P244"/>
    <mergeCell ref="Q244:S244"/>
    <mergeCell ref="T242:V242"/>
    <mergeCell ref="W242:Y242"/>
    <mergeCell ref="B243:D243"/>
    <mergeCell ref="E243:G243"/>
    <mergeCell ref="H243:J243"/>
    <mergeCell ref="K243:M243"/>
    <mergeCell ref="N243:P243"/>
    <mergeCell ref="Q243:S243"/>
    <mergeCell ref="T243:V243"/>
    <mergeCell ref="W243:Y243"/>
    <mergeCell ref="B242:D242"/>
    <mergeCell ref="E242:G242"/>
    <mergeCell ref="H242:J242"/>
    <mergeCell ref="K242:M242"/>
    <mergeCell ref="N242:P242"/>
    <mergeCell ref="Q242:S242"/>
    <mergeCell ref="B260:L260"/>
    <mergeCell ref="B261:L261"/>
    <mergeCell ref="B262:L262"/>
    <mergeCell ref="B263:L263"/>
    <mergeCell ref="B252:L252"/>
    <mergeCell ref="B253:L253"/>
    <mergeCell ref="B254:L254"/>
    <mergeCell ref="B255:L255"/>
    <mergeCell ref="B256:L256"/>
    <mergeCell ref="B257:L257"/>
    <mergeCell ref="B258:L258"/>
    <mergeCell ref="B259:L259"/>
    <mergeCell ref="A247:N247"/>
    <mergeCell ref="B248:L248"/>
    <mergeCell ref="N248:N251"/>
    <mergeCell ref="B249:L249"/>
    <mergeCell ref="B250:L250"/>
    <mergeCell ref="B251:L251"/>
    <mergeCell ref="AF20:AH20"/>
    <mergeCell ref="AU20:AW20"/>
    <mergeCell ref="AF21:AH21"/>
    <mergeCell ref="AU21:AW21"/>
    <mergeCell ref="AF22:AH22"/>
    <mergeCell ref="AU22:AW22"/>
    <mergeCell ref="AF23:AH23"/>
    <mergeCell ref="AU23:AW23"/>
    <mergeCell ref="AF24:AH24"/>
    <mergeCell ref="AU24:AW24"/>
    <mergeCell ref="AF25:AH25"/>
    <mergeCell ref="AU25:AW25"/>
    <mergeCell ref="AE19:AI19"/>
    <mergeCell ref="AT19:AW19"/>
    <mergeCell ref="AF27:AH27"/>
    <mergeCell ref="AU27:AW27"/>
    <mergeCell ref="AF28:AH28"/>
    <mergeCell ref="Z241:AB241"/>
    <mergeCell ref="Z242:AB242"/>
    <mergeCell ref="AD242:AF242"/>
    <mergeCell ref="Z243:AB243"/>
    <mergeCell ref="AD243:AM243"/>
    <mergeCell ref="Z244:AB244"/>
    <mergeCell ref="AD244:AM244"/>
    <mergeCell ref="Z245:AB245"/>
    <mergeCell ref="AF29:AH29"/>
    <mergeCell ref="AF30:AH30"/>
    <mergeCell ref="AF31:AH31"/>
    <mergeCell ref="AF32:AH32"/>
    <mergeCell ref="AF33:AH33"/>
    <mergeCell ref="AF34:AH34"/>
    <mergeCell ref="AF26:AH26"/>
    <mergeCell ref="AU26:AW26"/>
    <mergeCell ref="AF35:AH35"/>
    <mergeCell ref="AD232:AF233"/>
    <mergeCell ref="AD234:AE234"/>
    <mergeCell ref="AF234:AM234"/>
    <mergeCell ref="AD235:AE235"/>
    <mergeCell ref="AF235:AM235"/>
    <mergeCell ref="AD236:AE236"/>
    <mergeCell ref="AF236:AM236"/>
    <mergeCell ref="Z240:AB240"/>
  </mergeCells>
  <phoneticPr fontId="3"/>
  <conditionalFormatting sqref="A20:A229">
    <cfRule type="expression" dxfId="82" priority="35" stopIfTrue="1">
      <formula>H20="Ｂ"</formula>
    </cfRule>
    <cfRule type="expression" dxfId="81" priority="34" stopIfTrue="1">
      <formula>COUNTIFS($D$20:$D$229,D20,$E$20:$E$229,E20)&gt;1</formula>
    </cfRule>
  </conditionalFormatting>
  <conditionalFormatting sqref="B20:B229">
    <cfRule type="expression" dxfId="80" priority="37" stopIfTrue="1">
      <formula>H20="Ｂ"</formula>
    </cfRule>
    <cfRule type="expression" dxfId="79" priority="36" stopIfTrue="1">
      <formula>COUNTIFS($D$20:$D$229,D20,$E$20:$E$229,E20)&gt;1</formula>
    </cfRule>
  </conditionalFormatting>
  <conditionalFormatting sqref="B235:I235">
    <cfRule type="expression" dxfId="78" priority="28" stopIfTrue="1">
      <formula>$B$235&lt;90</formula>
    </cfRule>
    <cfRule type="expression" dxfId="77" priority="27" stopIfTrue="1">
      <formula>$B$235&gt;150</formula>
    </cfRule>
  </conditionalFormatting>
  <conditionalFormatting sqref="C20:C229">
    <cfRule type="expression" dxfId="76" priority="38" stopIfTrue="1">
      <formula>COUNTIFS($D$20:$D$229,D20,$E$20:$E$229,E20)&gt;1</formula>
    </cfRule>
    <cfRule type="expression" dxfId="75" priority="39" stopIfTrue="1">
      <formula>H20="Ｂ"</formula>
    </cfRule>
  </conditionalFormatting>
  <conditionalFormatting sqref="D20:D229">
    <cfRule type="expression" dxfId="74" priority="40" stopIfTrue="1">
      <formula>COUNTIFS($D$20:$D$229,D20,$E$20:$E$229,E20)&gt;1</formula>
    </cfRule>
    <cfRule type="expression" dxfId="73" priority="41" stopIfTrue="1">
      <formula>H20="Ｂ"</formula>
    </cfRule>
  </conditionalFormatting>
  <conditionalFormatting sqref="E20:G229">
    <cfRule type="expression" dxfId="72" priority="42" stopIfTrue="1">
      <formula>COUNTIFS($D$20:$D$229,D20,$E$20:$E$229,E20)&gt;1</formula>
    </cfRule>
    <cfRule type="expression" dxfId="71" priority="43" stopIfTrue="1">
      <formula>H20="Ｂ"</formula>
    </cfRule>
  </conditionalFormatting>
  <conditionalFormatting sqref="E242:AB242">
    <cfRule type="expression" dxfId="70" priority="30" stopIfTrue="1">
      <formula>E242="未実施"</formula>
    </cfRule>
  </conditionalFormatting>
  <conditionalFormatting sqref="E245:AB245">
    <cfRule type="expression" dxfId="69" priority="29" stopIfTrue="1">
      <formula>E245="未実施"</formula>
    </cfRule>
  </conditionalFormatting>
  <conditionalFormatting sqref="F232">
    <cfRule type="expression" dxfId="68" priority="24" stopIfTrue="1">
      <formula>F232&lt;180</formula>
    </cfRule>
  </conditionalFormatting>
  <conditionalFormatting sqref="F232:I232">
    <cfRule type="expression" dxfId="67" priority="23" stopIfTrue="1">
      <formula>$F$232&gt;180</formula>
    </cfRule>
  </conditionalFormatting>
  <conditionalFormatting sqref="H20:I229">
    <cfRule type="expression" dxfId="66" priority="3" stopIfTrue="1">
      <formula>COUNTIFS($D$20:$D$229,D20,$E$20:$E$229,E20)&gt;1</formula>
    </cfRule>
    <cfRule type="expression" dxfId="65" priority="4" stopIfTrue="1">
      <formula>H20="Ｂ"</formula>
    </cfRule>
  </conditionalFormatting>
  <conditionalFormatting sqref="J20:K229">
    <cfRule type="expression" dxfId="64" priority="11" stopIfTrue="1">
      <formula>COUNTIFS($D$20:$D$229,D20,$E$20:$E$229,E20)&gt;1</formula>
    </cfRule>
    <cfRule type="expression" dxfId="63" priority="12" stopIfTrue="1">
      <formula>H20="Ｂ"</formula>
    </cfRule>
  </conditionalFormatting>
  <conditionalFormatting sqref="J235:Q235">
    <cfRule type="expression" dxfId="62" priority="26" stopIfTrue="1">
      <formula>$J$235&lt;30</formula>
    </cfRule>
    <cfRule type="expression" dxfId="61" priority="25" stopIfTrue="1">
      <formula>$J$235&gt;90</formula>
    </cfRule>
  </conditionalFormatting>
  <conditionalFormatting sqref="L20:O229">
    <cfRule type="expression" dxfId="60" priority="2" stopIfTrue="1">
      <formula>H20="Ｂ"</formula>
    </cfRule>
    <cfRule type="expression" dxfId="59" priority="1" stopIfTrue="1">
      <formula>COUNTIFS($D$20:$D$229,D20,$E$20:$E$229,E20)&gt;1</formula>
    </cfRule>
  </conditionalFormatting>
  <conditionalFormatting sqref="N232">
    <cfRule type="expression" dxfId="58" priority="22" stopIfTrue="1">
      <formula>N232&lt;30</formula>
    </cfRule>
  </conditionalFormatting>
  <conditionalFormatting sqref="N232:Q232">
    <cfRule type="expression" dxfId="57" priority="21" stopIfTrue="1">
      <formula>$N$232&gt;30</formula>
    </cfRule>
  </conditionalFormatting>
  <conditionalFormatting sqref="P20:W229">
    <cfRule type="expression" dxfId="56" priority="10" stopIfTrue="1">
      <formula>AD20="Ｂ"</formula>
    </cfRule>
    <cfRule type="expression" dxfId="55" priority="9" stopIfTrue="1">
      <formula>COUNTIFS($D$20:$D$229,#REF!,$E$20:$E$229,#REF!)&gt;1</formula>
    </cfRule>
  </conditionalFormatting>
  <conditionalFormatting sqref="V232">
    <cfRule type="expression" dxfId="54" priority="31" stopIfTrue="1">
      <formula>V232&lt;&gt;210</formula>
    </cfRule>
  </conditionalFormatting>
  <conditionalFormatting sqref="X20:Y229">
    <cfRule type="expression" dxfId="53" priority="7" stopIfTrue="1">
      <formula>COUNTIFS($D$20:$D$229,D20,$E$20:$E$229,E20)&gt;1</formula>
    </cfRule>
    <cfRule type="expression" dxfId="52" priority="8" stopIfTrue="1">
      <formula>H20="Ｂ"</formula>
    </cfRule>
  </conditionalFormatting>
  <conditionalFormatting sqref="Z20:AB229">
    <cfRule type="expression" dxfId="51" priority="6" stopIfTrue="1">
      <formula>H20="Ｂ"</formula>
    </cfRule>
    <cfRule type="expression" dxfId="50" priority="5" stopIfTrue="1">
      <formula>COUNTIFS($D$20:$D$229,D20,$E$20:$E$229,E20)&gt;1</formula>
    </cfRule>
  </conditionalFormatting>
  <conditionalFormatting sqref="AC20:AC229">
    <cfRule type="expression" dxfId="49" priority="54" stopIfTrue="1">
      <formula>COUNTIFS($D$20:$D$229,F20,$E$20:$E$229,G20)&gt;1</formula>
    </cfRule>
    <cfRule type="expression" dxfId="48" priority="55" stopIfTrue="1">
      <formula>J20="Ｂ"</formula>
    </cfRule>
  </conditionalFormatting>
  <dataValidations count="22">
    <dataValidation type="list" allowBlank="1" showErrorMessage="1" errorTitle="該当しません" error="▼で選択してください" sqref="X20:Y229" xr:uid="{09ED3799-F25C-4ACC-96A1-A681BC99FA1E}">
      <formula1>INDIRECT($E$16)</formula1>
    </dataValidation>
    <dataValidation type="list" allowBlank="1" showErrorMessage="1" errorTitle="該当しません" error="▼で選択してください" sqref="H20:I229" xr:uid="{27DD351D-BC99-4E19-8E77-7071D03181A1}">
      <formula1>"Ａ１,Ａ１実演,Ａ２,Ａ２参観,Ｂ"</formula1>
    </dataValidation>
    <dataValidation allowBlank="1" showErrorMessage="1" promptTitle="例：○○市立○○中学校" prompt="　　　　" sqref="E14:Q14" xr:uid="{ECE17257-66EE-4AE8-BA24-5BD04496F3D7}"/>
    <dataValidation type="list" allowBlank="1" showErrorMessage="1" errorTitle="該当しません" error="▼で選択してください" sqref="E16:Q16" xr:uid="{48971D84-E172-4B9E-98BC-4AFACD2A56EE}">
      <formula1>方式１</formula1>
    </dataValidation>
    <dataValidation type="list" allowBlank="1" showInputMessage="1" showErrorMessage="1" sqref="H19" xr:uid="{B14228B2-B65E-4A14-93F6-EBB26D36E0EA}">
      <formula1>"Ａ１,Ａ１実演,Ａ２,Ａ２参観"</formula1>
    </dataValidation>
    <dataValidation allowBlank="1" showErrorMessage="1" sqref="E15:Q15" xr:uid="{A01ADC19-FDE9-4A0A-8449-61FB5483D872}"/>
    <dataValidation type="list" allowBlank="1" showErrorMessage="1" errorTitle="該当しません" error="▼で選択してください" sqref="AF20:AF35" xr:uid="{34E0B4D3-2A1C-486C-9705-8866476DF29D}">
      <formula1>$BV$19:$BV$38</formula1>
    </dataValidation>
    <dataValidation type="list" allowBlank="1" showInputMessage="1" showErrorMessage="1" sqref="C19" xr:uid="{74FC8C54-1B0D-42BF-A083-A3ABAB81F643}">
      <formula1>$BT$19:$BT$49</formula1>
    </dataValidation>
    <dataValidation type="list" allowBlank="1" showErrorMessage="1" sqref="C20:C229" xr:uid="{53ABEA95-D9B4-446A-A3B8-F8317A436FB1}">
      <formula1>$BT$19:$BT$49</formula1>
    </dataValidation>
    <dataValidation type="list" allowBlank="1" showErrorMessage="1" errorTitle="教員等育成指標に該当しません" error="▼で選択してください" sqref="Z20:AA229" xr:uid="{253867D3-1A90-4F8C-9540-89FFF59D5528}">
      <formula1>$AY$19:$AY$37</formula1>
    </dataValidation>
    <dataValidation type="list" allowBlank="1" showInputMessage="1" showErrorMessage="1" sqref="Z19" xr:uid="{6BAE5E3C-873F-499F-BFD8-3E7AA48EC506}">
      <formula1>$AY$19:$AY$35</formula1>
    </dataValidation>
    <dataValidation type="list" allowBlank="1" prompt="_x000a_　" sqref="L20:W229" xr:uid="{45075282-F7CF-45AD-8281-7292DCA96203}">
      <formula1>$CA$19:$CA$50</formula1>
    </dataValidation>
    <dataValidation type="list" allowBlank="1" showErrorMessage="1" errorTitle="該当しません" error="▼で選択してください" sqref="E20:G229" xr:uid="{0F32BC40-A62E-48F5-BEAA-EA26781A82E7}">
      <formula1>$AU$20:$AU$27</formula1>
    </dataValidation>
    <dataValidation allowBlank="1" showErrorMessage="1" prompt="　　　　" sqref="E13:Q13" xr:uid="{A8ED5A08-3D21-44BF-AB53-35AB679FA500}"/>
    <dataValidation type="list" allowBlank="1" showInputMessage="1" sqref="L19:W19" xr:uid="{EB1CBB3D-14B4-4BC6-9593-B7CEF6316419}">
      <formula1>$CA$19:$CA$50</formula1>
    </dataValidation>
    <dataValidation type="list" allowBlank="1" showErrorMessage="1" errorTitle="該当しません" error="▼で選択してください" sqref="J20:K229" xr:uid="{73BB4853-A12B-4BB1-8B25-1DBCD69E1D36}">
      <formula1>$AF$20:$AF$35</formula1>
    </dataValidation>
    <dataValidation type="list" allowBlank="1" showInputMessage="1" sqref="J19" xr:uid="{9D9A6B08-3104-439E-8CDB-6FF9F5A5AD2A}">
      <formula1>$AF$20:$AF$33</formula1>
    </dataValidation>
    <dataValidation type="list" allowBlank="1" showInputMessage="1" showErrorMessage="1" sqref="X19" xr:uid="{87F790CB-7D0B-4F2D-A26A-3ADF5FDE5D84}">
      <formula1>$BP$19:$BP$24</formula1>
    </dataValidation>
    <dataValidation type="list" allowBlank="1" showInputMessage="1" showErrorMessage="1" promptTitle="実施時間の入力" prompt="▼から選択" sqref="E19" xr:uid="{4AE6F4D0-0CC8-4D70-B229-CEA8D78B9A13}">
      <formula1>$AU$20:$AU$26</formula1>
    </dataValidation>
    <dataValidation type="list" allowBlank="1" showInputMessage="1" showErrorMessage="1" sqref="B19" xr:uid="{19B3055D-5D91-42F9-9D60-D4A3BE2A91F7}">
      <formula1>$BT$19:$BT$30</formula1>
    </dataValidation>
    <dataValidation type="list" allowBlank="1" showInputMessage="1" showErrorMessage="1" sqref="V12:AJ12 V10:AJ10" xr:uid="{0439B5FF-4B59-4281-A9E5-61E952A9DE63}">
      <formula1>#REF!</formula1>
    </dataValidation>
    <dataValidation type="list" allowBlank="1" showErrorMessage="1" sqref="B20:B229" xr:uid="{79DC8F22-CE09-40E0-BC00-BC85B3AAF35B}">
      <formula1>$BT$19:$BT$30</formula1>
    </dataValidation>
  </dataValidations>
  <printOptions horizontalCentered="1" verticalCentered="1"/>
  <pageMargins left="0.59055118110236227" right="0.59055118110236227" top="0" bottom="0" header="0.19685039370078741" footer="0"/>
  <pageSetup paperSize="9" scale="84" fitToHeight="0" orientation="portrait" r:id="rId1"/>
  <headerFooter alignWithMargins="0">
    <oddHeader>&amp;R&amp;"ＭＳ 明朝,標準"&amp;14№&amp;P</oddHeader>
  </headerFooter>
  <rowBreaks count="10" manualBreakCount="10">
    <brk id="39" max="27" man="1"/>
    <brk id="59" max="27" man="1"/>
    <brk id="79" max="27" man="1"/>
    <brk id="99" max="27" man="1"/>
    <brk id="119" max="27" man="1"/>
    <brk id="139" max="27" man="1"/>
    <brk id="159" max="27" man="1"/>
    <brk id="179" max="27" man="1"/>
    <brk id="199" max="27" man="1"/>
    <brk id="219" max="27" man="1"/>
  </rowBreaks>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11</vt:i4>
      </vt:variant>
      <vt:variant>
        <vt:lpstr>名前付き一覧</vt:lpstr>
      </vt:variant>
      <vt:variant>
        <vt:i4>41</vt:i4>
      </vt:variant>
    </vt:vector>
  </HeadingPairs>
  <TitlesOfParts>
    <vt:vector size="52" baseType="lpstr">
      <vt:lpstr>入力方法【様式３計画書】</vt:lpstr>
      <vt:lpstr>様式 3　計画書</vt:lpstr>
      <vt:lpstr>入力方法【様式４報告書】</vt:lpstr>
      <vt:lpstr>様式４　報告書①</vt:lpstr>
      <vt:lpstr>様式４　報告書②</vt:lpstr>
      <vt:lpstr>様式４　報告書③</vt:lpstr>
      <vt:lpstr>様式４　報告書④</vt:lpstr>
      <vt:lpstr>様式４　報告書⑤</vt:lpstr>
      <vt:lpstr>様式４　報告書⑥</vt:lpstr>
      <vt:lpstr>点検</vt:lpstr>
      <vt:lpstr>千葉県・千葉市教員等育成指標</vt:lpstr>
      <vt:lpstr>千葉県・千葉市教員等育成指標!Print_Area</vt:lpstr>
      <vt:lpstr>点検!Print_Area</vt:lpstr>
      <vt:lpstr>入力方法【様式３計画書】!Print_Area</vt:lpstr>
      <vt:lpstr>入力方法【様式４報告書】!Print_Area</vt:lpstr>
      <vt:lpstr>'様式 3　計画書'!Print_Area</vt:lpstr>
      <vt:lpstr>'様式４　報告書①'!Print_Area</vt:lpstr>
      <vt:lpstr>'様式４　報告書②'!Print_Area</vt:lpstr>
      <vt:lpstr>'様式４　報告書③'!Print_Area</vt:lpstr>
      <vt:lpstr>'様式４　報告書④'!Print_Area</vt:lpstr>
      <vt:lpstr>'様式４　報告書⑤'!Print_Area</vt:lpstr>
      <vt:lpstr>'様式４　報告書⑥'!Print_Area</vt:lpstr>
      <vt:lpstr>点検!Print_Titles</vt:lpstr>
      <vt:lpstr>'様式 3　計画書'!Print_Titles</vt:lpstr>
      <vt:lpstr>'様式４　報告書①'!Print_Titles</vt:lpstr>
      <vt:lpstr>'様式４　報告書②'!Print_Titles</vt:lpstr>
      <vt:lpstr>'様式４　報告書③'!Print_Titles</vt:lpstr>
      <vt:lpstr>'様式４　報告書④'!Print_Titles</vt:lpstr>
      <vt:lpstr>'様式４　報告書⑤'!Print_Titles</vt:lpstr>
      <vt:lpstr>'様式４　報告書⑥'!Print_Titles</vt:lpstr>
      <vt:lpstr>'様式４　報告書①'!拠点校方式</vt:lpstr>
      <vt:lpstr>'様式４　報告書②'!拠点校方式</vt:lpstr>
      <vt:lpstr>'様式４　報告書③'!拠点校方式</vt:lpstr>
      <vt:lpstr>'様式４　報告書④'!拠点校方式</vt:lpstr>
      <vt:lpstr>'様式４　報告書⑤'!拠点校方式</vt:lpstr>
      <vt:lpstr>'様式４　報告書⑥'!拠点校方式</vt:lpstr>
      <vt:lpstr>拠点校方式</vt:lpstr>
      <vt:lpstr>拠点校方式及び従来方式</vt:lpstr>
      <vt:lpstr>'様式４　報告書①'!従来方式</vt:lpstr>
      <vt:lpstr>'様式４　報告書②'!従来方式</vt:lpstr>
      <vt:lpstr>'様式４　報告書③'!従来方式</vt:lpstr>
      <vt:lpstr>'様式４　報告書④'!従来方式</vt:lpstr>
      <vt:lpstr>'様式４　報告書⑤'!従来方式</vt:lpstr>
      <vt:lpstr>'様式４　報告書⑥'!従来方式</vt:lpstr>
      <vt:lpstr>従来方式</vt:lpstr>
      <vt:lpstr>方式</vt:lpstr>
      <vt:lpstr>'様式４　報告書①'!方式１</vt:lpstr>
      <vt:lpstr>'様式４　報告書②'!方式１</vt:lpstr>
      <vt:lpstr>'様式４　報告書③'!方式１</vt:lpstr>
      <vt:lpstr>'様式４　報告書④'!方式１</vt:lpstr>
      <vt:lpstr>'様式４　報告書⑤'!方式１</vt:lpstr>
      <vt:lpstr>'様式４　報告書⑥'!方式１</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千葉県総合教育センター</dc:creator>
  <cp:lastModifiedBy>宇野 廣</cp:lastModifiedBy>
  <cp:lastPrinted>2025-03-24T23:37:17Z</cp:lastPrinted>
  <dcterms:created xsi:type="dcterms:W3CDTF">2011-11-11T02:25:17Z</dcterms:created>
  <dcterms:modified xsi:type="dcterms:W3CDTF">2025-03-24T23:37:54Z</dcterms:modified>
</cp:coreProperties>
</file>